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oblación" sheetId="2" r:id="rId5"/>
    <sheet state="visible" name="México Precovid" sheetId="3" r:id="rId6"/>
    <sheet state="visible" name="México Covid" sheetId="4" r:id="rId7"/>
    <sheet state="visible" name="Perú Precovid" sheetId="5" r:id="rId8"/>
    <sheet state="visible" name="Perú Covid" sheetId="6" r:id="rId9"/>
    <sheet state="visible" name="Chile Precovid" sheetId="7" r:id="rId10"/>
    <sheet state="visible" name="Chile Covid" sheetId="8" r:id="rId11"/>
    <sheet state="visible" name="Colombia Precovid" sheetId="9" r:id="rId12"/>
    <sheet state="visible" name="Colombia Covid" sheetId="10" r:id="rId13"/>
    <sheet state="visible" name="Consolidado de Precovid" sheetId="11" r:id="rId14"/>
    <sheet state="visible" name="Dashboard " sheetId="12" r:id="rId15"/>
    <sheet state="visible" name="Presentación en PPT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<sst xmlns="http://schemas.openxmlformats.org/spreadsheetml/2006/main" count="2959" uniqueCount="40">
  <si>
    <t>pais</t>
  </si>
  <si>
    <t>fecha inicio</t>
  </si>
  <si>
    <t>fecha fin</t>
  </si>
  <si>
    <t>semana</t>
  </si>
  <si>
    <t>total muertes reportadas</t>
  </si>
  <si>
    <t>total muertes reportadas por covid</t>
  </si>
  <si>
    <t>Mexico</t>
  </si>
  <si>
    <t>Peru</t>
  </si>
  <si>
    <t>Chile</t>
  </si>
  <si>
    <t>Colombia</t>
  </si>
  <si>
    <t>Pais</t>
  </si>
  <si>
    <t>Población</t>
  </si>
  <si>
    <t>Mexico Precovid</t>
  </si>
  <si>
    <t>Perú Precovid</t>
  </si>
  <si>
    <t>Chile Precovid</t>
  </si>
  <si>
    <t>Colombia Precovid</t>
  </si>
  <si>
    <t>México</t>
  </si>
  <si>
    <t>Semana</t>
  </si>
  <si>
    <t>Promedio por semana</t>
  </si>
  <si>
    <t>Perú</t>
  </si>
  <si>
    <t>País</t>
  </si>
  <si>
    <t>Fecha inicio</t>
  </si>
  <si>
    <t>Fecha fin</t>
  </si>
  <si>
    <t>Total muertes reportadas</t>
  </si>
  <si>
    <t>Total muertes reportadas por covid</t>
  </si>
  <si>
    <t>Mortalidad esperada</t>
  </si>
  <si>
    <t>Exceso de mortalidad</t>
  </si>
  <si>
    <t>Normalizar muertes reportadas por COVID-19 por cada 100 mil habitantes</t>
  </si>
  <si>
    <t>Normalizar exceso de muertes por cada 100 mil habitantes</t>
  </si>
  <si>
    <t>Acumulado total de muertes reportadas por covid</t>
  </si>
  <si>
    <t>Acumulado exceso de mortalidad</t>
  </si>
  <si>
    <t>promedio pre-pandemia</t>
  </si>
  <si>
    <t>SUM de Normalizar exceso de muertes por cada 100 mil habitantes</t>
  </si>
  <si>
    <t>SUM de Normalizar muertes reportadas por COVID-19 por cada 100 mil habitantes</t>
  </si>
  <si>
    <t>Diferencia</t>
  </si>
  <si>
    <t>Suma total</t>
  </si>
  <si>
    <t>SUM de Acumulado exceso de mortalidad</t>
  </si>
  <si>
    <t>SUM de Acumulado total de muertes reportadas por covid</t>
  </si>
  <si>
    <t>Presentación en PPT</t>
  </si>
  <si>
    <t>https://docs.google.com/presentation/d/1PR39Sa0rYVYKq5pmzZDamRTANDjU9bkMYUjbk1sInWo/edit?usp=sharing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</si>
</sst>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"/>
    <numFmt numFmtId="165" formatCode="dd/mm/yy"/>
    <numFmt numFmtId="166" formatCode="#,##0.0000"/>
    <numFmt numFmtId="167" formatCode="#,##0.000"/>
    <numFmt numFmtId="168" formatCode="#,##0.00000"/>
  </numFmts>
  <fonts count="10">
    <font>
      <sz val="10.0"/>
      <color rgb="FF000000"/>
      <name val="Arial"/>
      <scheme val="minor"/>
    </font>
    <font>
      <b/>
      <sz val="12.0"/>
      <color rgb="FF000000"/>
      <name val="Josefin Sans"/>
    </font>
    <font>
      <b/>
      <sz val="11.0"/>
      <color rgb="FF666666"/>
      <name val="Josefin Sans"/>
    </font>
    <font>
      <sz val="11.0"/>
      <color rgb="FF666666"/>
      <name val="Josefin Sans"/>
    </font>
    <font>
      <b/>
      <sz val="12.0"/>
      <color theme="1"/>
      <name val="Josefin Sans"/>
    </font>
    <font>
      <sz val="11.0"/>
      <color theme="1"/>
      <name val="Josefin Sans"/>
    </font>
    <font>
      <color rgb="FF666666"/>
      <name val="Josefin Sans"/>
    </font>
    <font>
      <color theme="1"/>
      <name val="Arial"/>
      <scheme val="minor"/>
    </font>
    <font>
      <b/>
      <sz val="11.0"/>
      <color rgb="FFFFFFFF"/>
      <name val="Josefin Sans"/>
    </font>
    <font>
      <u/>
      <sz val="11.0"/>
      <color rgb="FF0000FF"/>
      <name val="Josefin Sans"/>
    </font>
  </fonts>
  <fills count="8">
    <fill>
      <patternFill patternType="none"/>
    </fill>
    <fill>
      <patternFill patternType="lightGray"/>
    </fill>
    <fill>
      <patternFill patternType="solid">
        <fgColor rgb="FFDDD1C5"/>
        <bgColor rgb="FFDDD1C5"/>
      </patternFill>
    </fill>
    <fill>
      <patternFill patternType="solid">
        <fgColor rgb="FFF2E8DD"/>
        <bgColor rgb="FFF2E8D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765BFC"/>
        <bgColor rgb="FF765BFC"/>
      </patternFill>
    </fill>
    <fill>
      <patternFill patternType="solid">
        <fgColor rgb="FFFFF2CC"/>
        <bgColor rgb="FFFFF2CC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ck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6" numFmtId="3" xfId="0" applyAlignment="1" applyFont="1" applyNumberFormat="1">
      <alignment horizontal="center"/>
    </xf>
    <xf borderId="0" fillId="0" fontId="7" numFmtId="0" xfId="0" applyAlignment="1" applyFont="1">
      <alignment horizontal="right"/>
    </xf>
    <xf borderId="0" fillId="4" fontId="4" numFmtId="0" xfId="0" applyAlignment="1" applyFill="1" applyFont="1">
      <alignment horizontal="center" readingOrder="0" vertical="center"/>
    </xf>
    <xf borderId="0" fillId="0" fontId="7" numFmtId="3" xfId="0" applyFont="1" applyNumberFormat="1"/>
    <xf borderId="0" fillId="0" fontId="3" numFmtId="166" xfId="0" applyAlignment="1" applyFont="1" applyNumberForma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7" numFmtId="1" xfId="0" applyFont="1" applyNumberFormat="1"/>
    <xf borderId="7" fillId="0" fontId="7" numFmtId="0" xfId="0" applyAlignment="1" applyBorder="1" applyFont="1">
      <alignment readingOrder="0"/>
    </xf>
    <xf borderId="0" fillId="4" fontId="4" numFmtId="0" xfId="0" applyAlignment="1" applyFon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7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6" xfId="0" applyAlignment="1" applyFont="1" applyNumberFormat="1">
      <alignment horizontal="center" readingOrder="0" shrinkToFit="0" vertical="center" wrapText="1"/>
    </xf>
    <xf borderId="0" fillId="0" fontId="3" numFmtId="168" xfId="0" applyAlignment="1" applyFont="1" applyNumberFormat="1">
      <alignment horizontal="center" shrinkToFit="0" vertical="center" wrapText="1"/>
    </xf>
    <xf borderId="0" fillId="0" fontId="3" numFmtId="168" xfId="0" applyAlignment="1" applyFont="1" applyNumberFormat="1">
      <alignment horizontal="center" readingOrder="0" shrinkToFit="0" vertical="center" wrapText="1"/>
    </xf>
    <xf borderId="8" fillId="6" fontId="8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/>
    </xf>
    <xf borderId="8" fillId="0" fontId="5" numFmtId="167" xfId="0" applyBorder="1" applyFont="1" applyNumberFormat="1"/>
    <xf borderId="8" fillId="0" fontId="5" numFmtId="166" xfId="0" applyBorder="1" applyFont="1" applyNumberFormat="1"/>
    <xf borderId="8" fillId="3" fontId="5" numFmtId="0" xfId="0" applyAlignment="1" applyBorder="1" applyFont="1">
      <alignment shrinkToFit="0" vertical="center" wrapText="1"/>
    </xf>
    <xf borderId="8" fillId="3" fontId="5" numFmtId="166" xfId="0" applyAlignment="1" applyBorder="1" applyFont="1" applyNumberFormat="1">
      <alignment shrinkToFit="0" vertical="center" wrapText="1"/>
    </xf>
    <xf borderId="0" fillId="6" fontId="8" numFmtId="0" xfId="0" applyAlignment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8" fillId="0" fontId="5" numFmtId="167" xfId="0" applyAlignment="1" applyBorder="1" applyFont="1" applyNumberFormat="1">
      <alignment shrinkToFit="0" vertical="center" wrapText="1"/>
    </xf>
    <xf borderId="8" fillId="0" fontId="5" numFmtId="166" xfId="0" applyAlignment="1" applyBorder="1" applyFont="1" applyNumberFormat="1">
      <alignment shrinkToFit="0" vertical="center" wrapText="1"/>
    </xf>
    <xf borderId="8" fillId="7" fontId="4" numFmtId="0" xfId="0" applyAlignment="1" applyBorder="1" applyFill="1" applyFont="1">
      <alignment horizontal="left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 Covid'!$D$2:$D$1000</c:f>
            </c:strRef>
          </c:cat>
          <c:val>
            <c:numRef>
              <c:f>'México Covid'!$I$2:$I$1000</c:f>
              <c:numCache/>
            </c:numRef>
          </c:val>
          <c:smooth val="1"/>
        </c:ser>
        <c:ser>
          <c:idx val="1"/>
          <c:order val="1"/>
          <c:tx>
            <c:strRef>
              <c:f>'México Covid'!$J$1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 Covid'!$D$2:$D$1000</c:f>
            </c:strRef>
          </c:cat>
          <c:val>
            <c:numRef>
              <c:f>'México Covid'!$J$2:$J$1000</c:f>
              <c:numCache/>
            </c:numRef>
          </c:val>
          <c:smooth val="1"/>
        </c:ser>
        <c:axId val="1294338443"/>
        <c:axId val="239439190"/>
      </c:lineChart>
      <c:catAx>
        <c:axId val="1294338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434343"/>
                    </a:solidFill>
                    <a:latin typeface="Tahoma"/>
                  </a:defRPr>
                </a:pPr>
                <a:r>
                  <a:rPr b="1">
                    <a:solidFill>
                      <a:srgbClr val="434343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239439190"/>
      </c:catAx>
      <c:valAx>
        <c:axId val="239439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Tahoma"/>
              </a:defRPr>
            </a:pPr>
          </a:p>
        </c:txPr>
        <c:crossAx val="129433844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 Covid'!$D$2:$D$1000</c:f>
            </c:strRef>
          </c:cat>
          <c:val>
            <c:numRef>
              <c:f>'México Covid'!$K$2:$K$1000</c:f>
              <c:numCache/>
            </c:numRef>
          </c:val>
          <c:smooth val="1"/>
        </c:ser>
        <c:ser>
          <c:idx val="1"/>
          <c:order val="1"/>
          <c:tx>
            <c:strRef>
              <c:f>'México Covid'!$L$1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 Covid'!$D$2:$D$1000</c:f>
            </c:strRef>
          </c:cat>
          <c:val>
            <c:numRef>
              <c:f>'México Covid'!$L$2:$L$1000</c:f>
              <c:numCache/>
            </c:numRef>
          </c:val>
          <c:smooth val="1"/>
        </c:ser>
        <c:axId val="1557311383"/>
        <c:axId val="1496299210"/>
      </c:lineChart>
      <c:catAx>
        <c:axId val="155731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1496299210"/>
      </c:catAx>
      <c:valAx>
        <c:axId val="1496299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Tahoma"/>
              </a:defRPr>
            </a:pPr>
          </a:p>
        </c:txPr>
        <c:crossAx val="155731138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'Perú Covid'!$D$2:$D$1000</c:f>
            </c:strRef>
          </c:cat>
          <c:val>
            <c:numRef>
              <c:f>'Perú Covid'!$I$2:$I$1000</c:f>
              <c:numCache/>
            </c:numRef>
          </c:val>
          <c:smooth val="1"/>
        </c:ser>
        <c:ser>
          <c:idx val="1"/>
          <c:order val="1"/>
          <c:tx>
            <c:strRef>
              <c:f>'Perú Covid'!$J$1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'Perú Covid'!$D$2:$D$1000</c:f>
            </c:strRef>
          </c:cat>
          <c:val>
            <c:numRef>
              <c:f>'Perú Covid'!$J$2:$J$1000</c:f>
              <c:numCache/>
            </c:numRef>
          </c:val>
          <c:smooth val="1"/>
        </c:ser>
        <c:axId val="1446045508"/>
        <c:axId val="1622857438"/>
      </c:lineChart>
      <c:catAx>
        <c:axId val="1446045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Tahoma"/>
              </a:defRPr>
            </a:pPr>
          </a:p>
        </c:txPr>
        <c:crossAx val="1622857438"/>
      </c:catAx>
      <c:valAx>
        <c:axId val="162285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1446045508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'Perú Covid'!$D$2:$D$1000</c:f>
            </c:strRef>
          </c:cat>
          <c:val>
            <c:numRef>
              <c:f>'Perú Covid'!$K$2:$K$1000</c:f>
              <c:numCache/>
            </c:numRef>
          </c:val>
          <c:smooth val="1"/>
        </c:ser>
        <c:ser>
          <c:idx val="1"/>
          <c:order val="1"/>
          <c:tx>
            <c:strRef>
              <c:f>'Perú Covid'!$L$1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'Perú Covid'!$D$2:$D$1000</c:f>
            </c:strRef>
          </c:cat>
          <c:val>
            <c:numRef>
              <c:f>'Perú Covid'!$L$2:$L$1000</c:f>
              <c:numCache/>
            </c:numRef>
          </c:val>
          <c:smooth val="1"/>
        </c:ser>
        <c:axId val="1477451195"/>
        <c:axId val="438599605"/>
      </c:lineChart>
      <c:catAx>
        <c:axId val="147745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438599605"/>
      </c:catAx>
      <c:valAx>
        <c:axId val="438599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1477451195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'Chile Covid'!$D$2:$D$1000</c:f>
            </c:strRef>
          </c:cat>
          <c:val>
            <c:numRef>
              <c:f>'Chile Covid'!$I$2:$I$1000</c:f>
              <c:numCache/>
            </c:numRef>
          </c:val>
          <c:smooth val="1"/>
        </c:ser>
        <c:ser>
          <c:idx val="1"/>
          <c:order val="1"/>
          <c:tx>
            <c:strRef>
              <c:f>'Chile Covid'!$J$1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'Chile Covid'!$D$2:$D$1000</c:f>
            </c:strRef>
          </c:cat>
          <c:val>
            <c:numRef>
              <c:f>'Chile Covid'!$J$2:$J$1000</c:f>
              <c:numCache/>
            </c:numRef>
          </c:val>
          <c:smooth val="1"/>
        </c:ser>
        <c:axId val="1524222700"/>
        <c:axId val="1359453727"/>
      </c:lineChart>
      <c:catAx>
        <c:axId val="1524222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Tahoma"/>
              </a:defRPr>
            </a:pPr>
          </a:p>
        </c:txPr>
        <c:crossAx val="1359453727"/>
      </c:catAx>
      <c:valAx>
        <c:axId val="1359453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52422270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'Chile Covid'!$D$2:$D$1000</c:f>
            </c:strRef>
          </c:cat>
          <c:val>
            <c:numRef>
              <c:f>'Chile Covid'!$K$2:$K$1000</c:f>
              <c:numCache/>
            </c:numRef>
          </c:val>
          <c:smooth val="1"/>
        </c:ser>
        <c:ser>
          <c:idx val="1"/>
          <c:order val="1"/>
          <c:tx>
            <c:strRef>
              <c:f>'Chile Covid'!$L$1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'Chile Covid'!$D$2:$D$1000</c:f>
            </c:strRef>
          </c:cat>
          <c:val>
            <c:numRef>
              <c:f>'Chile Covid'!$L$2:$L$1000</c:f>
              <c:numCache/>
            </c:numRef>
          </c:val>
          <c:smooth val="1"/>
        </c:ser>
        <c:axId val="789801290"/>
        <c:axId val="1187655708"/>
      </c:lineChart>
      <c:catAx>
        <c:axId val="78980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1187655708"/>
      </c:catAx>
      <c:valAx>
        <c:axId val="1187655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78980129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Situación 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'Colombia Covid'!$D$2:$D$1000</c:f>
            </c:strRef>
          </c:cat>
          <c:val>
            <c:numRef>
              <c:f>'Colombia Covid'!$K$2:$K$1000</c:f>
              <c:numCache/>
            </c:numRef>
          </c:val>
          <c:smooth val="1"/>
        </c:ser>
        <c:ser>
          <c:idx val="1"/>
          <c:order val="1"/>
          <c:tx>
            <c:strRef>
              <c:f>'Colombia Covid'!$L$1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'Colombia Covid'!$D$2:$D$1000</c:f>
            </c:strRef>
          </c:cat>
          <c:val>
            <c:numRef>
              <c:f>'Colombia Covid'!$L$2:$L$1000</c:f>
              <c:numCache/>
            </c:numRef>
          </c:val>
          <c:smooth val="1"/>
        </c:ser>
        <c:axId val="937500321"/>
        <c:axId val="2008410872"/>
      </c:lineChart>
      <c:catAx>
        <c:axId val="93750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2008410872"/>
      </c:catAx>
      <c:valAx>
        <c:axId val="200841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Tahoma"/>
              </a:defRPr>
            </a:pPr>
          </a:p>
        </c:txPr>
        <c:crossAx val="93750032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Escenario por cada país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Suma de normalizar el exceso de muertes por cada 100 mil habitantes
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>
                      <a:latin typeface="Tahom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FFFFFF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'!$B$3:$B$6</c:f>
            </c:strRef>
          </c:cat>
          <c:val>
            <c:numRef>
              <c:f>'Dashboard '!$C$3:$C$6</c:f>
              <c:numCache/>
            </c:numRef>
          </c:val>
        </c:ser>
        <c:ser>
          <c:idx val="1"/>
          <c:order val="1"/>
          <c:tx>
            <c:v>Suma de normalizar las muertes reportadas por COVID-19 por cada 100 mil habitantes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'!$B$3:$B$6</c:f>
            </c:strRef>
          </c:cat>
          <c:val>
            <c:numRef>
              <c:f>'Dashboard '!$D$3:$D$6</c:f>
              <c:numCache/>
            </c:numRef>
          </c:val>
        </c:ser>
        <c:ser>
          <c:idx val="2"/>
          <c:order val="2"/>
          <c:tx>
            <c:v>Diferencia de normalizar el exceso de muertes y de normalizar las muertes reportadas por Covid 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000000"/>
                      </a:solidFill>
                      <a:latin typeface="Tahom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'!$B$3:$B$6</c:f>
            </c:strRef>
          </c:cat>
          <c:val>
            <c:numRef>
              <c:f>'Dashboard '!$E$3:$E$6</c:f>
              <c:numCache/>
            </c:numRef>
          </c:val>
        </c:ser>
        <c:axId val="1305841490"/>
        <c:axId val="721068560"/>
      </c:barChart>
      <c:catAx>
        <c:axId val="13058414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666666"/>
                </a:solidFill>
                <a:latin typeface="Tahoma"/>
              </a:defRPr>
            </a:pPr>
          </a:p>
        </c:txPr>
        <c:crossAx val="721068560"/>
      </c:catAx>
      <c:valAx>
        <c:axId val="7210685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Tahoma"/>
              </a:defRPr>
            </a:pPr>
          </a:p>
        </c:txPr>
        <c:crossAx val="1305841490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666666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Tahoma"/>
              </a:defRPr>
            </a:pPr>
            <a:r>
              <a:rPr b="1" sz="2000">
                <a:solidFill>
                  <a:srgbClr val="666666"/>
                </a:solidFill>
                <a:latin typeface="Tahoma"/>
              </a:rPr>
              <a:t>Escenario por cada país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Suma del acumulado del exceso de mortalidad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'!$B$39:$B$42</c:f>
            </c:strRef>
          </c:cat>
          <c:val>
            <c:numRef>
              <c:f>'Dashboard '!$C$39:$C$42</c:f>
              <c:numCache/>
            </c:numRef>
          </c:val>
        </c:ser>
        <c:ser>
          <c:idx val="1"/>
          <c:order val="1"/>
          <c:tx>
            <c:v>Suma del acumulado total de muertes reportadas por Covid 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'!$B$39:$B$42</c:f>
            </c:strRef>
          </c:cat>
          <c:val>
            <c:numRef>
              <c:f>'Dashboard '!$D$39:$D$42</c:f>
              <c:numCache/>
            </c:numRef>
          </c:val>
        </c:ser>
        <c:ser>
          <c:idx val="2"/>
          <c:order val="2"/>
          <c:tx>
            <c:v>Diferencia del acumulado del exceso de mortalidad y del acumulado de muertes reportadas por Covid 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'!$B$39:$B$42</c:f>
            </c:strRef>
          </c:cat>
          <c:val>
            <c:numRef>
              <c:f>'Dashboard '!$E$39:$E$42</c:f>
              <c:numCache/>
            </c:numRef>
          </c:val>
        </c:ser>
        <c:axId val="645297510"/>
        <c:axId val="320303524"/>
      </c:barChart>
      <c:catAx>
        <c:axId val="645297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666666"/>
                </a:solidFill>
                <a:latin typeface="Tahoma"/>
              </a:defRPr>
            </a:pPr>
          </a:p>
        </c:txPr>
        <c:crossAx val="320303524"/>
      </c:catAx>
      <c:valAx>
        <c:axId val="3203035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Tahoma"/>
              </a:defRPr>
            </a:pPr>
          </a:p>
        </c:txPr>
        <c:crossAx val="645297510"/>
        <c:crosses val="max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666666"/>
              </a:solidFill>
              <a:latin typeface="Tahoma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28</xdr:row>
      <xdr:rowOff>180975</xdr:rowOff>
    </xdr:from>
    <xdr:ext cx="8658225" cy="53530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10</xdr:row>
      <xdr:rowOff>152400</xdr:rowOff>
    </xdr:from>
    <xdr:ext cx="8001000" cy="4953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45</xdr:row>
      <xdr:rowOff>114300</xdr:rowOff>
    </xdr:from>
    <xdr:ext cx="8096250" cy="50006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571500</xdr:colOff>
      <xdr:row>3</xdr:row>
      <xdr:rowOff>114300</xdr:rowOff>
    </xdr:from>
    <xdr:ext cx="8782050" cy="5429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571500</xdr:colOff>
      <xdr:row>30</xdr:row>
      <xdr:rowOff>171450</xdr:rowOff>
    </xdr:from>
    <xdr:ext cx="8782050" cy="5429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457200</xdr:colOff>
      <xdr:row>3</xdr:row>
      <xdr:rowOff>38100</xdr:rowOff>
    </xdr:from>
    <xdr:ext cx="9201150" cy="5695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457200</xdr:colOff>
      <xdr:row>32</xdr:row>
      <xdr:rowOff>38100</xdr:rowOff>
    </xdr:from>
    <xdr:ext cx="8877300" cy="5486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1</xdr:row>
      <xdr:rowOff>209550</xdr:rowOff>
    </xdr:from>
    <xdr:ext cx="9048750" cy="5600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38100</xdr:colOff>
      <xdr:row>29</xdr:row>
      <xdr:rowOff>200025</xdr:rowOff>
    </xdr:from>
    <xdr:ext cx="9010650" cy="55530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324" sheet="Consolidado de Precovid"/>
  </cacheSource>
  <cacheFields>
    <cacheField name="País" numFmtId="0">
      <sharedItems>
        <s v="México"/>
        <s v="Perú"/>
        <s v="Chile"/>
        <s v="Colombia"/>
      </sharedItems>
    </cacheField>
    <cacheField name="Fecha inicio" numFmtId="165">
      <sharedItems containsSemiMixedTypes="0" containsDate="1" containsString="0"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0-03-02T00:00:00Z"/>
        <d v="2020-03-09T00:00:00Z"/>
        <d v="2021-10-11T00:00:00Z"/>
        <d v="2021-10-18T00:00:00Z"/>
        <d v="2021-10-25T00:00:00Z"/>
        <d v="2021-11-01T00:00:00Z"/>
      </sharedItems>
    </cacheField>
    <cacheField name="Fecha fin" numFmtId="165">
      <sharedItems containsSemiMixedTypes="0" containsDate="1" containsString="0"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0-03-08T00:00:00Z"/>
        <d v="2020-03-15T00:00:00Z"/>
        <d v="2021-10-17T00:00:00Z"/>
        <d v="2021-10-24T00:00:00Z"/>
        <d v="2021-10-31T00:00:00Z"/>
        <d v="2021-11-07T00:00:00Z"/>
      </sharedItems>
    </cacheField>
    <cacheField name="Semana" numFmtId="0">
      <sharedItems containsSemiMixedTypes="0" containsString="0" containsNumber="1" containsInteger="1"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Total muertes reportadas" numFmtId="0">
      <sharedItems containsSemiMixedTypes="0" containsString="0" containsNumber="1" containsInteger="1">
        <n v="13187.0"/>
        <n v="13698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  <n v="2008.0"/>
        <n v="2006.0"/>
        <n v="2081.0"/>
        <n v="2010.0"/>
        <n v="2087.0"/>
        <n v="2095.0"/>
        <n v="2083.0"/>
        <n v="2342.0"/>
        <n v="2438.0"/>
        <n v="2933.0"/>
        <n v="3394.0"/>
        <n v="3899.0"/>
        <n v="3983.0"/>
        <n v="3732.0"/>
        <n v="3519.0"/>
        <n v="3070.0"/>
        <n v="2967.0"/>
        <n v="2814.0"/>
        <n v="2698.0"/>
        <n v="2653.0"/>
        <n v="2516.0"/>
        <n v="2431.0"/>
        <n v="2596.0"/>
        <n v="2479.0"/>
        <n v="2395.0"/>
        <n v="2405.0"/>
        <n v="2401.0"/>
        <n v="2364.0"/>
        <n v="2340.0"/>
        <n v="2396.0"/>
        <n v="2307.0"/>
        <n v="2304.0"/>
        <n v="2268.0"/>
        <n v="2239.0"/>
        <n v="2121.0"/>
        <n v="2184.0"/>
        <n v="2203.0"/>
        <n v="2174.0"/>
        <n v="2187.0"/>
        <n v="2155.0"/>
        <n v="2291.0"/>
        <n v="2236.0"/>
        <n v="2445.0"/>
        <n v="2701.0"/>
        <n v="2557.0"/>
        <n v="2633.0"/>
        <n v="2506.0"/>
        <n v="2502.0"/>
        <n v="2606.0"/>
        <n v="2661.0"/>
        <n v="2656.0"/>
        <n v="2550.0"/>
        <n v="2741.0"/>
        <n v="2833.0"/>
        <n v="2849.0"/>
        <n v="2897.0"/>
        <n v="2664.0"/>
        <n v="2786.0"/>
        <n v="2731.0"/>
        <n v="2766.0"/>
        <n v="3081.0"/>
        <n v="3014.0"/>
        <n v="3132.0"/>
        <n v="3180.0"/>
        <n v="3194.0"/>
        <n v="3326.0"/>
        <n v="3119.0"/>
        <n v="3042.0"/>
        <n v="2866.0"/>
        <n v="2745.0"/>
        <n v="2639.0"/>
        <n v="2625.0"/>
        <n v="2608.0"/>
        <n v="2357.0"/>
        <n v="2332.0"/>
        <n v="2394.0"/>
        <n v="2383.0"/>
        <n v="2354.0"/>
        <n v="2244.0"/>
        <n v="2316.0"/>
        <n v="2325.0"/>
        <n v="2112.0"/>
        <n v="4499.0"/>
        <n v="4337.0"/>
        <n v="4190.0"/>
        <n v="4255.0"/>
        <n v="4355.0"/>
        <n v="4328.0"/>
        <n v="4263.0"/>
        <n v="4469.0"/>
        <n v="4579.0"/>
        <n v="4701.0"/>
        <n v="4738.0"/>
        <n v="5153.0"/>
        <n v="5338.0"/>
        <n v="5778.0"/>
        <n v="6233.0"/>
        <n v="6739.0"/>
        <n v="7313.0"/>
        <n v="7702.0"/>
        <n v="8070.0"/>
        <n v="7888.0"/>
        <n v="7648.0"/>
        <n v="7152.0"/>
        <n v="6798.0"/>
        <n v="6570.0"/>
        <n v="6383.0"/>
        <n v="6240.0"/>
        <n v="6161.0"/>
        <n v="6019.0"/>
        <n v="6173.0"/>
        <n v="6190.0"/>
        <n v="6303.0"/>
        <n v="6080.0"/>
        <n v="6252.0"/>
        <n v="6119.0"/>
        <n v="6242.0"/>
        <n v="6266.0"/>
        <n v="6206.0"/>
        <n v="6640.0"/>
        <n v="6687.0"/>
        <n v="7203.0"/>
        <n v="7814.0"/>
        <n v="7964.0"/>
        <n v="8440.0"/>
        <n v="8479.0"/>
        <n v="7676.0"/>
        <n v="7029.0"/>
        <n v="6341.0"/>
        <n v="5915.0"/>
        <n v="5564.0"/>
        <n v="5562.0"/>
        <n v="5315.0"/>
        <n v="5569.0"/>
        <n v="5958.0"/>
        <n v="6473.0"/>
        <n v="7210.0"/>
        <n v="8775.0"/>
        <n v="8789.0"/>
        <n v="8882.0"/>
        <n v="8988.0"/>
        <n v="9058.0"/>
        <n v="9296.0"/>
        <n v="9767.0"/>
        <n v="10081.0"/>
        <n v="10451.0"/>
        <n v="10456.0"/>
        <n v="10240.0"/>
        <n v="9485.0"/>
      </sharedItems>
    </cacheField>
    <cacheField name="Total muertes reportadas por covid" numFmtId="0">
      <sharedItems containsSemiMixedTypes="0" containsString="0" containsNumber="1" containsInteger="1"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  <n v="2.0"/>
        <n v="29.0"/>
        <n v="61.0"/>
        <n v="222.0"/>
        <n v="529.0"/>
        <n v="940.0"/>
        <n v="1702.0"/>
        <n v="2516.0"/>
        <n v="3254.0"/>
        <n v="3577.0"/>
        <n v="3809.0"/>
        <n v="4124.0"/>
        <n v="4176.0"/>
        <n v="4330.0"/>
        <n v="3530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  <n v="1.0"/>
        <n v="6.0"/>
        <n v="27.0"/>
        <n v="46.0"/>
        <n v="53.0"/>
        <n v="56.0"/>
        <n v="71.0"/>
        <n v="52.0"/>
        <n v="138.0"/>
        <n v="268.0"/>
        <n v="336.0"/>
        <n v="583.0"/>
        <n v="1686.0"/>
        <n v="1156.0"/>
        <n v="1030.0"/>
        <n v="799.0"/>
        <n v="671.0"/>
        <n v="1524.0"/>
        <n v="609.0"/>
        <n v="496.0"/>
        <n v="469.0"/>
        <n v="375.0"/>
        <n v="400.0"/>
        <n v="392.0"/>
        <n v="348.0"/>
        <n v="357.0"/>
        <n v="337.0"/>
        <n v="355.0"/>
        <n v="338.0"/>
        <n v="339.0"/>
        <n v="317.0"/>
        <n v="309.0"/>
        <n v="303.0"/>
        <n v="296.0"/>
        <n v="250.0"/>
        <n v="287.0"/>
        <n v="272.0"/>
        <n v="258.0"/>
        <n v="289.0"/>
        <n v="324.0"/>
        <n v="329.0"/>
        <n v="381.0"/>
        <n v="456.0"/>
        <n v="519.0"/>
        <n v="522.0"/>
        <n v="567.0"/>
        <n v="501.0"/>
        <n v="530.0"/>
        <n v="505.0"/>
        <n v="597.0"/>
        <n v="605.0"/>
        <n v="475.0"/>
        <n v="890.0"/>
        <n v="702.0"/>
        <n v="831.0"/>
        <n v="679.0"/>
        <n v="705.0"/>
        <n v="657.0"/>
        <n v="614.0"/>
        <n v="650.0"/>
        <n v="769.0"/>
        <n v="770.0"/>
        <n v="806.0"/>
        <n v="785.0"/>
        <n v="805.0"/>
        <n v="774.0"/>
        <n v="637.0"/>
        <n v="502.0"/>
        <n v="488.0"/>
        <n v="364.0"/>
        <n v="270.0"/>
        <n v="235.0"/>
        <n v="205.0"/>
        <n v="142.0"/>
        <n v="127.0"/>
        <n v="81.0"/>
        <n v="54.0"/>
        <n v="70.0"/>
        <n v="45.0"/>
        <n v="60.0"/>
        <n v="8.0"/>
        <n v="25.0"/>
        <n v="65.0"/>
        <n v="96.0"/>
        <n v="123.0"/>
        <n v="111.0"/>
        <n v="153.0"/>
        <n v="212.0"/>
        <n v="320.0"/>
        <n v="408.0"/>
        <n v="570.0"/>
        <n v="941.0"/>
        <n v="886.0"/>
        <n v="1243.0"/>
        <n v="1429.0"/>
        <n v="1789.0"/>
        <n v="2125.0"/>
        <n v="2192.0"/>
        <n v="2255.0"/>
        <n v="2219.0"/>
        <n v="2047.0"/>
        <n v="2049.0"/>
        <n v="1512.0"/>
        <n v="1284.0"/>
        <n v="1280.0"/>
        <n v="1224.0"/>
        <n v="1122.0"/>
        <n v="1136.0"/>
        <n v="1184.0"/>
        <n v="1361.0"/>
        <n v="1276.0"/>
        <n v="1240.0"/>
        <n v="1256.0"/>
        <n v="1297.0"/>
        <n v="1245.0"/>
        <n v="1422.0"/>
        <n v="1696.0"/>
        <n v="1794.0"/>
        <n v="2149.0"/>
        <n v="2517.0"/>
        <n v="2743.0"/>
        <n v="2609.0"/>
        <n v="2010.0"/>
        <n v="1612.0"/>
        <n v="1229.0"/>
        <n v="932.0"/>
        <n v="737.0"/>
        <n v="640.0"/>
        <n v="885.0"/>
        <n v="927.0"/>
        <n v="1139.0"/>
        <n v="1795.0"/>
        <n v="2439.0"/>
        <n v="3023.0"/>
        <n v="3126.0"/>
        <n v="3377.0"/>
        <n v="3446.0"/>
        <n v="3424.0"/>
        <n v="3558.0"/>
        <n v="3679.0"/>
        <n v="3817.0"/>
        <n v="4156.0"/>
        <n v="4744.0"/>
        <n v="4218.0"/>
        <n v="3930.0"/>
      </sharedItems>
    </cacheField>
    <cacheField name="Mortalidad esperada" numFmtId="3">
      <sharedItems containsSemiMixedTypes="0" containsString="0" containsNumber="1">
        <n v="13468.6"/>
        <n v="13175.6"/>
        <n v="13256.6"/>
        <n v="12888.0"/>
        <n v="12754.0"/>
        <n v="12924.4"/>
        <n v="12848.0"/>
        <n v="12796.2"/>
        <n v="12867.6"/>
        <n v="13065.0"/>
        <n v="12669.0"/>
        <n v="12609.4"/>
        <n v="12455.2"/>
        <n v="12655.0"/>
        <n v="12446.2"/>
        <n v="12573.0"/>
        <n v="12572.2"/>
        <n v="12688.2"/>
        <n v="12744.4"/>
        <n v="12819.8"/>
        <n v="12543.6"/>
        <n v="12603.0"/>
        <n v="12428.6"/>
        <n v="12364.6"/>
        <n v="12485.6"/>
        <n v="12672.2"/>
        <n v="12831.2"/>
        <n v="12558.4"/>
        <n v="12874.8"/>
        <n v="12859.8"/>
        <n v="12933.8"/>
        <n v="12997.8"/>
        <n v="13231.4"/>
        <n v="13242.2"/>
        <n v="13420.2"/>
        <n v="13959.8"/>
        <n v="13789.6"/>
        <n v="13884.6"/>
        <n v="14539.8"/>
        <n v="14573.6"/>
        <n v="15430.0"/>
        <n v="14170.0"/>
        <n v="15779.0"/>
        <n v="15680.0"/>
        <n v="15454.166666666666"/>
        <n v="15116.333333333334"/>
        <n v="15013.5"/>
        <n v="15106.833333333334"/>
        <n v="14724.666666666666"/>
        <n v="14427.666666666666"/>
        <n v="14143.833333333334"/>
        <n v="13855.666666666666"/>
        <n v="13595.666666666666"/>
        <n v="2008.3333333333333"/>
        <n v="2051.6666666666665"/>
        <n v="1996.0"/>
        <n v="1960.0"/>
        <n v="1968.0"/>
        <n v="1896.3333333333333"/>
        <n v="1976.0"/>
        <n v="1899.6666666666667"/>
        <n v="1983.6666666666667"/>
        <n v="1911.0"/>
        <n v="1984.0"/>
        <n v="2034.0"/>
        <n v="2050.0"/>
        <n v="2135.0"/>
        <n v="2150.0"/>
        <n v="2223.3333333333335"/>
        <n v="2200.3333333333335"/>
        <n v="2240.0"/>
        <n v="2141.6666666666665"/>
        <n v="2199.6666666666665"/>
        <n v="2215.3333333333335"/>
        <n v="2182.6666666666665"/>
        <n v="2230.3333333333335"/>
        <n v="2123.0"/>
        <n v="2193.3333333333335"/>
        <n v="2168.0"/>
        <n v="2175.0"/>
        <n v="2213.3333333333335"/>
        <n v="2217.3333333333335"/>
        <n v="2151.6666666666665"/>
        <n v="2191.6666666666665"/>
        <n v="2233.0"/>
        <n v="2185.6666666666665"/>
        <n v="2205.0"/>
        <n v="2057.6666666666665"/>
        <n v="2082.6666666666665"/>
        <n v="2059.0"/>
        <n v="2088.6666666666665"/>
        <n v="2114.6666666666665"/>
        <n v="2100.6666666666665"/>
        <n v="2159.0"/>
        <n v="2115.75"/>
        <n v="2054.5"/>
        <n v="2051.5"/>
        <n v="2030.75"/>
        <n v="2049.25"/>
        <n v="2092.25"/>
        <n v="2058.25"/>
        <n v="2086.0"/>
        <n v="2136.0"/>
        <n v="2197.0"/>
        <n v="1806.0"/>
        <n v="1841.5"/>
        <n v="1886.5"/>
        <n v="1951.5"/>
        <n v="1909.0"/>
        <n v="1984.5"/>
        <n v="1979.25"/>
        <n v="1955.5"/>
        <n v="2037.25"/>
        <n v="2176.5"/>
        <n v="2208.0"/>
        <n v="2310.75"/>
        <n v="2415.25"/>
        <n v="2425.5"/>
        <n v="2440.75"/>
        <n v="2390.0"/>
        <n v="2360.75"/>
        <n v="2424.75"/>
        <n v="2369.75"/>
        <n v="2344.0"/>
        <n v="2277.75"/>
        <n v="2245.0"/>
        <n v="2223.0"/>
        <n v="2155.0"/>
        <n v="2213.25"/>
        <n v="2154.25"/>
        <n v="2213.75"/>
        <n v="2122.5"/>
        <n v="2069.25"/>
        <n v="2005.5"/>
        <n v="1981.25"/>
        <n v="1958.0"/>
        <n v="1942.0"/>
        <n v="1946.5"/>
        <n v="1898.0"/>
        <n v="1942.25"/>
        <n v="1895.75"/>
        <n v="1850.25"/>
        <n v="1890.0"/>
        <n v="1883.75"/>
        <n v="1811.5"/>
        <n v="1858.875"/>
        <n v="1967.2"/>
        <n v="1885.6"/>
        <n v="1926.0"/>
        <n v="1920.8"/>
        <n v="1925.8"/>
        <n v="1868.0"/>
        <n v="1848.4"/>
        <n v="1884.2"/>
        <n v="1802.8"/>
        <n v="1808.4"/>
        <n v="1821.8"/>
        <n v="4296.8"/>
        <n v="4316.4"/>
        <n v="4278.0"/>
        <n v="4255.0"/>
        <n v="4262.8"/>
        <n v="4263.0"/>
        <n v="4331.2"/>
        <n v="4368.2"/>
        <n v="4518.8"/>
        <n v="4478.2"/>
        <n v="4485.0"/>
        <n v="4542.6"/>
        <n v="4514.8"/>
        <n v="4554.6"/>
        <n v="4592.0"/>
        <n v="4567.0"/>
        <n v="4543.6"/>
        <n v="4444.8"/>
        <n v="4322.2"/>
        <n v="4363.8"/>
        <n v="4442.8"/>
        <n v="4399.2"/>
        <n v="4336.0"/>
        <n v="4352.6"/>
        <n v="4348.4"/>
        <n v="4310.6"/>
        <n v="4372.2"/>
        <n v="4257.6"/>
        <n v="4307.2"/>
        <n v="4335.0"/>
        <n v="4321.4"/>
        <n v="4239.4"/>
        <n v="4357.2"/>
        <n v="4379.8"/>
        <n v="4391.4"/>
        <n v="4422.0"/>
        <n v="4471.6"/>
        <n v="4591.4"/>
        <n v="4597.2"/>
        <n v="4619.6"/>
        <n v="4794.2"/>
        <n v="4609.0"/>
        <n v="4853.333333333333"/>
        <n v="4660.666666666667"/>
        <n v="4653.166666666667"/>
        <n v="4519.5"/>
        <n v="4406.333333333333"/>
        <n v="4375.166666666667"/>
        <n v="4324.5"/>
        <n v="4307.333333333333"/>
        <n v="4312.0"/>
        <n v="4341.666666666667"/>
        <n v="4366.0"/>
      </sharedItems>
    </cacheField>
    <cacheField name="Exceso de mortalidad" numFmtId="3">
      <sharedItems containsSemiMixedTypes="0" containsString="0" containsNumber="1">
        <n v="-281.60000000000036"/>
        <n v="522.3999999999996"/>
        <n v="276.39999999999964"/>
        <n v="1142.0"/>
        <n v="2239.0"/>
        <n v="4143.6"/>
        <n v="5963.0"/>
        <n v="7825.799999999999"/>
        <n v="9445.4"/>
        <n v="10166.0"/>
        <n v="10498.0"/>
        <n v="11511.6"/>
        <n v="12263.8"/>
        <n v="12290.0"/>
        <n v="12271.8"/>
        <n v="12922.0"/>
        <n v="13873.8"/>
        <n v="13757.8"/>
        <n v="12988.6"/>
        <n v="11975.2"/>
        <n v="11273.4"/>
        <n v="10063.0"/>
        <n v="9296.4"/>
        <n v="8472.4"/>
        <n v="7670.4"/>
        <n v="6817.799999999999"/>
        <n v="5973.799999999999"/>
        <n v="6374.6"/>
        <n v="5609.200000000001"/>
        <n v="5974.200000000001"/>
        <n v="5881.200000000001"/>
        <n v="6569.200000000001"/>
        <n v="6992.6"/>
        <n v="8083.799999999999"/>
        <n v="8198.8"/>
        <n v="8334.2"/>
        <n v="8744.4"/>
        <n v="9610.4"/>
        <n v="10802.2"/>
        <n v="11986.4"/>
        <n v="14179.0"/>
        <n v="18467.0"/>
        <n v="20508.0"/>
        <n v="27747.0"/>
        <n v="29212.833333333336"/>
        <n v="21500.666666666664"/>
        <n v="16811.5"/>
        <n v="11751.166666666666"/>
        <n v="10605.333333333334"/>
        <n v="9582.333333333334"/>
        <n v="6344.166666666666"/>
        <n v="5896.333333333334"/>
        <n v="4912.333333333334"/>
        <n v="4332.4"/>
        <n v="3816.3999999999996"/>
        <n v="4107.4"/>
        <n v="4039.0"/>
        <n v="3283.0"/>
        <n v="2586.6000000000004"/>
        <n v="2277.0"/>
        <n v="1937.7999999999993"/>
        <n v="1396.3999999999996"/>
        <n v="1293.0"/>
        <n v="1274.0"/>
        <n v="1530.6000000000004"/>
        <n v="1805.7999999999993"/>
        <n v="1668.0"/>
        <n v="2135.7999999999993"/>
        <n v="2871.0"/>
        <n v="3837.7999999999993"/>
        <n v="5653.799999999999"/>
        <n v="7976.6"/>
        <n v="10637.2"/>
        <n v="12879.4"/>
        <n v="14183.0"/>
        <n v="13349.4"/>
        <n v="12687.4"/>
        <n v="10536.4"/>
        <n v="8833.8"/>
        <n v="6755.799999999999"/>
        <n v="5159.6"/>
        <n v="2697.2000000000007"/>
        <n v="400.66666666666674"/>
        <n v="417.3333333333335"/>
        <n v="189.0"/>
        <n v="190.0"/>
        <n v="422.0"/>
        <n v="617.6666666666667"/>
        <n v="1120.0"/>
        <n v="1981.3333333333333"/>
        <n v="2768.333333333333"/>
        <n v="3540.0"/>
        <n v="3983.0"/>
        <n v="4313.0"/>
        <n v="4504.0"/>
        <n v="4512.0"/>
        <n v="4575.0"/>
        <n v="4369.666666666666"/>
        <n v="3958.6666666666665"/>
        <n v="3997.0"/>
        <n v="4351.333333333334"/>
        <n v="4563.333333333334"/>
        <n v="4562.666666666666"/>
        <n v="4735.333333333334"/>
        <n v="4889.666666666666"/>
        <n v="4582.0"/>
        <n v="4005.0"/>
        <n v="3384.6666666666665"/>
        <n v="2562.0"/>
        <n v="2100.0"/>
        <n v="1671.6666666666665"/>
        <n v="1265.6666666666665"/>
        <n v="1083.3333333333335"/>
        <n v="955.3333333333335"/>
        <n v="768.0"/>
        <n v="775.3333333333335"/>
        <n v="589.0"/>
        <n v="693.0"/>
        <n v="792.3333333333335"/>
        <n v="672.3333333333335"/>
        <n v="576.0"/>
        <n v="711.3333333333335"/>
        <n v="849.3333333333335"/>
        <n v="1050.3333333333335"/>
        <n v="1094.0"/>
        <n v="1386.25"/>
        <n v="1930.5"/>
        <n v="2586.5"/>
        <n v="3673.25"/>
        <n v="4657.75"/>
        <n v="4928.75"/>
        <n v="5628.75"/>
        <n v="5625.0"/>
        <n v="5257.0"/>
        <n v="5303.0"/>
        <n v="5370.666666666667"/>
        <n v="5375.333333333334"/>
        <n v="5574.0"/>
        <n v="5940.0"/>
        <n v="6500.0"/>
        <n v="6529.666666666667"/>
        <n v="6270.0"/>
        <n v="5795.333333333333"/>
        <n v="5187.333333333333"/>
        <n v="4622.0"/>
        <n v="4069.0"/>
        <n v="3595.0"/>
        <n v="3241.0"/>
        <n v="2591.0"/>
        <n v="2183.0"/>
        <n v="1800.6666666666665"/>
        <n v="1615.6666666666665"/>
        <n v="1359.0"/>
        <n v="1191.3333333333335"/>
        <n v="948.6666666666665"/>
        <n v="879.3333333333335"/>
        <n v="881.6666666666665"/>
        <n v="801.0"/>
        <n v="984.0"/>
        <n v="789.6666666666665"/>
        <n v="719.0"/>
        <n v="715.0"/>
        <n v="731.6666666666665"/>
        <n v="657.6666666666665"/>
        <n v="799.3333333333335"/>
        <n v="663.3333333333335"/>
        <n v="598.0"/>
        <n v="568.3333333333335"/>
        <n v="629.0"/>
        <n v="202.0"/>
        <n v="164.5"/>
        <n v="194.5"/>
        <n v="58.5"/>
        <n v="178.0"/>
        <n v="110.5"/>
        <n v="103.75"/>
        <n v="386.5"/>
        <n v="400.75"/>
        <n v="756.5"/>
        <n v="1186.0"/>
        <n v="1588.25"/>
        <n v="1567.75"/>
        <n v="1306.5"/>
        <n v="1078.25"/>
        <n v="680.0"/>
        <n v="606.25"/>
        <n v="389.25"/>
        <n v="328.25"/>
        <n v="309.0"/>
        <n v="238.25"/>
        <n v="186.0"/>
        <n v="373.0"/>
        <n v="324.0"/>
        <n v="181.75"/>
        <n v="250.75"/>
        <n v="187.25"/>
        <n v="241.5"/>
        <n v="270.75"/>
        <n v="390.5"/>
        <n v="325.75"/>
        <n v="346.0"/>
        <n v="326.0"/>
        <n v="292.5"/>
        <n v="223.0"/>
        <n v="241.75"/>
        <n v="307.25"/>
        <n v="323.75"/>
        <n v="297.0"/>
        <n v="271.25"/>
        <n v="479.5"/>
        <n v="377.125"/>
        <n v="477.79999999999995"/>
        <n v="552.4000000000001"/>
        <n v="775.0"/>
        <n v="636.2"/>
        <n v="707.2"/>
        <n v="638.0"/>
        <n v="653.5999999999999"/>
        <n v="721.8"/>
        <n v="858.2"/>
        <n v="847.5999999999999"/>
        <n v="728.2"/>
        <n v="935.0"/>
        <n v="991.5"/>
        <n v="962.5"/>
        <n v="945.5"/>
        <n v="755.0"/>
        <n v="801.5"/>
        <n v="751.75"/>
        <n v="810.5"/>
        <n v="898.75"/>
        <n v="904.5"/>
        <n v="806.0"/>
        <n v="821.25"/>
        <n v="764.75"/>
        <n v="768.5"/>
        <n v="885.25"/>
        <n v="729.0"/>
        <n v="681.25"/>
        <n v="441.25"/>
        <n v="375.25"/>
        <n v="295.0"/>
        <n v="347.25"/>
        <n v="363.0"/>
        <n v="134.0"/>
        <n v="177.0"/>
        <n v="180.75"/>
        <n v="228.75"/>
        <n v="140.25"/>
        <n v="121.5"/>
        <n v="246.75"/>
        <n v="319.5"/>
        <n v="130.75"/>
        <n v="202.19999999999982"/>
        <n v="20.600000000000364"/>
        <n v="-88.0"/>
        <n v="0.0"/>
        <n v="92.19999999999982"/>
        <n v="65.0"/>
        <n v="-68.19999999999982"/>
        <n v="100.80000000000018"/>
        <n v="60.19999999999982"/>
        <n v="222.80000000000018"/>
        <n v="253.0"/>
        <n v="610.3999999999996"/>
        <n v="823.1999999999998"/>
        <n v="1223.3999999999996"/>
        <n v="1536.0"/>
        <n v="1666.0"/>
        <n v="2195.3999999999996"/>
        <n v="2868.2"/>
        <n v="3379.8"/>
        <n v="3706.2"/>
        <n v="3445.2"/>
        <n v="3248.8"/>
        <n v="2816.0"/>
        <n v="2445.3999999999996"/>
        <n v="2221.6000000000004"/>
        <n v="2072.3999999999996"/>
        <n v="1867.8000000000002"/>
        <n v="1903.3999999999996"/>
        <n v="1711.8000000000002"/>
        <n v="1838.0"/>
        <n v="1868.6000000000004"/>
        <n v="2063.6000000000004"/>
        <n v="1722.8000000000002"/>
        <n v="1872.1999999999998"/>
        <n v="1727.6000000000004"/>
        <n v="1820.0"/>
        <n v="1794.3999999999996"/>
        <n v="1614.6000000000004"/>
        <n v="2042.8000000000002"/>
        <n v="2067.3999999999996"/>
        <n v="2408.8"/>
        <n v="3205.0"/>
        <n v="3110.666666666667"/>
        <n v="3779.333333333333"/>
        <n v="3825.833333333333"/>
        <n v="3156.5"/>
        <n v="2622.666666666667"/>
        <n v="1965.833333333333"/>
        <n v="1590.5"/>
        <n v="1256.666666666667"/>
        <n v="1250.0"/>
        <n v="973.333333333333"/>
        <n v="1203.0"/>
        <n v="1661.1999999999998"/>
        <n v="2156.6000000000004"/>
        <n v="2932.0"/>
        <n v="4185.0"/>
        <n v="4512.2"/>
        <n v="4526.0"/>
        <n v="4550.8"/>
        <n v="4619.8"/>
        <n v="4539.2"/>
        <n v="4817.8"/>
        <n v="5282.0"/>
        <n v="5538.4"/>
        <n v="5936.2"/>
        <n v="5901.4"/>
        <n v="5648.0"/>
        <n v="4918.0"/>
      </sharedItems>
    </cacheField>
    <cacheField name="Normalizar muertes reportadas por COVID-19 por cada 100 mil habitantes" numFmtId="166">
      <sharedItems containsSemiMixedTypes="0" containsString="0" containsNumber="1">
        <n v="0.0023030468849678746"/>
        <n v="0.013050599014817957"/>
        <n v="0.05680848982920758"/>
        <n v="0.15507182358783692"/>
        <n v="0.2993960950458237"/>
        <n v="0.5105087261678789"/>
        <n v="0.6164488828764012"/>
        <n v="1.0064314887309613"/>
        <n v="1.3142720890216673"/>
        <n v="1.7019516479912595"/>
        <n v="1.9468423000928434"/>
        <n v="2.89339456981464"/>
        <n v="2.6423624593531416"/>
        <n v="3.5958238697298417"/>
        <n v="3.7025317087333534"/>
        <n v="3.063820039302263"/>
        <n v="3.3524685822182363"/>
        <n v="3.2073766284652603"/>
        <n v="3.451499598271855"/>
        <n v="3.1213962114264597"/>
        <n v="3.4944898067912553"/>
        <n v="3.4230953533572515"/>
        <n v="2.858081184245133"/>
        <n v="2.8235354809706146"/>
        <n v="2.6101198029635913"/>
        <n v="2.5049473285500583"/>
        <n v="2.051247092211387"/>
        <n v="2.2546829003835493"/>
        <n v="2.040499540081537"/>
        <n v="3.6027330103847457"/>
        <n v="1.8316899558444497"/>
        <n v="2.116500087285477"/>
        <n v="2.2807840984131853"/>
        <n v="2.4043809479064615"/>
        <n v="2.69840326688736"/>
        <n v="2.40591631249644"/>
        <n v="3.054607851762391"/>
        <n v="3.1183254822465023"/>
        <n v="3.251902201574639"/>
        <n v="3.2618820714095"/>
        <n v="3.2426900140347676"/>
        <n v="3.6748951461137387"/>
        <n v="4.984561141365471"/>
        <n v="5.3722407003350625"/>
        <n v="6.840049248354588"/>
        <n v="6.8492614358944595"/>
        <n v="5.883517108797931"/>
        <n v="6.146832135979258"/>
        <n v="4.529325540436821"/>
        <n v="4.305162310299948"/>
        <n v="3.7531987402026465"/>
        <n v="3.1521035032260314"/>
        <n v="2.5533113131343836"/>
        <n v="2.753676392126589"/>
        <n v="1.937630112552972"/>
        <n v="3.9850387932894127"/>
        <n v="2.3038145672628643"/>
        <n v="2.0021154253320725"/>
        <n v="1.7549217263455206"/>
        <n v="1.344979380821239"/>
        <n v="1.1146746923244515"/>
        <n v="0.9288955769370428"/>
        <n v="1.4278890686800825"/>
        <n v="0.7868743523640239"/>
        <n v="1.0333003690555864"/>
        <n v="0.7960865399038954"/>
        <n v="1.0570985202002545"/>
        <n v="0.8122078680986705"/>
        <n v="1.0340680513505758"/>
        <n v="1.0455832857754153"/>
        <n v="1.6067590434125874"/>
        <n v="2.0036507899220513"/>
        <n v="2.5993722508337416"/>
        <n v="2.8765055593248756"/>
        <n v="3.8291992874065865"/>
        <n v="3.846088297896351"/>
        <n v="3.8192194175717256"/>
        <n v="3.537480015310656"/>
        <n v="2.88264701768479"/>
        <n v="3.030042018322734"/>
        <n v="2.412057770856354"/>
        <n v="2.6822819386925847"/>
        <n v="0.0059953089704960355"/>
        <n v="0.008992963455744053"/>
        <n v="0.08693198007219251"/>
        <n v="0.1828569236001291"/>
        <n v="0.6654792957250599"/>
        <n v="1.5857592226962014"/>
        <n v="2.8177952161331365"/>
        <n v="5.102007933892126"/>
        <n v="7.542098684884013"/>
        <n v="9.75436769499705"/>
        <n v="10.72261009373216"/>
        <n v="11.4180659343097"/>
        <n v="12.18846313701844"/>
        <n v="12.362327097162824"/>
        <n v="12.518205130395723"/>
        <n v="12.979843921123917"/>
        <n v="10.581720332925503"/>
        <n v="11.256192592106306"/>
        <n v="11.699845455923013"/>
        <n v="14.691504632200534"/>
        <n v="10.431837608663102"/>
        <n v="13.117736027445325"/>
        <n v="13.288602333104462"/>
        <n v="12.955862685241932"/>
        <n v="11.349119881148996"/>
        <n v="10.195022904328509"/>
        <n v="8.0157280935532"/>
        <n v="6.636807030339111"/>
        <n v="5.662569322633505"/>
        <n v="4.769268286029596"/>
        <n v="3.6361548906058454"/>
        <n v="3.5072557477401807"/>
        <n v="2.9317060865725613"/>
        <n v="2.577982857313295"/>
        <n v="2.3141892626114697"/>
        <n v="2.215266664598285"/>
        <n v="2.188287774231053"/>
        <n v="1.9364847974702195"/>
        <n v="1.9814496147489398"/>
        <n v="2.0563909768801403"/>
        <n v="2.2392479004802692"/>
        <n v="2.4460860599623824"/>
        <n v="2.6379359470182555"/>
        <n v="3.243462153038355"/>
        <n v="4.199713933832473"/>
        <n v="6.0762456415977315"/>
        <n v="8.714181588615988"/>
        <n v="11.690852492467268"/>
        <n v="12.146495974224967"/>
        <n v="14.271833004265812"/>
        <n v="15.353986273440347"/>
        <n v="14.25984238632482"/>
        <n v="14.19988929661986"/>
        <n v="12.877923668625485"/>
        <n v="14.211879914560852"/>
        <n v="14.9702864993286"/>
        <n v="15.458904180424026"/>
        <n v="16.367193489454177"/>
        <n v="16.055437422988383"/>
        <n v="17.87501369553393"/>
        <n v="14.73047414050876"/>
        <n v="14.937312299990872"/>
        <n v="12.269399808120136"/>
        <n v="10.219004140210492"/>
        <n v="8.351465395900977"/>
        <n v="8.039709329435183"/>
        <n v="7.898819568628527"/>
        <n v="4.4784958009605385"/>
        <n v="4.142758498612761"/>
        <n v="4.934139282718237"/>
        <n v="3.4682862394319565"/>
        <n v="2.2752197543032455"/>
        <n v="2.230254937024525"/>
        <n v="1.6427146579159138"/>
        <n v="1.534799096446985"/>
        <n v="1.327960936964872"/>
        <n v="1.4568600798305367"/>
        <n v="0.7074464585185322"/>
        <n v="1.1181251229975107"/>
        <n v="0.8273526379284529"/>
        <n v="0.9052916545449013"/>
        <n v="0.677469913666052"/>
        <n v="0.5785473156528674"/>
        <n v="0.5695543521971234"/>
        <n v="0.5036059535216669"/>
        <n v="0.6265097874168357"/>
        <n v="0.5815449701381155"/>
        <n v="0.0"/>
        <n v="0.005204982083931169"/>
        <n v="0.031229892503587015"/>
        <n v="0.14053451626614155"/>
        <n v="0.23942917586083376"/>
        <n v="0.27586405044835194"/>
        <n v="0.29147899670014543"/>
        <n v="0.369553727959113"/>
        <n v="0.2706590683644208"/>
        <n v="0.7182875275825014"/>
        <n v="1.3949351984935532"/>
        <n v="1.7488739802008728"/>
        <n v="3.0345045549318717"/>
        <n v="8.77559979350795"/>
        <n v="6.016959289024431"/>
        <n v="5.361131546449104"/>
        <n v="4.158780685061004"/>
        <n v="3.492542978317814"/>
        <n v="7.932392695911101"/>
        <n v="3.1698340891140817"/>
        <n v="2.58167111362986"/>
        <n v="2.4411365973637182"/>
        <n v="1.9518682814741883"/>
        <n v="2.0819928335724676"/>
        <n v="2.0403529769010182"/>
        <n v="1.8113337652080468"/>
        <n v="1.8581786039634274"/>
        <n v="1.7540789622848039"/>
        <n v="1.847768639795565"/>
        <n v="1.7592839443687351"/>
        <n v="1.7644889264526662"/>
        <n v="1.6499793206061806"/>
        <n v="1.6083394639347313"/>
        <n v="1.5771095714311443"/>
        <n v="1.540674696843626"/>
        <n v="1.4365750551650027"/>
        <n v="1.3012455209827922"/>
        <n v="1.4938298580882454"/>
        <n v="1.4157551268292778"/>
        <n v="1.3428853776542415"/>
        <n v="1.5042398222561078"/>
        <n v="1.6864141951936986"/>
        <n v="1.7124391056133546"/>
        <n v="1.9830981739777753"/>
        <n v="2.373471830272613"/>
        <n v="2.7013857015602767"/>
        <n v="2.7170006478120703"/>
        <n v="2.9512248415889726"/>
        <n v="2.6076960240495155"/>
        <n v="2.7586405044835196"/>
        <n v="2.62851595238524"/>
        <n v="3.1073743041069077"/>
        <n v="3.149014160778357"/>
        <n v="2.472366489867305"/>
        <n v="4.632434054698741"/>
        <n v="3.653897422919681"/>
        <n v="4.325340111746802"/>
        <n v="3.534182834989264"/>
        <n v="3.669512369171474"/>
        <n v="3.419673229142778"/>
        <n v="3.195858999533738"/>
        <n v="3.5706177095767817"/>
        <n v="3.38323835455526"/>
        <n v="4.0026312225430685"/>
        <n v="4.007836204627"/>
        <n v="4.195215559648522"/>
        <n v="4.085910935885968"/>
        <n v="4.190010577564591"/>
        <n v="4.028656132962725"/>
        <n v="3.3155735874641548"/>
        <n v="2.6649508269727584"/>
        <n v="2.612901006133447"/>
        <n v="2.5400312569584105"/>
        <n v="1.8946134785509454"/>
        <n v="1.4053451626614155"/>
        <n v="1.2231707897238246"/>
        <n v="1.0670213272058897"/>
        <n v="0.739107455918226"/>
        <n v="0.6610327246592584"/>
        <n v="0.42160354879842465"/>
        <n v="0.2810690325322831"/>
        <n v="0.36434874587518185"/>
        <n v="0.2342241937769026"/>
        <n v="0.31229892503587015"/>
        <n v="0.0039012331817593706"/>
        <n v="0.015604932727037482"/>
        <n v="0.04876541477199214"/>
        <n v="0.1443456277250967"/>
        <n v="0.13654316136157799"/>
        <n v="0.12679007840717954"/>
        <n v="0.1872591927244498"/>
        <n v="0.2399258406782013"/>
        <n v="0.21651844158764508"/>
        <n v="0.29844433840459184"/>
        <n v="0.4135307172664933"/>
        <n v="0.6241973090814993"/>
        <n v="0.7958515690789116"/>
        <n v="1.1118514568014206"/>
        <n v="1.8355302120177839"/>
        <n v="1.7282462995194012"/>
        <n v="2.424616422463449"/>
        <n v="2.78743110836707"/>
        <n v="3.489653081083757"/>
        <n v="4.145060255619331"/>
        <n v="4.27575156720827"/>
        <n v="4.39864041243369"/>
        <n v="4.328418215162022"/>
        <n v="3.992912161530716"/>
        <n v="3.996813394712475"/>
        <n v="2.949332285410084"/>
        <n v="2.504591702689516"/>
        <n v="2.496789236325997"/>
        <n v="2.3875547072367347"/>
        <n v="2.188591814967007"/>
        <n v="2.2159004472393224"/>
        <n v="2.3095300436015473"/>
        <n v="2.654789180187252"/>
        <n v="2.4889867699624784"/>
        <n v="2.41876457269081"/>
        <n v="2.449974438144885"/>
        <n v="2.529949718370952"/>
        <n v="2.428517655645208"/>
        <n v="2.7737767922309127"/>
        <n v="3.3082457381319466"/>
        <n v="3.4994061640381555"/>
        <n v="4.191875053800444"/>
        <n v="4.909701959244168"/>
        <n v="5.350541308782977"/>
        <n v="5.089158685605099"/>
        <n v="3.920739347668168"/>
        <n v="3.1443939444980527"/>
        <n v="2.3973077901911335"/>
        <n v="1.8179746626998667"/>
        <n v="1.4376044274783282"/>
        <n v="1.2483946181629986"/>
        <n v="1.7262956829285216"/>
        <n v="1.8082215797454684"/>
        <n v="2.2217522970119616"/>
        <n v="3.501356780629035"/>
        <n v="4.757553865155552"/>
        <n v="5.896713954229289"/>
        <n v="6.097627463089896"/>
        <n v="6.587232227400698"/>
        <n v="6.721824772171396"/>
        <n v="6.6789112071720425"/>
        <n v="6.940293830349921"/>
        <n v="7.176318437846362"/>
        <n v="7.445503527387759"/>
        <n v="8.106762551695972"/>
      </sharedItems>
    </cacheField>
    <cacheField name="Normalizar exceso de muertes por cada 100 mil habitantes" numFmtId="166">
      <sharedItems containsSemiMixedTypes="0" containsString="0" containsNumber="1">
        <n v="-0.2161793342689848"/>
        <n v="0.4010372309024057"/>
        <n v="0.21218738633503992"/>
        <n v="0.876693180877771"/>
        <n v="1.7188406584810239"/>
        <n v="3.1809683575176293"/>
        <n v="4.577689525021146"/>
        <n v="6.007728104127198"/>
        <n v="7.251066349091855"/>
        <n v="7.804258210861138"/>
        <n v="8.059128732797584"/>
        <n v="8.83725150699873"/>
        <n v="9.414702129289674"/>
        <n v="9.434815405418394"/>
        <n v="9.420843587649589"/>
        <n v="9.919990615851626"/>
        <n v="10.650670624222434"/>
        <n v="10.561619478003676"/>
        <n v="9.971118256697913"/>
        <n v="9.193149018955765"/>
        <n v="8.65438958433228"/>
        <n v="7.725186934477241"/>
        <n v="7.13668168713845"/>
        <n v="6.5041114760672745"/>
        <n v="5.888430275485862"/>
        <n v="5.233904350777991"/>
        <n v="4.585980493807029"/>
        <n v="4.8936675576387385"/>
        <n v="4.306083529053935"/>
        <n v="4.5862875667250265"/>
        <n v="4.514893113291023"/>
        <n v="5.043058532243656"/>
        <n v="5.3680952159421205"/>
        <n v="6.205790136234435"/>
        <n v="6.294073600158203"/>
        <n v="6.398017782899755"/>
        <n v="6.712921060304361"/>
        <n v="7.377733927765088"/>
        <n v="8.292657686933326"/>
        <n v="9.201747060659645"/>
        <n v="10.884967260653166"/>
        <n v="14.176788941567247"/>
        <n v="15.743628505640393"/>
        <n v="21.300880639067874"/>
        <n v="22.42617493647301"/>
        <n v="16.505681130466428"/>
        <n v="12.905890902212477"/>
        <n v="9.02116259546833"/>
        <n v="8.141526632459767"/>
        <n v="7.356187644685722"/>
        <n v="4.870304426461231"/>
        <n v="4.526510705355193"/>
        <n v="3.7711113270857304"/>
        <n v="3.3259067748116067"/>
        <n v="2.929782710597132"/>
        <n v="3.153178258439016"/>
        <n v="3.1006687894617486"/>
        <n v="2.520300974449844"/>
        <n v="1.9856870242193019"/>
        <n v="1.748012585690617"/>
        <n v="1.4876147512302489"/>
        <n v="1.0719915567230465"/>
        <n v="0.992613207421154"/>
        <n v="0.9780272438163575"/>
        <n v="1.17501452071061"/>
        <n v="1.3862806882916623"/>
        <n v="1.2804940680421384"/>
        <n v="1.6396158456381285"/>
        <n v="2.204015868914256"/>
        <n v="2.946211111709903"/>
        <n v="4.340322159410456"/>
        <n v="6.123494594211583"/>
        <n v="8.165990108260093"/>
        <n v="9.887287350085082"/>
        <n v="10.888037989833123"/>
        <n v="10.24809802873005"/>
        <n v="9.739892349447139"/>
        <n v="8.088607732925173"/>
        <n v="6.781551857476403"/>
        <n v="5.186308048488655"/>
        <n v="3.9609335692267496"/>
        <n v="2.0705926860451176"/>
        <n v="1.2010602304227058"/>
        <n v="1.2510211385101733"/>
        <n v="0.5665566977118753"/>
        <n v="0.5695543521971234"/>
        <n v="1.2650101927746635"/>
        <n v="1.8515512537215257"/>
        <n v="3.3573730234777797"/>
        <n v="5.9393527534380715"/>
        <n v="8.298506833328261"/>
        <n v="10.611696877777982"/>
        <n v="11.939657814742855"/>
        <n v="12.9288837948747"/>
        <n v="13.501435801557072"/>
        <n v="13.525417037439055"/>
        <n v="13.71426927000968"/>
        <n v="13.098750882372087"/>
        <n v="11.866714888935151"/>
        <n v="11.981624977536327"/>
        <n v="13.043793883475875"/>
        <n v="13.679296634348455"/>
        <n v="13.677298198024955"/>
        <n v="14.194893205811114"/>
        <n v="14.657531214701056"/>
        <n v="13.735252851406416"/>
        <n v="12.00560621341831"/>
        <n v="10.14606121440279"/>
        <n v="7.679990791205421"/>
        <n v="6.295074419020837"/>
        <n v="5.0110790811729355"/>
        <n v="3.794031360162241"/>
        <n v="3.2474590256853526"/>
        <n v="2.8637592515736063"/>
        <n v="2.3021986446704776"/>
        <n v="2.3241814442289632"/>
        <n v="1.7656184918110824"/>
        <n v="2.077374558276876"/>
        <n v="2.3751415704781795"/>
        <n v="2.0154230322484175"/>
        <n v="1.7266489835028582"/>
        <n v="2.13233155717309"/>
        <n v="2.546007876137317"/>
        <n v="3.1485364276721683"/>
        <n v="3.2794340068613312"/>
        <n v="4.155498530175064"/>
        <n v="5.7869719837712985"/>
        <n v="7.753433326093997"/>
        <n v="11.01113433793728"/>
        <n v="13.962325178663955"/>
        <n v="14.774689544166167"/>
        <n v="16.87304768383978"/>
        <n v="16.861806479520098"/>
        <n v="15.758669628948828"/>
        <n v="15.896561735270238"/>
        <n v="16.099403022105356"/>
        <n v="16.113392076369845"/>
        <n v="16.70892610077245"/>
        <n v="17.806067642373225"/>
        <n v="19.484754154112114"/>
        <n v="19.573684570507808"/>
        <n v="18.79529362250507"/>
        <n v="17.37240696017401"/>
        <n v="15.549833033143216"/>
        <n v="13.855159030816338"/>
        <n v="12.197456100474184"/>
        <n v="10.776567874466624"/>
        <n v="9.715398186688825"/>
        <n v="7.766922771277613"/>
        <n v="6.543879741296423"/>
        <n v="5.397776509769931"/>
        <n v="4.843210429999047"/>
        <n v="4.073812445452056"/>
        <n v="3.571205710092139"/>
        <n v="2.8437748883386194"/>
        <n v="2.6359375106947573"/>
        <n v="2.642932037827002"/>
        <n v="2.4011212426836623"/>
        <n v="2.949692013484049"/>
        <n v="2.367147825184184"/>
        <n v="2.1553135748933245"/>
        <n v="2.1433229569523324"/>
        <n v="2.1932838650397994"/>
        <n v="1.9714574331314458"/>
        <n v="2.396125151874916"/>
        <n v="1.9884441418811856"/>
        <n v="1.7925973821783145"/>
        <n v="1.703666965782624"/>
        <n v="0.0"/>
        <n v="1.051406380954096"/>
        <n v="0.8562195528066773"/>
        <n v="1.0123690153246123"/>
        <n v="0.3044914519099734"/>
        <n v="0.926486810939748"/>
        <n v="0.5751505202743942"/>
        <n v="0.5400168912078588"/>
        <n v="2.011725575439397"/>
        <n v="2.0858965701354157"/>
        <n v="3.937568946493929"/>
        <n v="6.173108751542366"/>
        <n v="8.266812794803679"/>
        <n v="8.16011066208309"/>
        <n v="6.8003090926560725"/>
        <n v="5.612271931998783"/>
        <n v="3.539387817073195"/>
        <n v="3.155520388383271"/>
        <n v="2.0260392761702075"/>
        <n v="1.7085353690504061"/>
        <n v="1.6083394639347313"/>
        <n v="1.240086981496601"/>
        <n v="0.9681266676111974"/>
        <n v="1.941458317306326"/>
        <n v="1.6864141951936986"/>
        <n v="0.94600549375449"/>
        <n v="1.3051492575457406"/>
        <n v="0.9746328952161114"/>
        <n v="1.2570031732693774"/>
        <n v="1.409248899224364"/>
        <n v="2.0325455037751214"/>
        <n v="1.6955229138405783"/>
        <n v="1.8009238010401845"/>
        <n v="1.6968241593615612"/>
        <n v="1.5224572595498669"/>
        <n v="1.1607110047166507"/>
        <n v="1.25830441879036"/>
        <n v="1.5992307452878516"/>
        <n v="1.685112949672716"/>
        <n v="1.545879678927557"/>
        <n v="1.4118513902663297"/>
        <n v="2.4957889092449954"/>
        <n v="1.962928868402542"/>
        <n v="2.486940439702312"/>
        <n v="2.875232103163578"/>
        <n v="4.033861115046656"/>
        <n v="3.31140960179701"/>
        <n v="3.6809633297561226"/>
        <n v="3.320778569548086"/>
        <n v="3.4019762900574118"/>
        <n v="3.7569560681815175"/>
        <n v="4.4669156244297294"/>
        <n v="4.411742814340058"/>
        <n v="3.7902679535186774"/>
        <n v="4.866658248475643"/>
        <n v="5.160739736217754"/>
        <n v="5.00979525578375"/>
        <n v="4.92131056035692"/>
        <n v="3.9297614733680324"/>
        <n v="4.1717931402708315"/>
        <n v="3.9128452815952564"/>
        <n v="4.218637979026212"/>
        <n v="4.677977647933138"/>
        <n v="4.707906294915742"/>
        <n v="4.195215559648522"/>
        <n v="4.274591536428472"/>
        <n v="3.9805100486863614"/>
        <n v="4.000028731501104"/>
        <n v="4.607710389800067"/>
        <n v="3.7944319391858223"/>
        <n v="3.545894044678109"/>
        <n v="2.296698344534628"/>
        <n v="1.9531695269951712"/>
        <n v="1.5354697147596947"/>
        <n v="1.8074300286450984"/>
        <n v="1.8894084964670144"/>
        <n v="0.6974675992467766"/>
        <n v="0.9212818288558169"/>
        <n v="0.9408005116705588"/>
        <n v="1.1906396516992548"/>
        <n v="0.7299987372713465"/>
        <n v="0.632405323197637"/>
        <n v="1.284329329210016"/>
        <n v="0.394414674675872"/>
        <n v="0.04018270177212223"/>
        <n v="-0.17165425999741232"/>
        <n v="0.17984684967910664"/>
        <n v="0.12679007840717954"/>
        <n v="-0.13303205149799419"/>
        <n v="0.19662215236067265"/>
        <n v="0.1174271187709567"/>
        <n v="0.4345973764479943"/>
        <n v="0.4935059974925604"/>
        <n v="1.1906563670729593"/>
        <n v="1.6057475776121568"/>
        <n v="2.3863843372822067"/>
        <n v="2.9961470835911967"/>
        <n v="3.249727240405556"/>
        <n v="4.282383663617261"/>
        <n v="5.594758505961114"/>
        <n v="6.592693953855161"/>
        <n v="7.22937520911829"/>
        <n v="6.720264278898692"/>
        <n v="6.337163180449922"/>
        <n v="5.492936319917194"/>
        <n v="4.770037811337182"/>
        <n v="4.333489818298309"/>
        <n v="4.04245782293906"/>
        <n v="3.6433616684450767"/>
        <n v="3.7128036190803924"/>
        <n v="3.339065480267846"/>
        <n v="3.5852332940368616"/>
        <n v="3.6449221617177807"/>
        <n v="4.025292396939319"/>
        <n v="3.3605222627675224"/>
        <n v="3.651944381444946"/>
        <n v="3.369885222403745"/>
        <n v="3.5501221954010274"/>
        <n v="3.5001864106745066"/>
        <n v="3.1494655476343407"/>
        <n v="3.984719571849022"/>
        <n v="4.032704739984661"/>
        <n v="4.6986452441109865"/>
        <n v="6.251726173769391"/>
        <n v="6.067718008696408"/>
        <n v="7.372030302464624"/>
        <n v="7.462733973940529"/>
        <n v="6.157121269111727"/>
        <n v="5.115817112347122"/>
        <n v="3.8345871149043145"/>
        <n v="3.1024556877941394"/>
        <n v="2.451274849205472"/>
        <n v="2.4382707385996065"/>
        <n v="1.8986001484562265"/>
        <n v="2.3465917588282617"/>
        <n v="3.2403642807693327"/>
        <n v="4.20669973989113"/>
        <n v="5.719207844459238"/>
        <n v="8.163330432831483"/>
        <n v="8.801572181367316"/>
        <n v="8.828490690321456"/>
        <n v="8.876865981775271"/>
        <n v="9.01145852654597"/>
        <n v="8.854238829321067"/>
        <n v="9.397680611540148"/>
        <n v="10.303156833026499"/>
        <n v="10.80329492692805"/>
        <n v="11.579250206779989"/>
      </sharedItems>
    </cacheField>
    <cacheField name="Acumulado total de muertes reportadas por covid" numFmtId="166">
      <sharedItems containsSemiMixedTypes="0" containsString="0" containsNumber="1">
        <n v="0.0023030468849678746"/>
        <n v="0.015353645899785832"/>
        <n v="0.07216213572899341"/>
        <n v="0.22723395931683033"/>
        <n v="0.5266300543626541"/>
        <n v="1.037138780530533"/>
        <n v="1.6535876634069342"/>
        <n v="2.6600191521378953"/>
        <n v="3.9742912411595626"/>
        <n v="5.6762428891508225"/>
        <n v="7.623085189243666"/>
        <n v="10.516479759058306"/>
        <n v="13.158842218411447"/>
        <n v="16.75466608814129"/>
        <n v="20.45719779687464"/>
        <n v="23.521017836176906"/>
        <n v="26.873486418395142"/>
        <n v="30.0808630468604"/>
        <n v="33.53236264513225"/>
        <n v="36.65375885655871"/>
        <n v="40.14824866334997"/>
        <n v="43.57134401670722"/>
        <n v="46.42942520095235"/>
        <n v="49.252960681922964"/>
        <n v="51.86308048488655"/>
        <n v="54.36802781343661"/>
        <n v="56.419274905647995"/>
        <n v="58.673957806031545"/>
        <n v="60.71445734611308"/>
        <n v="64.31719035649782"/>
        <n v="66.14888031234227"/>
        <n v="68.26538039962774"/>
        <n v="70.54616449804092"/>
        <n v="72.95054544594738"/>
        <n v="75.64894871283474"/>
        <n v="78.05486502533118"/>
        <n v="81.10947287709357"/>
        <n v="84.22779835934007"/>
        <n v="87.47970056091471"/>
        <n v="90.74158263232421"/>
        <n v="93.98427264635897"/>
        <n v="97.65916779247272"/>
        <n v="102.64372893383819"/>
        <n v="108.01596963417325"/>
        <n v="114.85601888252783"/>
        <n v="121.7052803184223"/>
        <n v="127.58879742722023"/>
        <n v="133.7356295631995"/>
        <n v="138.2649551036363"/>
        <n v="142.57011741393626"/>
        <n v="146.3233161541389"/>
        <n v="149.47541965736494"/>
        <n v="152.0287309704993"/>
        <n v="154.7824073626259"/>
        <n v="156.72003747517886"/>
        <n v="160.70507626846828"/>
        <n v="163.00889083573114"/>
        <n v="165.01100626106322"/>
        <n v="166.76592798740873"/>
        <n v="168.11090736822996"/>
        <n v="169.22558206055442"/>
        <n v="170.15447763749145"/>
        <n v="171.58236670617154"/>
        <n v="172.36924105853558"/>
        <n v="173.40254142759116"/>
        <n v="174.19862796749504"/>
        <n v="175.25572648769528"/>
        <n v="176.06793435579397"/>
        <n v="177.10200240714454"/>
        <n v="178.14758569291996"/>
        <n v="179.75434473633254"/>
        <n v="181.7579955262546"/>
        <n v="184.35736777708834"/>
        <n v="187.2338733364132"/>
        <n v="191.0630726238198"/>
        <n v="194.90916092171616"/>
        <n v="198.7283803392879"/>
        <n v="202.26586035459854"/>
        <n v="205.14850737228335"/>
        <n v="208.1785493906061"/>
        <n v="210.59060716146246"/>
        <n v="213.27288910015506"/>
        <n v="0.0059953089704960355"/>
        <n v="0.014988272426240089"/>
        <n v="0.10192025249843259"/>
        <n v="0.2847771760985617"/>
        <n v="0.9502564718236216"/>
        <n v="2.536015694519823"/>
        <n v="5.353810910652959"/>
        <n v="10.455818844545085"/>
        <n v="17.9979175294291"/>
        <n v="27.75228522442615"/>
        <n v="38.47489531815831"/>
        <n v="49.89296125246801"/>
        <n v="62.08142438948645"/>
        <n v="74.44375148664928"/>
        <n v="86.961956617045"/>
        <n v="99.94180053816892"/>
        <n v="110.52352087109442"/>
        <n v="121.77971346320072"/>
        <n v="133.47955891912375"/>
        <n v="148.17106355132427"/>
        <n v="158.60290115998737"/>
        <n v="171.7206371874327"/>
        <n v="185.00923952053714"/>
        <n v="197.96510220577906"/>
        <n v="209.31422208692805"/>
        <n v="219.50924499125657"/>
        <n v="227.52497308480977"/>
        <n v="234.16178011514887"/>
        <n v="239.8243494377824"/>
        <n v="244.59361772381197"/>
        <n v="248.2297726144178"/>
        <n v="251.737028362158"/>
        <n v="254.66873444873056"/>
        <n v="257.2467173060439"/>
        <n v="259.56090656865535"/>
        <n v="261.77617323325364"/>
        <n v="263.9644610074847"/>
        <n v="265.9009458049549"/>
        <n v="267.88239541970387"/>
        <n v="269.938786396584"/>
        <n v="272.1780342970643"/>
        <n v="274.6241203570267"/>
        <n v="277.26205630404496"/>
        <n v="280.5055184570833"/>
        <n v="284.7052323909158"/>
        <n v="290.7814780325135"/>
        <n v="299.4956596211295"/>
        <n v="311.1865121135968"/>
        <n v="323.3330080878218"/>
        <n v="337.6048410920876"/>
        <n v="352.95882736552795"/>
        <n v="367.21866975185276"/>
        <n v="381.4185590484726"/>
        <n v="394.2964827170981"/>
        <n v="408.50836263165894"/>
        <n v="423.47864913098755"/>
        <n v="438.9375533114116"/>
        <n v="455.30474680086576"/>
        <n v="471.36018422385416"/>
        <n v="489.2351979193881"/>
        <n v="503.96567205989686"/>
        <n v="518.9029843598877"/>
        <n v="531.1723841680079"/>
        <n v="541.3913883082183"/>
        <n v="549.7428537041193"/>
        <n v="557.7825630335544"/>
        <n v="565.6813826021829"/>
        <n v="570.1598784031435"/>
        <n v="574.3026369017563"/>
        <n v="579.2367761844745"/>
        <n v="582.7050624239064"/>
        <n v="584.9802821782097"/>
        <n v="587.2105371152342"/>
        <n v="588.8532517731501"/>
        <n v="590.388050869597"/>
        <n v="591.7160118065619"/>
        <n v="593.1728718863925"/>
        <n v="593.8803183449111"/>
        <n v="594.9984434679086"/>
        <n v="595.8257961058371"/>
        <n v="596.731087760382"/>
        <n v="597.4085576740481"/>
        <n v="597.9871049897009"/>
        <n v="598.556659341898"/>
        <n v="599.0602652954196"/>
        <n v="599.6867750828364"/>
        <n v="600.2683200529746"/>
        <n v="0.005204982083931169"/>
        <n v="0.036434874587518186"/>
        <n v="0.17696939085365973"/>
        <n v="0.4163985667144935"/>
        <n v="0.6922626171628454"/>
        <n v="0.9837416138629909"/>
        <n v="1.3532953418221039"/>
        <n v="1.6239544101865246"/>
        <n v="2.342241937769026"/>
        <n v="3.737177136262579"/>
        <n v="5.486051116463452"/>
        <n v="8.520555671395323"/>
        <n v="17.296155464903272"/>
        <n v="23.313114753927703"/>
        <n v="28.674246300376808"/>
        <n v="32.83302698543781"/>
        <n v="36.325569963755626"/>
        <n v="44.25796265966673"/>
        <n v="47.427796748780814"/>
        <n v="50.00946786241067"/>
        <n v="52.45060445977439"/>
        <n v="54.40247274124858"/>
        <n v="56.484465574821044"/>
        <n v="58.52481855172206"/>
        <n v="60.33615231693011"/>
        <n v="62.194330920893535"/>
        <n v="63.948409883178336"/>
        <n v="65.7961785229739"/>
        <n v="67.55546246734264"/>
        <n v="69.31995139379531"/>
        <n v="70.96993071440149"/>
        <n v="72.57827017833621"/>
        <n v="74.15537974976735"/>
        <n v="75.69605444661097"/>
        <n v="77.13262950177598"/>
        <n v="78.43387502275877"/>
        <n v="79.92770488084702"/>
        <n v="81.3434600076763"/>
        <n v="82.68634538533054"/>
        <n v="84.0812805838241"/>
        <n v="85.5855204060802"/>
        <n v="87.2719346012739"/>
        <n v="88.98437370688725"/>
        <n v="90.96747188086503"/>
        <n v="93.34094371113764"/>
        <n v="96.04232941269791"/>
        <n v="98.75933006050998"/>
        <n v="101.71055490209895"/>
        <n v="104.31825092614847"/>
        <n v="107.07689143063199"/>
        <n v="109.70540738301723"/>
        <n v="112.81278168712414"/>
        <n v="115.9617958479025"/>
        <n v="118.4341623377698"/>
        <n v="123.06659639246854"/>
        <n v="126.72049381538822"/>
        <n v="131.04583392713502"/>
        <n v="134.58001676212427"/>
        <n v="138.24952913129576"/>
        <n v="141.66920236043853"/>
        <n v="144.86506135997226"/>
        <n v="148.43567906954905"/>
        <n v="151.8189174241043"/>
        <n v="155.8215486466474"/>
        <n v="159.8293848512744"/>
        <n v="164.02460041092291"/>
        <n v="168.1105113468089"/>
        <n v="172.30052192437347"/>
        <n v="176.3291780573362"/>
        <n v="179.64475164480035"/>
        <n v="182.3097024717731"/>
        <n v="184.92260347790656"/>
        <n v="187.46263473486496"/>
        <n v="189.35724821341591"/>
        <n v="190.76259337607732"/>
        <n v="191.98576416580116"/>
        <n v="193.05278549300704"/>
        <n v="193.79189294892527"/>
        <n v="194.45292567358453"/>
        <n v="194.87452922238296"/>
        <n v="195.15559825491525"/>
        <n v="195.51994700079044"/>
        <n v="195.75417119456733"/>
        <n v="196.0664701196032"/>
        <n v="0.0039012331817593706"/>
        <n v="0.019506165908796853"/>
        <n v="0.06827158068078899"/>
        <n v="0.21261720840588572"/>
        <n v="0.3491603697674637"/>
        <n v="0.4759504481746432"/>
        <n v="0.6632096408990931"/>
        <n v="0.9031354815772944"/>
        <n v="1.1196539231649394"/>
        <n v="1.4180982615695312"/>
        <n v="1.8316289788360245"/>
        <n v="2.4558262879175237"/>
        <n v="3.2516778569964355"/>
        <n v="4.363529313797856"/>
        <n v="6.19905952581564"/>
        <n v="7.927305825335042"/>
        <n v="10.351922247798491"/>
        <n v="13.13935335616556"/>
        <n v="16.629006437249316"/>
        <n v="20.774066692868647"/>
        <n v="25.04981826007692"/>
        <n v="29.448458672510608"/>
        <n v="33.77687688767263"/>
        <n v="37.76978904920335"/>
        <n v="41.76660244391582"/>
        <n v="44.71593472932591"/>
        <n v="47.220526432015426"/>
        <n v="49.71731566834142"/>
        <n v="52.10487037557816"/>
        <n v="54.29346219054516"/>
        <n v="56.509362637784484"/>
        <n v="58.81889268138603"/>
        <n v="61.47368186157328"/>
        <n v="63.96266863153576"/>
        <n v="66.38143320422657"/>
        <n v="68.83140764237146"/>
        <n v="71.36135736074242"/>
        <n v="73.74891206797915"/>
        <n v="76.17742972362436"/>
        <n v="78.95120651585528"/>
        <n v="82.25945225398722"/>
        <n v="85.75885841802537"/>
        <n v="89.95073347182581"/>
        <n v="94.86043543106999"/>
        <n v="100.21097673985297"/>
        <n v="105.30013542545807"/>
        <n v="109.22087477312624"/>
        <n v="112.36526871762429"/>
        <n v="114.76257650781542"/>
        <n v="116.58055117051529"/>
        <n v="118.01815559799363"/>
        <n v="119.26655021615663"/>
        <n v="120.99284589908515"/>
        <n v="122.80106747883062"/>
        <n v="125.02281977584258"/>
        <n v="128.52417655647162"/>
        <n v="133.28173042162717"/>
        <n v="139.17844437585646"/>
        <n v="145.27607183894636"/>
        <n v="151.86330406634707"/>
        <n v="158.58512883851847"/>
        <n v="165.2640400456905"/>
        <n v="172.20433387604044"/>
        <n v="179.3806523138868"/>
        <n v="186.82615584127456"/>
        <n v="194.93291839297052"/>
      </sharedItems>
    </cacheField>
    <cacheField name="Acumulado exceso de mortalidad" numFmtId="166">
      <sharedItems containsSemiMixedTypes="0" containsString="0" containsNumber="1">
        <n v="-0.2161793342689848"/>
        <n v="0.18485789663342087"/>
        <n v="0.39704528296846076"/>
        <n v="1.273738463846232"/>
        <n v="2.992579122327256"/>
        <n v="6.173547479844885"/>
        <n v="10.75123700486603"/>
        <n v="16.75896510899323"/>
        <n v="24.010031458085084"/>
        <n v="31.814289668946223"/>
        <n v="39.873418401743805"/>
        <n v="48.71066990874253"/>
        <n v="58.125372038032204"/>
        <n v="67.5601874434506"/>
        <n v="76.98103103110019"/>
        <n v="86.90102164695182"/>
        <n v="97.55169227117425"/>
        <n v="108.11331174917792"/>
        <n v="118.08443000587584"/>
        <n v="127.27757902483161"/>
        <n v="135.9319686091639"/>
        <n v="143.65715554364115"/>
        <n v="150.79383723077962"/>
        <n v="157.29794870684688"/>
        <n v="163.18637898233274"/>
        <n v="168.42028333311075"/>
        <n v="173.00626382691777"/>
        <n v="177.8999313845565"/>
        <n v="182.20601491361043"/>
        <n v="186.79230248033545"/>
        <n v="191.30719559362646"/>
        <n v="196.35025412587012"/>
        <n v="201.71834934181226"/>
        <n v="207.9241394780467"/>
        <n v="214.2182130782049"/>
        <n v="220.61623086110467"/>
        <n v="227.32915192140902"/>
        <n v="234.7068858491741"/>
        <n v="242.99954353610744"/>
        <n v="252.20129059676708"/>
        <n v="263.08625785742026"/>
        <n v="277.2630467989875"/>
        <n v="293.0066753046279"/>
        <n v="314.3075559436958"/>
        <n v="336.73373088016876"/>
        <n v="353.2394120106352"/>
        <n v="366.1453029128477"/>
        <n v="375.16646550831604"/>
        <n v="383.3079921407758"/>
        <n v="390.66417978546156"/>
        <n v="395.5344842119228"/>
        <n v="400.060994917278"/>
        <n v="403.83210624436373"/>
        <n v="407.1580130191753"/>
        <n v="410.08779572977244"/>
        <n v="413.24097398821146"/>
        <n v="416.3416427776732"/>
        <n v="418.86194375212307"/>
        <n v="420.8476307763424"/>
        <n v="422.595643362033"/>
        <n v="424.08325811326324"/>
        <n v="425.1552496699863"/>
        <n v="426.1478628774074"/>
        <n v="427.1258901212238"/>
        <n v="428.3009046419344"/>
        <n v="429.68718533022604"/>
        <n v="430.96767939826816"/>
        <n v="432.60729524390626"/>
        <n v="434.81131111282053"/>
        <n v="437.7575222245304"/>
        <n v="442.09784438394087"/>
        <n v="448.22133897815246"/>
        <n v="456.38732908641254"/>
        <n v="466.27461643649764"/>
        <n v="477.16265442633073"/>
        <n v="487.4107524550608"/>
        <n v="497.1506448045079"/>
        <n v="505.2392525374331"/>
        <n v="512.0208043949095"/>
        <n v="517.2071124433982"/>
        <n v="521.1680460126249"/>
        <n v="523.23863869867"/>
        <n v="1.2010602304227058"/>
        <n v="2.452081368932879"/>
        <n v="3.0186380666447543"/>
        <n v="3.588192418841878"/>
        <n v="4.853202611616542"/>
        <n v="6.704753865338068"/>
        <n v="10.062126888815847"/>
        <n v="16.00147964225392"/>
        <n v="24.29998647558218"/>
        <n v="34.91168335336016"/>
        <n v="46.85134116810302"/>
        <n v="59.78022496297772"/>
        <n v="73.28166076453479"/>
        <n v="86.80707780197385"/>
        <n v="100.52134707198353"/>
        <n v="113.62009795435561"/>
        <n v="125.48681284329076"/>
        <n v="137.4684378208271"/>
        <n v="150.51223170430296"/>
        <n v="164.1915283386514"/>
        <n v="177.86882653667635"/>
        <n v="192.06371974248748"/>
        <n v="206.72125095718854"/>
        <n v="220.45650380859496"/>
        <n v="232.46211002201326"/>
        <n v="242.60817123641604"/>
        <n v="250.28816202762147"/>
        <n v="256.58323644664233"/>
        <n v="261.59431552781524"/>
        <n v="265.3883468879775"/>
        <n v="268.63580591366286"/>
        <n v="271.49956516523645"/>
        <n v="273.8017638099069"/>
        <n v="276.12594525413584"/>
        <n v="277.89156374594694"/>
        <n v="279.9689383042238"/>
        <n v="282.344079874702"/>
        <n v="284.3595029069504"/>
        <n v="286.08615189045327"/>
        <n v="288.21848344762634"/>
        <n v="290.76449132376365"/>
        <n v="293.91302775143583"/>
        <n v="297.19246175829716"/>
        <n v="301.3479602884722"/>
        <n v="307.13493227224353"/>
        <n v="314.88836559833754"/>
        <n v="325.8994999362748"/>
        <n v="339.86182511493877"/>
        <n v="354.63651465910493"/>
        <n v="371.5095623429447"/>
        <n v="388.37136882246483"/>
        <n v="404.13003845141367"/>
        <n v="420.0266001866839"/>
        <n v="436.12600320878926"/>
        <n v="452.2393952851591"/>
        <n v="468.94832138593154"/>
        <n v="486.7543890283048"/>
        <n v="506.2391431824169"/>
        <n v="525.8128277529247"/>
        <n v="544.6081213754297"/>
        <n v="561.9805283356037"/>
        <n v="577.530361368747"/>
        <n v="591.3855203995633"/>
        <n v="603.5829765000375"/>
        <n v="614.3595443745041"/>
        <n v="624.074942561193"/>
        <n v="631.8418653324705"/>
        <n v="638.385745073767"/>
        <n v="643.783521583537"/>
        <n v="648.6267320135361"/>
        <n v="652.7005444589881"/>
        <n v="656.2717501690803"/>
        <n v="659.4202865967525"/>
        <n v="662.2640614850911"/>
        <n v="664.8999989957858"/>
        <n v="667.5429310336128"/>
        <n v="669.9440522762965"/>
        <n v="672.8937442897806"/>
        <n v="675.2608921149647"/>
        <n v="677.416205689858"/>
        <n v="679.5595286468103"/>
        <n v="681.7528125118502"/>
        <n v="683.7242699449816"/>
        <n v="686.1203950968566"/>
        <n v="688.1088392387377"/>
        <n v="689.901436620916"/>
        <n v="691.6051035866986"/>
        <n v="1.051406380954096"/>
        <n v="1.9076259337607735"/>
        <n v="2.919994949085386"/>
        <n v="3.2244864009953593"/>
        <n v="4.150973211935107"/>
        <n v="4.726123732209501"/>
        <n v="5.2661406234173604"/>
        <n v="7.277866198856757"/>
        <n v="9.363762768992173"/>
        <n v="13.301331715486102"/>
        <n v="19.47444046702847"/>
        <n v="27.74125326183215"/>
        <n v="35.90136392391524"/>
        <n v="42.70167301657131"/>
        <n v="48.3139449485701"/>
        <n v="51.853332765643295"/>
        <n v="55.00885315402657"/>
        <n v="57.03489243019678"/>
        <n v="58.743427799247186"/>
        <n v="60.35176726318192"/>
        <n v="61.59185424467852"/>
        <n v="62.55998091228972"/>
        <n v="64.50143922959604"/>
        <n v="66.18785342478975"/>
        <n v="67.13385891854423"/>
        <n v="68.43900817608997"/>
        <n v="69.41364107130609"/>
        <n v="70.67064424457547"/>
        <n v="72.07989314379984"/>
        <n v="74.11243864757496"/>
        <n v="75.80796156141554"/>
        <n v="77.60888536245572"/>
        <n v="79.30570952181728"/>
        <n v="80.82816678136714"/>
        <n v="81.98887778608379"/>
        <n v="83.24718220487415"/>
        <n v="84.846412950162"/>
        <n v="86.53152589983472"/>
        <n v="88.07740557876228"/>
        <n v="89.48925696902862"/>
        <n v="91.98504587827361"/>
        <n v="93.94797474667615"/>
        <n v="96.43491518637846"/>
        <n v="99.31014728954204"/>
        <n v="103.3440084045887"/>
        <n v="106.65541800638572"/>
        <n v="110.33638133614184"/>
        <n v="113.65715990568992"/>
        <n v="117.05913619574733"/>
        <n v="120.81609226392885"/>
        <n v="125.28300788835858"/>
        <n v="129.69475070269863"/>
        <n v="133.4850186562173"/>
        <n v="138.35167690469294"/>
        <n v="143.5124166409107"/>
        <n v="148.52221189669444"/>
        <n v="153.44352245705136"/>
        <n v="157.3732839304194"/>
        <n v="161.54507707069024"/>
        <n v="165.4579223522855"/>
        <n v="169.6765603313117"/>
        <n v="174.35453797924484"/>
        <n v="179.06244427416058"/>
        <n v="183.2576598338091"/>
        <n v="187.53225137023756"/>
        <n v="191.51276141892393"/>
        <n v="195.51279015042502"/>
        <n v="200.1205005402251"/>
        <n v="203.9149324794109"/>
        <n v="207.46082652408901"/>
        <n v="209.75752486862365"/>
        <n v="211.71069439561882"/>
        <n v="213.24616411037852"/>
        <n v="215.0535941390236"/>
        <n v="216.94300263549061"/>
        <n v="217.6404702347374"/>
        <n v="218.56175206359322"/>
        <n v="219.50255257526376"/>
        <n v="220.69319222696302"/>
        <n v="221.42319096423438"/>
        <n v="222.05559628743202"/>
        <n v="223.33992561664203"/>
        <n v="0.394414674675872"/>
        <n v="0.43459737644799423"/>
        <n v="0.2629431164505819"/>
        <n v="0.4427899661296885"/>
        <n v="0.5695800445368681"/>
        <n v="0.43654799303887387"/>
        <n v="0.6331701453995465"/>
        <n v="0.7505972641705032"/>
        <n v="1.1851946406184974"/>
        <n v="1.6787006381110579"/>
        <n v="2.869357005184017"/>
        <n v="4.475104582796174"/>
        <n v="6.861488920078381"/>
        <n v="9.857636003669578"/>
        <n v="13.107363244075135"/>
        <n v="17.389746907692395"/>
        <n v="22.98450541365351"/>
        <n v="29.57719936750867"/>
        <n v="36.80657457662696"/>
        <n v="43.52683885552565"/>
        <n v="49.86400203597557"/>
        <n v="55.35693835589276"/>
        <n v="60.12697616722994"/>
        <n v="64.46046598552824"/>
        <n v="68.5029238084673"/>
        <n v="72.14628547691238"/>
        <n v="75.85908909599277"/>
        <n v="79.19815457626062"/>
        <n v="82.78338787029749"/>
        <n v="86.42831003201528"/>
        <n v="90.4536024289546"/>
        <n v="93.81412469172211"/>
        <n v="97.46606907316706"/>
        <n v="100.83595429557082"/>
        <n v="104.38607649097185"/>
        <n v="107.88626290164635"/>
        <n v="111.03572844928068"/>
        <n v="115.02044802112971"/>
        <n v="119.05315276111438"/>
        <n v="123.75179800522537"/>
        <n v="130.00352417899475"/>
        <n v="136.07124218769115"/>
        <n v="143.44327249015578"/>
        <n v="150.9060064640963"/>
        <n v="157.06312773320803"/>
        <n v="162.17894484555515"/>
        <n v="166.01353196045946"/>
        <n v="169.1159876482536"/>
        <n v="171.56726249745907"/>
        <n v="174.00553323605868"/>
        <n v="175.90413338451492"/>
        <n v="178.25072514334317"/>
        <n v="181.49108942411252"/>
        <n v="185.69778916400364"/>
        <n v="191.41699700846289"/>
        <n v="199.58032744129437"/>
        <n v="208.38189962266168"/>
        <n v="217.21039031298312"/>
        <n v="226.0872562947584"/>
        <n v="235.09871482130436"/>
        <n v="243.95295365062543"/>
        <n v="253.35063426216558"/>
        <n v="263.6537910951921"/>
        <n v="274.45708602212017"/>
        <n v="286.03633622890015"/>
      </sharedItems>
    </cacheField>
    <cacheField name="Diferencia" formula="SUM('Normalizar exceso de muertes por cada 100 mil habitantes')-SUM('Normalizar muertes reportadas por COVID-19 por cada 100 mil habitantes')" databaseField="0"/>
    <cacheField name="diferencia2" formula="SUM('Acumulado exceso de mortalidad')-SUM('Acumulado total de muertes reportadas por covid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 " cacheId="0" dataCaption="" compact="0" compactData="0">
  <location ref="B2:E7" firstHeaderRow="0" firstDataRow="2" firstDataCol="0"/>
  <pivotFields>
    <pivotField name="País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Fecha inic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Fecha f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muertes report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name="Total muertes reportadas por cov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Mortalidad espera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Exceso de mortalida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Normalizar muertes reportadas por COVID-19 por cada 100 mil habitantes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name="Normalizar exceso de muertes por cada 100 mil habitantes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Acumulado total de muertes reportadas por covi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Acumulado exceso de mortalida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Normalizar exceso de muertes por cada 100 mil habitantes" fld="9" baseField="0"/>
    <dataField name="SUM of Normalizar muertes reportadas por COVID-19 por cada 100 mil habitantes" fld="8" baseField="0"/>
    <dataField name="SUM of Diferencia" fld="12" baseField="0"/>
  </dataFields>
</pivotTableDefinition>
</file>

<file path=xl/pivotTables/pivotTable2.xml><?xml version="1.0" encoding="utf-8"?>
<pivotTableDefinition xmlns="http://schemas.openxmlformats.org/spreadsheetml/2006/main" name="Dashboard  2" cacheId="0" dataCaption="" compact="0" compactData="0">
  <location ref="B38:E43" firstHeaderRow="0" firstDataRow="2" firstDataCol="0"/>
  <pivotFields>
    <pivotField name="País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Fecha inic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Fecha f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muertes report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name="Total muertes reportadas por cov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Mortalidad espera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Exceso de mortalida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Normalizar muertes reportadas por COVID-19 por cada 100 mil habitante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name="Normalizar exceso de muertes por cada 100 mil habitante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Acumulado total de muertes reportadas por covi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Acumulado exceso de mortalida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Acumulado exceso de mortalidad" fld="11" baseField="0"/>
    <dataField name="SUM of Acumulado total de muertes reportadas por covid" fld="10" baseField="0"/>
    <dataField name="SUM of diferencia2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PR39Sa0rYVYKq5pmzZDamRTANDjU9bkMYUjbk1sInWo/edit?usp=sharing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 t="s">
        <v>6</v>
      </c>
      <c r="B2" s="4">
        <v>42002.0</v>
      </c>
      <c r="C2" s="5">
        <v>42008.0</v>
      </c>
      <c r="D2" s="3">
        <v>1.0</v>
      </c>
      <c r="E2" s="3">
        <v>15101.0</v>
      </c>
      <c r="F2" s="3">
        <v>0.0</v>
      </c>
      <c r="G2" s="6"/>
    </row>
    <row r="3">
      <c r="A3" s="3" t="s">
        <v>6</v>
      </c>
      <c r="B3" s="5">
        <v>42009.0</v>
      </c>
      <c r="C3" s="5">
        <v>42015.0</v>
      </c>
      <c r="D3" s="3">
        <v>2.0</v>
      </c>
      <c r="E3" s="3">
        <v>15449.0</v>
      </c>
      <c r="F3" s="3">
        <v>0.0</v>
      </c>
      <c r="G3" s="6"/>
    </row>
    <row r="4">
      <c r="A4" s="3" t="s">
        <v>6</v>
      </c>
      <c r="B4" s="5">
        <v>42016.0</v>
      </c>
      <c r="C4" s="5">
        <v>42022.0</v>
      </c>
      <c r="D4" s="3">
        <v>3.0</v>
      </c>
      <c r="E4" s="3">
        <v>14820.0</v>
      </c>
      <c r="F4" s="3">
        <v>0.0</v>
      </c>
      <c r="G4" s="6"/>
    </row>
    <row r="5">
      <c r="A5" s="3" t="s">
        <v>6</v>
      </c>
      <c r="B5" s="5">
        <v>42023.0</v>
      </c>
      <c r="C5" s="5">
        <v>42029.0</v>
      </c>
      <c r="D5" s="3">
        <v>4.0</v>
      </c>
      <c r="E5" s="3">
        <v>14172.0</v>
      </c>
      <c r="F5" s="3">
        <v>0.0</v>
      </c>
      <c r="G5" s="6"/>
    </row>
    <row r="6">
      <c r="A6" s="3" t="s">
        <v>6</v>
      </c>
      <c r="B6" s="5">
        <v>42030.0</v>
      </c>
      <c r="C6" s="5">
        <v>42036.0</v>
      </c>
      <c r="D6" s="3">
        <v>5.0</v>
      </c>
      <c r="E6" s="3">
        <v>13628.0</v>
      </c>
      <c r="F6" s="3">
        <v>0.0</v>
      </c>
      <c r="G6" s="6"/>
    </row>
    <row r="7">
      <c r="A7" s="3" t="s">
        <v>6</v>
      </c>
      <c r="B7" s="5">
        <v>42037.0</v>
      </c>
      <c r="C7" s="5">
        <v>42043.0</v>
      </c>
      <c r="D7" s="3">
        <v>6.0</v>
      </c>
      <c r="E7" s="3">
        <v>13914.0</v>
      </c>
      <c r="F7" s="3">
        <v>0.0</v>
      </c>
      <c r="G7" s="6"/>
    </row>
    <row r="8">
      <c r="A8" s="3" t="s">
        <v>6</v>
      </c>
      <c r="B8" s="5">
        <v>42044.0</v>
      </c>
      <c r="C8" s="5">
        <v>42050.0</v>
      </c>
      <c r="D8" s="3">
        <v>7.0</v>
      </c>
      <c r="E8" s="3">
        <v>13550.0</v>
      </c>
      <c r="F8" s="3">
        <v>0.0</v>
      </c>
      <c r="G8" s="6"/>
    </row>
    <row r="9">
      <c r="A9" s="3" t="s">
        <v>6</v>
      </c>
      <c r="B9" s="5">
        <v>42051.0</v>
      </c>
      <c r="C9" s="5">
        <v>42057.0</v>
      </c>
      <c r="D9" s="3">
        <v>8.0</v>
      </c>
      <c r="E9" s="3">
        <v>13799.0</v>
      </c>
      <c r="F9" s="3">
        <v>0.0</v>
      </c>
      <c r="G9" s="6"/>
    </row>
    <row r="10">
      <c r="A10" s="3" t="s">
        <v>6</v>
      </c>
      <c r="B10" s="5">
        <v>42058.0</v>
      </c>
      <c r="C10" s="5">
        <v>42064.0</v>
      </c>
      <c r="D10" s="3">
        <v>9.0</v>
      </c>
      <c r="E10" s="3">
        <v>13054.0</v>
      </c>
      <c r="F10" s="3">
        <v>0.0</v>
      </c>
      <c r="G10" s="6"/>
    </row>
    <row r="11">
      <c r="A11" s="3" t="s">
        <v>6</v>
      </c>
      <c r="B11" s="5">
        <v>42065.0</v>
      </c>
      <c r="C11" s="5">
        <v>42071.0</v>
      </c>
      <c r="D11" s="3">
        <v>10.0</v>
      </c>
      <c r="E11" s="3">
        <v>12979.0</v>
      </c>
      <c r="F11" s="3">
        <v>0.0</v>
      </c>
      <c r="G11" s="6"/>
    </row>
    <row r="12">
      <c r="A12" s="3" t="s">
        <v>6</v>
      </c>
      <c r="B12" s="5">
        <v>42072.0</v>
      </c>
      <c r="C12" s="5">
        <v>42078.0</v>
      </c>
      <c r="D12" s="3">
        <v>11.0</v>
      </c>
      <c r="E12" s="3">
        <v>12498.0</v>
      </c>
      <c r="F12" s="3">
        <v>0.0</v>
      </c>
      <c r="G12" s="6"/>
    </row>
    <row r="13">
      <c r="A13" s="3" t="s">
        <v>6</v>
      </c>
      <c r="B13" s="5">
        <v>42079.0</v>
      </c>
      <c r="C13" s="5">
        <v>42085.0</v>
      </c>
      <c r="D13" s="3">
        <v>12.0</v>
      </c>
      <c r="E13" s="3">
        <v>13133.0</v>
      </c>
      <c r="F13" s="3">
        <v>0.0</v>
      </c>
      <c r="G13" s="6"/>
    </row>
    <row r="14">
      <c r="A14" s="3" t="s">
        <v>6</v>
      </c>
      <c r="B14" s="5">
        <v>42086.0</v>
      </c>
      <c r="C14" s="5">
        <v>42092.0</v>
      </c>
      <c r="D14" s="3">
        <v>13.0</v>
      </c>
      <c r="E14" s="3">
        <v>12066.0</v>
      </c>
      <c r="F14" s="3">
        <v>0.0</v>
      </c>
      <c r="G14" s="6"/>
    </row>
    <row r="15">
      <c r="A15" s="3" t="s">
        <v>6</v>
      </c>
      <c r="B15" s="5">
        <v>42093.0</v>
      </c>
      <c r="C15" s="5">
        <v>42099.0</v>
      </c>
      <c r="D15" s="3">
        <v>14.0</v>
      </c>
      <c r="E15" s="3">
        <v>12477.0</v>
      </c>
      <c r="F15" s="3">
        <v>0.0</v>
      </c>
      <c r="G15" s="6"/>
    </row>
    <row r="16">
      <c r="A16" s="3" t="s">
        <v>6</v>
      </c>
      <c r="B16" s="5">
        <v>42100.0</v>
      </c>
      <c r="C16" s="5">
        <v>42106.0</v>
      </c>
      <c r="D16" s="3">
        <v>15.0</v>
      </c>
      <c r="E16" s="3">
        <v>12202.0</v>
      </c>
      <c r="F16" s="3">
        <v>0.0</v>
      </c>
      <c r="G16" s="6"/>
    </row>
    <row r="17">
      <c r="A17" s="3" t="s">
        <v>6</v>
      </c>
      <c r="B17" s="5">
        <v>42107.0</v>
      </c>
      <c r="C17" s="5">
        <v>42113.0</v>
      </c>
      <c r="D17" s="3">
        <v>16.0</v>
      </c>
      <c r="E17" s="3">
        <v>11796.0</v>
      </c>
      <c r="F17" s="3">
        <v>0.0</v>
      </c>
      <c r="G17" s="6"/>
    </row>
    <row r="18">
      <c r="A18" s="3" t="s">
        <v>6</v>
      </c>
      <c r="B18" s="5">
        <v>42114.0</v>
      </c>
      <c r="C18" s="5">
        <v>42120.0</v>
      </c>
      <c r="D18" s="3">
        <v>17.0</v>
      </c>
      <c r="E18" s="3">
        <v>12403.0</v>
      </c>
      <c r="F18" s="3">
        <v>0.0</v>
      </c>
      <c r="G18" s="6"/>
    </row>
    <row r="19">
      <c r="A19" s="3" t="s">
        <v>6</v>
      </c>
      <c r="B19" s="5">
        <v>42121.0</v>
      </c>
      <c r="C19" s="5">
        <v>42127.0</v>
      </c>
      <c r="D19" s="3">
        <v>18.0</v>
      </c>
      <c r="E19" s="3">
        <v>11763.0</v>
      </c>
      <c r="F19" s="3">
        <v>0.0</v>
      </c>
      <c r="G19" s="6"/>
    </row>
    <row r="20">
      <c r="A20" s="3" t="s">
        <v>6</v>
      </c>
      <c r="B20" s="5">
        <v>42128.0</v>
      </c>
      <c r="C20" s="5">
        <v>42134.0</v>
      </c>
      <c r="D20" s="3">
        <v>19.0</v>
      </c>
      <c r="E20" s="3">
        <v>12059.0</v>
      </c>
      <c r="F20" s="3">
        <v>0.0</v>
      </c>
      <c r="G20" s="6"/>
    </row>
    <row r="21">
      <c r="A21" s="3" t="s">
        <v>6</v>
      </c>
      <c r="B21" s="5">
        <v>42135.0</v>
      </c>
      <c r="C21" s="5">
        <v>42141.0</v>
      </c>
      <c r="D21" s="3">
        <v>20.0</v>
      </c>
      <c r="E21" s="3">
        <v>11732.0</v>
      </c>
      <c r="F21" s="3">
        <v>0.0</v>
      </c>
      <c r="G21" s="6"/>
    </row>
    <row r="22">
      <c r="A22" s="3" t="s">
        <v>6</v>
      </c>
      <c r="B22" s="5">
        <v>42142.0</v>
      </c>
      <c r="C22" s="5">
        <v>42148.0</v>
      </c>
      <c r="D22" s="3">
        <v>21.0</v>
      </c>
      <c r="E22" s="3">
        <v>11856.0</v>
      </c>
      <c r="F22" s="3">
        <v>0.0</v>
      </c>
      <c r="G22" s="6"/>
    </row>
    <row r="23">
      <c r="A23" s="3" t="s">
        <v>6</v>
      </c>
      <c r="B23" s="5">
        <v>42149.0</v>
      </c>
      <c r="C23" s="5">
        <v>42155.0</v>
      </c>
      <c r="D23" s="3">
        <v>22.0</v>
      </c>
      <c r="E23" s="3">
        <v>11608.0</v>
      </c>
      <c r="F23" s="3">
        <v>0.0</v>
      </c>
      <c r="G23" s="6"/>
    </row>
    <row r="24">
      <c r="A24" s="3" t="s">
        <v>6</v>
      </c>
      <c r="B24" s="5">
        <v>42156.0</v>
      </c>
      <c r="C24" s="5">
        <v>42162.0</v>
      </c>
      <c r="D24" s="3">
        <v>23.0</v>
      </c>
      <c r="E24" s="3">
        <v>11876.0</v>
      </c>
      <c r="F24" s="3">
        <v>0.0</v>
      </c>
      <c r="G24" s="6"/>
    </row>
    <row r="25">
      <c r="A25" s="3" t="s">
        <v>6</v>
      </c>
      <c r="B25" s="5">
        <v>42163.0</v>
      </c>
      <c r="C25" s="5">
        <v>42169.0</v>
      </c>
      <c r="D25" s="3">
        <v>24.0</v>
      </c>
      <c r="E25" s="3">
        <v>11709.0</v>
      </c>
      <c r="F25" s="3">
        <v>0.0</v>
      </c>
      <c r="G25" s="6"/>
    </row>
    <row r="26">
      <c r="A26" s="3" t="s">
        <v>6</v>
      </c>
      <c r="B26" s="5">
        <v>42170.0</v>
      </c>
      <c r="C26" s="5">
        <v>42176.0</v>
      </c>
      <c r="D26" s="3">
        <v>25.0</v>
      </c>
      <c r="E26" s="3">
        <v>11510.0</v>
      </c>
      <c r="F26" s="3">
        <v>0.0</v>
      </c>
      <c r="G26" s="6"/>
    </row>
    <row r="27">
      <c r="A27" s="3" t="s">
        <v>6</v>
      </c>
      <c r="B27" s="5">
        <v>42177.0</v>
      </c>
      <c r="C27" s="5">
        <v>42183.0</v>
      </c>
      <c r="D27" s="3">
        <v>26.0</v>
      </c>
      <c r="E27" s="3">
        <v>11571.0</v>
      </c>
      <c r="F27" s="3">
        <v>0.0</v>
      </c>
      <c r="G27" s="6"/>
    </row>
    <row r="28">
      <c r="A28" s="3" t="s">
        <v>6</v>
      </c>
      <c r="B28" s="5">
        <v>42184.0</v>
      </c>
      <c r="C28" s="5">
        <v>42190.0</v>
      </c>
      <c r="D28" s="3">
        <v>27.0</v>
      </c>
      <c r="E28" s="3">
        <v>11583.0</v>
      </c>
      <c r="F28" s="3">
        <v>0.0</v>
      </c>
      <c r="G28" s="6"/>
    </row>
    <row r="29">
      <c r="A29" s="3" t="s">
        <v>6</v>
      </c>
      <c r="B29" s="5">
        <v>42191.0</v>
      </c>
      <c r="C29" s="5">
        <v>42197.0</v>
      </c>
      <c r="D29" s="3">
        <v>28.0</v>
      </c>
      <c r="E29" s="3">
        <v>11538.0</v>
      </c>
      <c r="F29" s="3">
        <v>0.0</v>
      </c>
      <c r="G29" s="6"/>
    </row>
    <row r="30">
      <c r="A30" s="3" t="s">
        <v>6</v>
      </c>
      <c r="B30" s="5">
        <v>42198.0</v>
      </c>
      <c r="C30" s="5">
        <v>42204.0</v>
      </c>
      <c r="D30" s="3">
        <v>29.0</v>
      </c>
      <c r="E30" s="3">
        <v>12003.0</v>
      </c>
      <c r="F30" s="3">
        <v>0.0</v>
      </c>
      <c r="G30" s="6"/>
    </row>
    <row r="31">
      <c r="A31" s="3" t="s">
        <v>6</v>
      </c>
      <c r="B31" s="5">
        <v>42205.0</v>
      </c>
      <c r="C31" s="5">
        <v>42211.0</v>
      </c>
      <c r="D31" s="3">
        <v>30.0</v>
      </c>
      <c r="E31" s="3">
        <v>11947.0</v>
      </c>
      <c r="F31" s="3">
        <v>0.0</v>
      </c>
      <c r="G31" s="6"/>
    </row>
    <row r="32">
      <c r="A32" s="3" t="s">
        <v>6</v>
      </c>
      <c r="B32" s="5">
        <v>42212.0</v>
      </c>
      <c r="C32" s="5">
        <v>42218.0</v>
      </c>
      <c r="D32" s="3">
        <v>31.0</v>
      </c>
      <c r="E32" s="3">
        <v>12083.0</v>
      </c>
      <c r="F32" s="3">
        <v>0.0</v>
      </c>
      <c r="G32" s="6"/>
    </row>
    <row r="33">
      <c r="A33" s="3" t="s">
        <v>6</v>
      </c>
      <c r="B33" s="5">
        <v>42219.0</v>
      </c>
      <c r="C33" s="5">
        <v>42225.0</v>
      </c>
      <c r="D33" s="3">
        <v>32.0</v>
      </c>
      <c r="E33" s="3">
        <v>12237.0</v>
      </c>
      <c r="F33" s="3">
        <v>0.0</v>
      </c>
      <c r="G33" s="6"/>
    </row>
    <row r="34">
      <c r="A34" s="3" t="s">
        <v>6</v>
      </c>
      <c r="B34" s="5">
        <v>42226.0</v>
      </c>
      <c r="C34" s="5">
        <v>42232.0</v>
      </c>
      <c r="D34" s="3">
        <v>33.0</v>
      </c>
      <c r="E34" s="3">
        <v>11739.0</v>
      </c>
      <c r="F34" s="3">
        <v>0.0</v>
      </c>
      <c r="G34" s="6"/>
    </row>
    <row r="35">
      <c r="A35" s="3" t="s">
        <v>6</v>
      </c>
      <c r="B35" s="5">
        <v>42233.0</v>
      </c>
      <c r="C35" s="5">
        <v>42239.0</v>
      </c>
      <c r="D35" s="3">
        <v>34.0</v>
      </c>
      <c r="E35" s="3">
        <v>11670.0</v>
      </c>
      <c r="F35" s="3">
        <v>0.0</v>
      </c>
      <c r="G35" s="6"/>
    </row>
    <row r="36">
      <c r="A36" s="3" t="s">
        <v>6</v>
      </c>
      <c r="B36" s="5">
        <v>42240.0</v>
      </c>
      <c r="C36" s="5">
        <v>42246.0</v>
      </c>
      <c r="D36" s="3">
        <v>35.0</v>
      </c>
      <c r="E36" s="3">
        <v>11680.0</v>
      </c>
      <c r="F36" s="3">
        <v>0.0</v>
      </c>
      <c r="G36" s="6"/>
    </row>
    <row r="37">
      <c r="A37" s="3" t="s">
        <v>6</v>
      </c>
      <c r="B37" s="5">
        <v>42247.0</v>
      </c>
      <c r="C37" s="5">
        <v>42253.0</v>
      </c>
      <c r="D37" s="3">
        <v>36.0</v>
      </c>
      <c r="E37" s="3">
        <v>11668.0</v>
      </c>
      <c r="F37" s="3">
        <v>0.0</v>
      </c>
      <c r="G37" s="6"/>
    </row>
    <row r="38">
      <c r="A38" s="3" t="s">
        <v>6</v>
      </c>
      <c r="B38" s="5">
        <v>42254.0</v>
      </c>
      <c r="C38" s="5">
        <v>42260.0</v>
      </c>
      <c r="D38" s="3">
        <v>37.0</v>
      </c>
      <c r="E38" s="3">
        <v>11814.0</v>
      </c>
      <c r="F38" s="3">
        <v>0.0</v>
      </c>
      <c r="G38" s="6"/>
    </row>
    <row r="39">
      <c r="A39" s="3" t="s">
        <v>6</v>
      </c>
      <c r="B39" s="5">
        <v>42261.0</v>
      </c>
      <c r="C39" s="5">
        <v>42267.0</v>
      </c>
      <c r="D39" s="3">
        <v>38.0</v>
      </c>
      <c r="E39" s="3">
        <v>11957.0</v>
      </c>
      <c r="F39" s="3">
        <v>0.0</v>
      </c>
      <c r="G39" s="6"/>
    </row>
    <row r="40">
      <c r="A40" s="3" t="s">
        <v>6</v>
      </c>
      <c r="B40" s="5">
        <v>42268.0</v>
      </c>
      <c r="C40" s="5">
        <v>42274.0</v>
      </c>
      <c r="D40" s="3">
        <v>39.0</v>
      </c>
      <c r="E40" s="3">
        <v>11560.0</v>
      </c>
      <c r="F40" s="3">
        <v>0.0</v>
      </c>
      <c r="G40" s="6"/>
    </row>
    <row r="41">
      <c r="A41" s="3" t="s">
        <v>6</v>
      </c>
      <c r="B41" s="5">
        <v>42275.0</v>
      </c>
      <c r="C41" s="4">
        <v>42281.0</v>
      </c>
      <c r="D41" s="3">
        <v>40.0</v>
      </c>
      <c r="E41" s="3">
        <v>12484.0</v>
      </c>
      <c r="F41" s="3">
        <v>0.0</v>
      </c>
      <c r="G41" s="6"/>
    </row>
    <row r="42">
      <c r="A42" s="3" t="s">
        <v>6</v>
      </c>
      <c r="B42" s="4">
        <v>42282.0</v>
      </c>
      <c r="C42" s="4">
        <v>42288.0</v>
      </c>
      <c r="D42" s="3">
        <v>41.0</v>
      </c>
      <c r="E42" s="3">
        <v>12397.0</v>
      </c>
      <c r="F42" s="3">
        <v>0.0</v>
      </c>
      <c r="G42" s="6"/>
    </row>
    <row r="43">
      <c r="A43" s="3" t="s">
        <v>6</v>
      </c>
      <c r="B43" s="4">
        <v>42289.0</v>
      </c>
      <c r="C43" s="4">
        <v>42295.0</v>
      </c>
      <c r="D43" s="3">
        <v>42.0</v>
      </c>
      <c r="E43" s="3">
        <v>12063.0</v>
      </c>
      <c r="F43" s="3">
        <v>0.0</v>
      </c>
      <c r="G43" s="6"/>
    </row>
    <row r="44">
      <c r="A44" s="3" t="s">
        <v>6</v>
      </c>
      <c r="B44" s="4">
        <v>42296.0</v>
      </c>
      <c r="C44" s="4">
        <v>42302.0</v>
      </c>
      <c r="D44" s="3">
        <v>43.0</v>
      </c>
      <c r="E44" s="3">
        <v>12221.0</v>
      </c>
      <c r="F44" s="3">
        <v>0.0</v>
      </c>
      <c r="G44" s="6"/>
    </row>
    <row r="45">
      <c r="A45" s="3" t="s">
        <v>6</v>
      </c>
      <c r="B45" s="4">
        <v>42303.0</v>
      </c>
      <c r="C45" s="4">
        <v>42309.0</v>
      </c>
      <c r="D45" s="3">
        <v>44.0</v>
      </c>
      <c r="E45" s="3">
        <v>12153.0</v>
      </c>
      <c r="F45" s="3">
        <v>0.0</v>
      </c>
      <c r="G45" s="6"/>
    </row>
    <row r="46">
      <c r="A46" s="3" t="s">
        <v>6</v>
      </c>
      <c r="B46" s="4">
        <v>42310.0</v>
      </c>
      <c r="C46" s="4">
        <v>42316.0</v>
      </c>
      <c r="D46" s="3">
        <v>45.0</v>
      </c>
      <c r="E46" s="3">
        <v>12543.0</v>
      </c>
      <c r="F46" s="3">
        <v>0.0</v>
      </c>
      <c r="G46" s="6"/>
    </row>
    <row r="47">
      <c r="A47" s="3" t="s">
        <v>6</v>
      </c>
      <c r="B47" s="4">
        <v>42317.0</v>
      </c>
      <c r="C47" s="4">
        <v>42323.0</v>
      </c>
      <c r="D47" s="3">
        <v>46.0</v>
      </c>
      <c r="E47" s="3">
        <v>12217.0</v>
      </c>
      <c r="F47" s="3">
        <v>0.0</v>
      </c>
      <c r="G47" s="6"/>
    </row>
    <row r="48">
      <c r="A48" s="3" t="s">
        <v>6</v>
      </c>
      <c r="B48" s="4">
        <v>42324.0</v>
      </c>
      <c r="C48" s="4">
        <v>42330.0</v>
      </c>
      <c r="D48" s="3">
        <v>47.0</v>
      </c>
      <c r="E48" s="3">
        <v>12542.0</v>
      </c>
      <c r="F48" s="3">
        <v>0.0</v>
      </c>
      <c r="G48" s="6"/>
    </row>
    <row r="49">
      <c r="A49" s="3" t="s">
        <v>6</v>
      </c>
      <c r="B49" s="4">
        <v>42331.0</v>
      </c>
      <c r="C49" s="4">
        <v>42337.0</v>
      </c>
      <c r="D49" s="3">
        <v>48.0</v>
      </c>
      <c r="E49" s="3">
        <v>12597.0</v>
      </c>
      <c r="F49" s="3">
        <v>0.0</v>
      </c>
      <c r="G49" s="6"/>
    </row>
    <row r="50">
      <c r="A50" s="3" t="s">
        <v>6</v>
      </c>
      <c r="B50" s="4">
        <v>42338.0</v>
      </c>
      <c r="C50" s="4">
        <v>42344.0</v>
      </c>
      <c r="D50" s="3">
        <v>49.0</v>
      </c>
      <c r="E50" s="3">
        <v>12830.0</v>
      </c>
      <c r="F50" s="3">
        <v>0.0</v>
      </c>
      <c r="G50" s="6"/>
    </row>
    <row r="51">
      <c r="A51" s="3" t="s">
        <v>6</v>
      </c>
      <c r="B51" s="4">
        <v>42345.0</v>
      </c>
      <c r="C51" s="4">
        <v>42351.0</v>
      </c>
      <c r="D51" s="3">
        <v>50.0</v>
      </c>
      <c r="E51" s="3">
        <v>13526.0</v>
      </c>
      <c r="F51" s="3">
        <v>0.0</v>
      </c>
      <c r="G51" s="6"/>
    </row>
    <row r="52">
      <c r="A52" s="3" t="s">
        <v>6</v>
      </c>
      <c r="B52" s="4">
        <v>42352.0</v>
      </c>
      <c r="C52" s="4">
        <v>42358.0</v>
      </c>
      <c r="D52" s="3">
        <v>51.0</v>
      </c>
      <c r="E52" s="3">
        <v>13542.0</v>
      </c>
      <c r="F52" s="3">
        <v>0.0</v>
      </c>
      <c r="G52" s="6"/>
    </row>
    <row r="53">
      <c r="A53" s="3" t="s">
        <v>6</v>
      </c>
      <c r="B53" s="4">
        <v>42359.0</v>
      </c>
      <c r="C53" s="4">
        <v>42365.0</v>
      </c>
      <c r="D53" s="3">
        <v>52.0</v>
      </c>
      <c r="E53" s="3">
        <v>14351.0</v>
      </c>
      <c r="F53" s="3">
        <v>0.0</v>
      </c>
      <c r="G53" s="6"/>
    </row>
    <row r="54">
      <c r="A54" s="3" t="s">
        <v>6</v>
      </c>
      <c r="B54" s="4">
        <v>42366.0</v>
      </c>
      <c r="C54" s="5">
        <v>42372.0</v>
      </c>
      <c r="D54" s="3">
        <v>53.0</v>
      </c>
      <c r="E54" s="3">
        <v>14170.0</v>
      </c>
      <c r="F54" s="3">
        <v>0.0</v>
      </c>
      <c r="G54" s="6"/>
    </row>
    <row r="55">
      <c r="A55" s="3" t="s">
        <v>6</v>
      </c>
      <c r="B55" s="5">
        <v>42373.0</v>
      </c>
      <c r="C55" s="5">
        <v>42379.0</v>
      </c>
      <c r="D55" s="3">
        <v>1.0</v>
      </c>
      <c r="E55" s="3">
        <v>14299.0</v>
      </c>
      <c r="F55" s="3">
        <v>0.0</v>
      </c>
      <c r="G55" s="6"/>
    </row>
    <row r="56">
      <c r="A56" s="3" t="s">
        <v>6</v>
      </c>
      <c r="B56" s="5">
        <v>42380.0</v>
      </c>
      <c r="C56" s="5">
        <v>42386.0</v>
      </c>
      <c r="D56" s="3">
        <v>2.0</v>
      </c>
      <c r="E56" s="3">
        <v>14540.0</v>
      </c>
      <c r="F56" s="3">
        <v>0.0</v>
      </c>
      <c r="G56" s="6"/>
    </row>
    <row r="57">
      <c r="A57" s="3" t="s">
        <v>6</v>
      </c>
      <c r="B57" s="5">
        <v>42387.0</v>
      </c>
      <c r="C57" s="5">
        <v>42393.0</v>
      </c>
      <c r="D57" s="3">
        <v>3.0</v>
      </c>
      <c r="E57" s="3">
        <v>14557.0</v>
      </c>
      <c r="F57" s="3">
        <v>0.0</v>
      </c>
      <c r="G57" s="6"/>
    </row>
    <row r="58">
      <c r="A58" s="3" t="s">
        <v>6</v>
      </c>
      <c r="B58" s="5">
        <v>42394.0</v>
      </c>
      <c r="C58" s="5">
        <v>42400.0</v>
      </c>
      <c r="D58" s="3">
        <v>4.0</v>
      </c>
      <c r="E58" s="3">
        <v>14902.0</v>
      </c>
      <c r="F58" s="3">
        <v>0.0</v>
      </c>
      <c r="G58" s="6"/>
    </row>
    <row r="59">
      <c r="A59" s="3" t="s">
        <v>6</v>
      </c>
      <c r="B59" s="5">
        <v>42401.0</v>
      </c>
      <c r="C59" s="5">
        <v>42407.0</v>
      </c>
      <c r="D59" s="3">
        <v>5.0</v>
      </c>
      <c r="E59" s="3">
        <v>15160.0</v>
      </c>
      <c r="F59" s="3">
        <v>0.0</v>
      </c>
      <c r="G59" s="6"/>
    </row>
    <row r="60">
      <c r="A60" s="3" t="s">
        <v>6</v>
      </c>
      <c r="B60" s="5">
        <v>42408.0</v>
      </c>
      <c r="C60" s="5">
        <v>42414.0</v>
      </c>
      <c r="D60" s="3">
        <v>6.0</v>
      </c>
      <c r="E60" s="3">
        <v>15691.0</v>
      </c>
      <c r="F60" s="3">
        <v>0.0</v>
      </c>
      <c r="G60" s="6"/>
    </row>
    <row r="61">
      <c r="A61" s="3" t="s">
        <v>6</v>
      </c>
      <c r="B61" s="5">
        <v>42415.0</v>
      </c>
      <c r="C61" s="5">
        <v>42421.0</v>
      </c>
      <c r="D61" s="3">
        <v>7.0</v>
      </c>
      <c r="E61" s="3">
        <v>15725.0</v>
      </c>
      <c r="F61" s="3">
        <v>0.0</v>
      </c>
      <c r="G61" s="6"/>
    </row>
    <row r="62">
      <c r="A62" s="3" t="s">
        <v>6</v>
      </c>
      <c r="B62" s="5">
        <v>42422.0</v>
      </c>
      <c r="C62" s="5">
        <v>42428.0</v>
      </c>
      <c r="D62" s="3">
        <v>8.0</v>
      </c>
      <c r="E62" s="3">
        <v>15034.0</v>
      </c>
      <c r="F62" s="3">
        <v>0.0</v>
      </c>
      <c r="G62" s="6"/>
    </row>
    <row r="63">
      <c r="A63" s="3" t="s">
        <v>6</v>
      </c>
      <c r="B63" s="5">
        <v>42429.0</v>
      </c>
      <c r="C63" s="5">
        <v>42435.0</v>
      </c>
      <c r="D63" s="3">
        <v>9.0</v>
      </c>
      <c r="E63" s="3">
        <v>14797.0</v>
      </c>
      <c r="F63" s="3">
        <v>0.0</v>
      </c>
      <c r="G63" s="6"/>
    </row>
    <row r="64">
      <c r="A64" s="3" t="s">
        <v>6</v>
      </c>
      <c r="B64" s="5">
        <v>42436.0</v>
      </c>
      <c r="C64" s="5">
        <v>42442.0</v>
      </c>
      <c r="D64" s="3">
        <v>10.0</v>
      </c>
      <c r="E64" s="3">
        <v>14351.0</v>
      </c>
      <c r="F64" s="3">
        <v>0.0</v>
      </c>
      <c r="G64" s="6"/>
    </row>
    <row r="65">
      <c r="A65" s="3" t="s">
        <v>6</v>
      </c>
      <c r="B65" s="5">
        <v>42443.0</v>
      </c>
      <c r="C65" s="5">
        <v>42449.0</v>
      </c>
      <c r="D65" s="3">
        <v>11.0</v>
      </c>
      <c r="E65" s="3">
        <v>14025.0</v>
      </c>
      <c r="F65" s="3">
        <v>0.0</v>
      </c>
      <c r="G65" s="6"/>
    </row>
    <row r="66">
      <c r="A66" s="3" t="s">
        <v>6</v>
      </c>
      <c r="B66" s="5">
        <v>42450.0</v>
      </c>
      <c r="C66" s="5">
        <v>42456.0</v>
      </c>
      <c r="D66" s="3">
        <v>12.0</v>
      </c>
      <c r="E66" s="3">
        <v>13418.0</v>
      </c>
      <c r="F66" s="3">
        <v>0.0</v>
      </c>
      <c r="G66" s="6"/>
    </row>
    <row r="67">
      <c r="A67" s="3" t="s">
        <v>6</v>
      </c>
      <c r="B67" s="5">
        <v>42457.0</v>
      </c>
      <c r="C67" s="5">
        <v>42463.0</v>
      </c>
      <c r="D67" s="3">
        <v>13.0</v>
      </c>
      <c r="E67" s="3">
        <v>13411.0</v>
      </c>
      <c r="F67" s="3">
        <v>0.0</v>
      </c>
      <c r="G67" s="6"/>
    </row>
    <row r="68">
      <c r="A68" s="3" t="s">
        <v>6</v>
      </c>
      <c r="B68" s="5">
        <v>42464.0</v>
      </c>
      <c r="C68" s="5">
        <v>42470.0</v>
      </c>
      <c r="D68" s="3">
        <v>14.0</v>
      </c>
      <c r="E68" s="3">
        <v>12710.0</v>
      </c>
      <c r="F68" s="3">
        <v>0.0</v>
      </c>
      <c r="G68" s="6"/>
    </row>
    <row r="69">
      <c r="A69" s="3" t="s">
        <v>6</v>
      </c>
      <c r="B69" s="5">
        <v>42471.0</v>
      </c>
      <c r="C69" s="5">
        <v>42477.0</v>
      </c>
      <c r="D69" s="3">
        <v>15.0</v>
      </c>
      <c r="E69" s="3">
        <v>12422.0</v>
      </c>
      <c r="F69" s="3">
        <v>0.0</v>
      </c>
      <c r="G69" s="6"/>
    </row>
    <row r="70">
      <c r="A70" s="3" t="s">
        <v>6</v>
      </c>
      <c r="B70" s="5">
        <v>42478.0</v>
      </c>
      <c r="C70" s="5">
        <v>42484.0</v>
      </c>
      <c r="D70" s="3">
        <v>16.0</v>
      </c>
      <c r="E70" s="3">
        <v>11939.0</v>
      </c>
      <c r="F70" s="3">
        <v>0.0</v>
      </c>
      <c r="G70" s="6"/>
    </row>
    <row r="71">
      <c r="A71" s="3" t="s">
        <v>6</v>
      </c>
      <c r="B71" s="5">
        <v>42485.0</v>
      </c>
      <c r="C71" s="5">
        <v>42491.0</v>
      </c>
      <c r="D71" s="3">
        <v>17.0</v>
      </c>
      <c r="E71" s="3">
        <v>12481.0</v>
      </c>
      <c r="F71" s="3">
        <v>0.0</v>
      </c>
      <c r="G71" s="6"/>
    </row>
    <row r="72">
      <c r="A72" s="3" t="s">
        <v>6</v>
      </c>
      <c r="B72" s="5">
        <v>42492.0</v>
      </c>
      <c r="C72" s="5">
        <v>42498.0</v>
      </c>
      <c r="D72" s="3">
        <v>18.0</v>
      </c>
      <c r="E72" s="3">
        <v>12723.0</v>
      </c>
      <c r="F72" s="3">
        <v>0.0</v>
      </c>
      <c r="G72" s="6"/>
    </row>
    <row r="73">
      <c r="A73" s="3" t="s">
        <v>6</v>
      </c>
      <c r="B73" s="5">
        <v>42499.0</v>
      </c>
      <c r="C73" s="5">
        <v>42505.0</v>
      </c>
      <c r="D73" s="3">
        <v>19.0</v>
      </c>
      <c r="E73" s="3">
        <v>12478.0</v>
      </c>
      <c r="F73" s="3">
        <v>0.0</v>
      </c>
      <c r="G73" s="6"/>
    </row>
    <row r="74">
      <c r="A74" s="3" t="s">
        <v>6</v>
      </c>
      <c r="B74" s="5">
        <v>42506.0</v>
      </c>
      <c r="C74" s="5">
        <v>42512.0</v>
      </c>
      <c r="D74" s="3">
        <v>20.0</v>
      </c>
      <c r="E74" s="3">
        <v>12483.0</v>
      </c>
      <c r="F74" s="3">
        <v>0.0</v>
      </c>
      <c r="G74" s="6"/>
    </row>
    <row r="75">
      <c r="A75" s="3" t="s">
        <v>6</v>
      </c>
      <c r="B75" s="5">
        <v>42513.0</v>
      </c>
      <c r="C75" s="5">
        <v>42519.0</v>
      </c>
      <c r="D75" s="3">
        <v>21.0</v>
      </c>
      <c r="E75" s="3">
        <v>13019.0</v>
      </c>
      <c r="F75" s="3">
        <v>0.0</v>
      </c>
      <c r="G75" s="6"/>
    </row>
    <row r="76">
      <c r="A76" s="3" t="s">
        <v>6</v>
      </c>
      <c r="B76" s="5">
        <v>42520.0</v>
      </c>
      <c r="C76" s="5">
        <v>42526.0</v>
      </c>
      <c r="D76" s="3">
        <v>22.0</v>
      </c>
      <c r="E76" s="3">
        <v>12222.0</v>
      </c>
      <c r="F76" s="3">
        <v>0.0</v>
      </c>
      <c r="G76" s="6"/>
    </row>
    <row r="77">
      <c r="A77" s="3" t="s">
        <v>6</v>
      </c>
      <c r="B77" s="5">
        <v>42527.0</v>
      </c>
      <c r="C77" s="5">
        <v>42533.0</v>
      </c>
      <c r="D77" s="3">
        <v>23.0</v>
      </c>
      <c r="E77" s="3">
        <v>12011.0</v>
      </c>
      <c r="F77" s="3">
        <v>0.0</v>
      </c>
      <c r="G77" s="6"/>
    </row>
    <row r="78">
      <c r="A78" s="3" t="s">
        <v>6</v>
      </c>
      <c r="B78" s="5">
        <v>42534.0</v>
      </c>
      <c r="C78" s="5">
        <v>42540.0</v>
      </c>
      <c r="D78" s="3">
        <v>24.0</v>
      </c>
      <c r="E78" s="3">
        <v>11994.0</v>
      </c>
      <c r="F78" s="3">
        <v>0.0</v>
      </c>
      <c r="G78" s="6"/>
    </row>
    <row r="79">
      <c r="A79" s="3" t="s">
        <v>6</v>
      </c>
      <c r="B79" s="5">
        <v>42541.0</v>
      </c>
      <c r="C79" s="5">
        <v>42547.0</v>
      </c>
      <c r="D79" s="3">
        <v>25.0</v>
      </c>
      <c r="E79" s="3">
        <v>12117.0</v>
      </c>
      <c r="F79" s="3">
        <v>0.0</v>
      </c>
      <c r="G79" s="6"/>
    </row>
    <row r="80">
      <c r="A80" s="3" t="s">
        <v>6</v>
      </c>
      <c r="B80" s="5">
        <v>42548.0</v>
      </c>
      <c r="C80" s="5">
        <v>42554.0</v>
      </c>
      <c r="D80" s="3">
        <v>26.0</v>
      </c>
      <c r="E80" s="3">
        <v>12203.0</v>
      </c>
      <c r="F80" s="3">
        <v>0.0</v>
      </c>
      <c r="G80" s="6"/>
    </row>
    <row r="81">
      <c r="A81" s="3" t="s">
        <v>6</v>
      </c>
      <c r="B81" s="5">
        <v>42555.0</v>
      </c>
      <c r="C81" s="5">
        <v>42561.0</v>
      </c>
      <c r="D81" s="3">
        <v>27.0</v>
      </c>
      <c r="E81" s="3">
        <v>12439.0</v>
      </c>
      <c r="F81" s="3">
        <v>0.0</v>
      </c>
      <c r="G81" s="6"/>
    </row>
    <row r="82">
      <c r="A82" s="3" t="s">
        <v>6</v>
      </c>
      <c r="B82" s="5">
        <v>42562.0</v>
      </c>
      <c r="C82" s="5">
        <v>42568.0</v>
      </c>
      <c r="D82" s="3">
        <v>28.0</v>
      </c>
      <c r="E82" s="3">
        <v>12241.0</v>
      </c>
      <c r="F82" s="3">
        <v>0.0</v>
      </c>
      <c r="G82" s="6"/>
    </row>
    <row r="83">
      <c r="A83" s="3" t="s">
        <v>6</v>
      </c>
      <c r="B83" s="5">
        <v>42569.0</v>
      </c>
      <c r="C83" s="5">
        <v>42575.0</v>
      </c>
      <c r="D83" s="3">
        <v>29.0</v>
      </c>
      <c r="E83" s="3">
        <v>12316.0</v>
      </c>
      <c r="F83" s="3">
        <v>0.0</v>
      </c>
      <c r="G83" s="6"/>
    </row>
    <row r="84">
      <c r="A84" s="3" t="s">
        <v>6</v>
      </c>
      <c r="B84" s="5">
        <v>42576.0</v>
      </c>
      <c r="C84" s="5">
        <v>42582.0</v>
      </c>
      <c r="D84" s="3">
        <v>30.0</v>
      </c>
      <c r="E84" s="3">
        <v>12141.0</v>
      </c>
      <c r="F84" s="3">
        <v>0.0</v>
      </c>
      <c r="G84" s="6"/>
    </row>
    <row r="85">
      <c r="A85" s="3" t="s">
        <v>6</v>
      </c>
      <c r="B85" s="5">
        <v>42583.0</v>
      </c>
      <c r="C85" s="5">
        <v>42589.0</v>
      </c>
      <c r="D85" s="3">
        <v>31.0</v>
      </c>
      <c r="E85" s="3">
        <v>12456.0</v>
      </c>
      <c r="F85" s="3">
        <v>0.0</v>
      </c>
      <c r="G85" s="6"/>
    </row>
    <row r="86">
      <c r="A86" s="3" t="s">
        <v>6</v>
      </c>
      <c r="B86" s="5">
        <v>42590.0</v>
      </c>
      <c r="C86" s="5">
        <v>42596.0</v>
      </c>
      <c r="D86" s="3">
        <v>32.0</v>
      </c>
      <c r="E86" s="3">
        <v>12173.0</v>
      </c>
      <c r="F86" s="3">
        <v>0.0</v>
      </c>
      <c r="G86" s="6"/>
    </row>
    <row r="87">
      <c r="A87" s="3" t="s">
        <v>6</v>
      </c>
      <c r="B87" s="5">
        <v>42597.0</v>
      </c>
      <c r="C87" s="5">
        <v>42603.0</v>
      </c>
      <c r="D87" s="3">
        <v>33.0</v>
      </c>
      <c r="E87" s="3">
        <v>12261.0</v>
      </c>
      <c r="F87" s="3">
        <v>0.0</v>
      </c>
      <c r="G87" s="6"/>
    </row>
    <row r="88">
      <c r="A88" s="3" t="s">
        <v>6</v>
      </c>
      <c r="B88" s="5">
        <v>42604.0</v>
      </c>
      <c r="C88" s="5">
        <v>42610.0</v>
      </c>
      <c r="D88" s="3">
        <v>34.0</v>
      </c>
      <c r="E88" s="3">
        <v>12245.0</v>
      </c>
      <c r="F88" s="3">
        <v>0.0</v>
      </c>
      <c r="G88" s="6"/>
    </row>
    <row r="89">
      <c r="A89" s="3" t="s">
        <v>6</v>
      </c>
      <c r="B89" s="5">
        <v>42611.0</v>
      </c>
      <c r="C89" s="5">
        <v>42617.0</v>
      </c>
      <c r="D89" s="3">
        <v>35.0</v>
      </c>
      <c r="E89" s="3">
        <v>12137.0</v>
      </c>
      <c r="F89" s="3">
        <v>0.0</v>
      </c>
      <c r="G89" s="6"/>
    </row>
    <row r="90">
      <c r="A90" s="3" t="s">
        <v>6</v>
      </c>
      <c r="B90" s="5">
        <v>42618.0</v>
      </c>
      <c r="C90" s="5">
        <v>42624.0</v>
      </c>
      <c r="D90" s="3">
        <v>36.0</v>
      </c>
      <c r="E90" s="3">
        <v>12285.0</v>
      </c>
      <c r="F90" s="3">
        <v>0.0</v>
      </c>
      <c r="G90" s="6"/>
    </row>
    <row r="91">
      <c r="A91" s="3" t="s">
        <v>6</v>
      </c>
      <c r="B91" s="5">
        <v>42625.0</v>
      </c>
      <c r="C91" s="5">
        <v>42631.0</v>
      </c>
      <c r="D91" s="3">
        <v>37.0</v>
      </c>
      <c r="E91" s="3">
        <v>12491.0</v>
      </c>
      <c r="F91" s="3">
        <v>0.0</v>
      </c>
      <c r="G91" s="6"/>
    </row>
    <row r="92">
      <c r="A92" s="3" t="s">
        <v>6</v>
      </c>
      <c r="B92" s="5">
        <v>42632.0</v>
      </c>
      <c r="C92" s="5">
        <v>42638.0</v>
      </c>
      <c r="D92" s="3">
        <v>38.0</v>
      </c>
      <c r="E92" s="3">
        <v>12203.0</v>
      </c>
      <c r="F92" s="3">
        <v>0.0</v>
      </c>
      <c r="G92" s="6"/>
    </row>
    <row r="93">
      <c r="A93" s="3" t="s">
        <v>6</v>
      </c>
      <c r="B93" s="5">
        <v>42639.0</v>
      </c>
      <c r="C93" s="4">
        <v>42645.0</v>
      </c>
      <c r="D93" s="3">
        <v>39.0</v>
      </c>
      <c r="E93" s="3">
        <v>12300.0</v>
      </c>
      <c r="F93" s="3">
        <v>0.0</v>
      </c>
      <c r="G93" s="6"/>
    </row>
    <row r="94">
      <c r="A94" s="3" t="s">
        <v>6</v>
      </c>
      <c r="B94" s="4">
        <v>42646.0</v>
      </c>
      <c r="C94" s="4">
        <v>42652.0</v>
      </c>
      <c r="D94" s="3">
        <v>40.0</v>
      </c>
      <c r="E94" s="3">
        <v>12500.0</v>
      </c>
      <c r="F94" s="3">
        <v>0.0</v>
      </c>
      <c r="G94" s="6"/>
    </row>
    <row r="95">
      <c r="A95" s="3" t="s">
        <v>6</v>
      </c>
      <c r="B95" s="4">
        <v>42653.0</v>
      </c>
      <c r="C95" s="4">
        <v>42659.0</v>
      </c>
      <c r="D95" s="3">
        <v>41.0</v>
      </c>
      <c r="E95" s="3">
        <v>12201.0</v>
      </c>
      <c r="F95" s="3">
        <v>0.0</v>
      </c>
      <c r="G95" s="6"/>
    </row>
    <row r="96">
      <c r="A96" s="3" t="s">
        <v>6</v>
      </c>
      <c r="B96" s="4">
        <v>42660.0</v>
      </c>
      <c r="C96" s="4">
        <v>42666.0</v>
      </c>
      <c r="D96" s="3">
        <v>42.0</v>
      </c>
      <c r="E96" s="3">
        <v>12365.0</v>
      </c>
      <c r="F96" s="3">
        <v>0.0</v>
      </c>
      <c r="G96" s="6"/>
    </row>
    <row r="97">
      <c r="A97" s="3" t="s">
        <v>6</v>
      </c>
      <c r="B97" s="4">
        <v>42667.0</v>
      </c>
      <c r="C97" s="4">
        <v>42673.0</v>
      </c>
      <c r="D97" s="3">
        <v>43.0</v>
      </c>
      <c r="E97" s="3">
        <v>12506.0</v>
      </c>
      <c r="F97" s="3">
        <v>0.0</v>
      </c>
      <c r="G97" s="6"/>
    </row>
    <row r="98">
      <c r="A98" s="3" t="s">
        <v>6</v>
      </c>
      <c r="B98" s="4">
        <v>42674.0</v>
      </c>
      <c r="C98" s="4">
        <v>42680.0</v>
      </c>
      <c r="D98" s="3">
        <v>44.0</v>
      </c>
      <c r="E98" s="3">
        <v>12735.0</v>
      </c>
      <c r="F98" s="3">
        <v>0.0</v>
      </c>
      <c r="G98" s="6"/>
    </row>
    <row r="99">
      <c r="A99" s="3" t="s">
        <v>6</v>
      </c>
      <c r="B99" s="4">
        <v>42681.0</v>
      </c>
      <c r="C99" s="4">
        <v>42687.0</v>
      </c>
      <c r="D99" s="3">
        <v>45.0</v>
      </c>
      <c r="E99" s="3">
        <v>12478.0</v>
      </c>
      <c r="F99" s="3">
        <v>0.0</v>
      </c>
      <c r="G99" s="6"/>
    </row>
    <row r="100">
      <c r="A100" s="3" t="s">
        <v>6</v>
      </c>
      <c r="B100" s="4">
        <v>42688.0</v>
      </c>
      <c r="C100" s="4">
        <v>42694.0</v>
      </c>
      <c r="D100" s="3">
        <v>46.0</v>
      </c>
      <c r="E100" s="3">
        <v>12837.0</v>
      </c>
      <c r="F100" s="3">
        <v>0.0</v>
      </c>
      <c r="G100" s="6"/>
    </row>
    <row r="101">
      <c r="A101" s="3" t="s">
        <v>6</v>
      </c>
      <c r="B101" s="4">
        <v>42695.0</v>
      </c>
      <c r="C101" s="4">
        <v>42701.0</v>
      </c>
      <c r="D101" s="3">
        <v>47.0</v>
      </c>
      <c r="E101" s="3">
        <v>13616.0</v>
      </c>
      <c r="F101" s="3">
        <v>0.0</v>
      </c>
      <c r="G101" s="6"/>
    </row>
    <row r="102">
      <c r="A102" s="3" t="s">
        <v>6</v>
      </c>
      <c r="B102" s="4">
        <v>42702.0</v>
      </c>
      <c r="C102" s="4">
        <v>42708.0</v>
      </c>
      <c r="D102" s="3">
        <v>48.0</v>
      </c>
      <c r="E102" s="3">
        <v>13678.0</v>
      </c>
      <c r="F102" s="3">
        <v>0.0</v>
      </c>
      <c r="G102" s="6"/>
    </row>
    <row r="103">
      <c r="A103" s="3" t="s">
        <v>6</v>
      </c>
      <c r="B103" s="4">
        <v>42709.0</v>
      </c>
      <c r="C103" s="4">
        <v>42715.0</v>
      </c>
      <c r="D103" s="3">
        <v>49.0</v>
      </c>
      <c r="E103" s="3">
        <v>13396.0</v>
      </c>
      <c r="F103" s="3">
        <v>0.0</v>
      </c>
      <c r="G103" s="6"/>
    </row>
    <row r="104">
      <c r="A104" s="3" t="s">
        <v>6</v>
      </c>
      <c r="B104" s="4">
        <v>42716.0</v>
      </c>
      <c r="C104" s="4">
        <v>42722.0</v>
      </c>
      <c r="D104" s="3">
        <v>50.0</v>
      </c>
      <c r="E104" s="3">
        <v>13697.0</v>
      </c>
      <c r="F104" s="3">
        <v>0.0</v>
      </c>
      <c r="G104" s="6"/>
    </row>
    <row r="105">
      <c r="A105" s="3" t="s">
        <v>6</v>
      </c>
      <c r="B105" s="4">
        <v>42723.0</v>
      </c>
      <c r="C105" s="4">
        <v>42729.0</v>
      </c>
      <c r="D105" s="3">
        <v>51.0</v>
      </c>
      <c r="E105" s="3">
        <v>13784.0</v>
      </c>
      <c r="F105" s="3">
        <v>0.0</v>
      </c>
      <c r="G105" s="6"/>
    </row>
    <row r="106">
      <c r="A106" s="3" t="s">
        <v>6</v>
      </c>
      <c r="B106" s="4">
        <v>42730.0</v>
      </c>
      <c r="C106" s="5">
        <v>42736.0</v>
      </c>
      <c r="D106" s="3">
        <v>52.0</v>
      </c>
      <c r="E106" s="3">
        <v>14313.0</v>
      </c>
      <c r="F106" s="3">
        <v>0.0</v>
      </c>
      <c r="G106" s="6"/>
    </row>
    <row r="107">
      <c r="A107" s="3" t="s">
        <v>6</v>
      </c>
      <c r="B107" s="5">
        <v>42737.0</v>
      </c>
      <c r="C107" s="5">
        <v>42743.0</v>
      </c>
      <c r="D107" s="3">
        <v>1.0</v>
      </c>
      <c r="E107" s="3">
        <v>14312.0</v>
      </c>
      <c r="F107" s="3">
        <v>0.0</v>
      </c>
      <c r="G107" s="6"/>
    </row>
    <row r="108">
      <c r="A108" s="3" t="s">
        <v>6</v>
      </c>
      <c r="B108" s="5">
        <v>42744.0</v>
      </c>
      <c r="C108" s="5">
        <v>42750.0</v>
      </c>
      <c r="D108" s="3">
        <v>2.0</v>
      </c>
      <c r="E108" s="3">
        <v>14583.0</v>
      </c>
      <c r="F108" s="3">
        <v>0.0</v>
      </c>
      <c r="G108" s="6"/>
    </row>
    <row r="109">
      <c r="A109" s="3" t="s">
        <v>6</v>
      </c>
      <c r="B109" s="5">
        <v>42751.0</v>
      </c>
      <c r="C109" s="5">
        <v>42757.0</v>
      </c>
      <c r="D109" s="3">
        <v>3.0</v>
      </c>
      <c r="E109" s="3">
        <v>14163.0</v>
      </c>
      <c r="F109" s="3">
        <v>0.0</v>
      </c>
      <c r="G109" s="6"/>
    </row>
    <row r="110">
      <c r="A110" s="3" t="s">
        <v>6</v>
      </c>
      <c r="B110" s="5">
        <v>42758.0</v>
      </c>
      <c r="C110" s="5">
        <v>42764.0</v>
      </c>
      <c r="D110" s="3">
        <v>4.0</v>
      </c>
      <c r="E110" s="3">
        <v>14118.0</v>
      </c>
      <c r="F110" s="3">
        <v>0.0</v>
      </c>
      <c r="G110" s="6"/>
    </row>
    <row r="111">
      <c r="A111" s="3" t="s">
        <v>6</v>
      </c>
      <c r="B111" s="5">
        <v>42765.0</v>
      </c>
      <c r="C111" s="5">
        <v>42771.0</v>
      </c>
      <c r="D111" s="3">
        <v>5.0</v>
      </c>
      <c r="E111" s="3">
        <v>14444.0</v>
      </c>
      <c r="F111" s="3">
        <v>0.0</v>
      </c>
      <c r="G111" s="6"/>
    </row>
    <row r="112">
      <c r="A112" s="3" t="s">
        <v>6</v>
      </c>
      <c r="B112" s="5">
        <v>42772.0</v>
      </c>
      <c r="C112" s="5">
        <v>42778.0</v>
      </c>
      <c r="D112" s="3">
        <v>6.0</v>
      </c>
      <c r="E112" s="3">
        <v>14330.0</v>
      </c>
      <c r="F112" s="3">
        <v>0.0</v>
      </c>
      <c r="G112" s="6"/>
    </row>
    <row r="113">
      <c r="A113" s="3" t="s">
        <v>6</v>
      </c>
      <c r="B113" s="5">
        <v>42779.0</v>
      </c>
      <c r="C113" s="5">
        <v>42785.0</v>
      </c>
      <c r="D113" s="3">
        <v>7.0</v>
      </c>
      <c r="E113" s="3">
        <v>14165.0</v>
      </c>
      <c r="F113" s="3">
        <v>0.0</v>
      </c>
      <c r="G113" s="6"/>
    </row>
    <row r="114">
      <c r="A114" s="3" t="s">
        <v>6</v>
      </c>
      <c r="B114" s="5">
        <v>42786.0</v>
      </c>
      <c r="C114" s="5">
        <v>42792.0</v>
      </c>
      <c r="D114" s="3">
        <v>8.0</v>
      </c>
      <c r="E114" s="3">
        <v>14278.0</v>
      </c>
      <c r="F114" s="3">
        <v>0.0</v>
      </c>
      <c r="G114" s="6"/>
    </row>
    <row r="115">
      <c r="A115" s="3" t="s">
        <v>6</v>
      </c>
      <c r="B115" s="5">
        <v>42793.0</v>
      </c>
      <c r="C115" s="5">
        <v>42799.0</v>
      </c>
      <c r="D115" s="3">
        <v>9.0</v>
      </c>
      <c r="E115" s="3">
        <v>14456.0</v>
      </c>
      <c r="F115" s="3">
        <v>0.0</v>
      </c>
      <c r="G115" s="6"/>
    </row>
    <row r="116">
      <c r="A116" s="3" t="s">
        <v>6</v>
      </c>
      <c r="B116" s="5">
        <v>42800.0</v>
      </c>
      <c r="C116" s="5">
        <v>42806.0</v>
      </c>
      <c r="D116" s="3">
        <v>10.0</v>
      </c>
      <c r="E116" s="3">
        <v>13844.0</v>
      </c>
      <c r="F116" s="3">
        <v>0.0</v>
      </c>
      <c r="G116" s="6"/>
    </row>
    <row r="117">
      <c r="A117" s="3" t="s">
        <v>6</v>
      </c>
      <c r="B117" s="5">
        <v>42807.0</v>
      </c>
      <c r="C117" s="5">
        <v>42813.0</v>
      </c>
      <c r="D117" s="3">
        <v>11.0</v>
      </c>
      <c r="E117" s="3">
        <v>13948.0</v>
      </c>
      <c r="F117" s="3">
        <v>0.0</v>
      </c>
      <c r="G117" s="6"/>
    </row>
    <row r="118">
      <c r="A118" s="3" t="s">
        <v>6</v>
      </c>
      <c r="B118" s="5">
        <v>42814.0</v>
      </c>
      <c r="C118" s="5">
        <v>42820.0</v>
      </c>
      <c r="D118" s="3">
        <v>12.0</v>
      </c>
      <c r="E118" s="3">
        <v>13878.0</v>
      </c>
      <c r="F118" s="3">
        <v>0.0</v>
      </c>
      <c r="G118" s="6"/>
    </row>
    <row r="119">
      <c r="A119" s="3" t="s">
        <v>6</v>
      </c>
      <c r="B119" s="5">
        <v>42821.0</v>
      </c>
      <c r="C119" s="5">
        <v>42827.0</v>
      </c>
      <c r="D119" s="3">
        <v>13.0</v>
      </c>
      <c r="E119" s="3">
        <v>13307.0</v>
      </c>
      <c r="F119" s="3">
        <v>0.0</v>
      </c>
      <c r="G119" s="6"/>
    </row>
    <row r="120">
      <c r="A120" s="3" t="s">
        <v>6</v>
      </c>
      <c r="B120" s="5">
        <v>42828.0</v>
      </c>
      <c r="C120" s="5">
        <v>42834.0</v>
      </c>
      <c r="D120" s="3">
        <v>14.0</v>
      </c>
      <c r="E120" s="3">
        <v>13470.0</v>
      </c>
      <c r="F120" s="3">
        <v>0.0</v>
      </c>
      <c r="G120" s="6"/>
    </row>
    <row r="121">
      <c r="A121" s="3" t="s">
        <v>6</v>
      </c>
      <c r="B121" s="5">
        <v>42835.0</v>
      </c>
      <c r="C121" s="5">
        <v>42841.0</v>
      </c>
      <c r="D121" s="3">
        <v>15.0</v>
      </c>
      <c r="E121" s="3">
        <v>13210.0</v>
      </c>
      <c r="F121" s="3">
        <v>0.0</v>
      </c>
      <c r="G121" s="6"/>
    </row>
    <row r="122">
      <c r="A122" s="3" t="s">
        <v>6</v>
      </c>
      <c r="B122" s="5">
        <v>42842.0</v>
      </c>
      <c r="C122" s="5">
        <v>42848.0</v>
      </c>
      <c r="D122" s="3">
        <v>16.0</v>
      </c>
      <c r="E122" s="3">
        <v>13212.0</v>
      </c>
      <c r="F122" s="3">
        <v>0.0</v>
      </c>
      <c r="G122" s="6"/>
    </row>
    <row r="123">
      <c r="A123" s="3" t="s">
        <v>6</v>
      </c>
      <c r="B123" s="5">
        <v>42849.0</v>
      </c>
      <c r="C123" s="5">
        <v>42855.0</v>
      </c>
      <c r="D123" s="3">
        <v>17.0</v>
      </c>
      <c r="E123" s="3">
        <v>13363.0</v>
      </c>
      <c r="F123" s="3">
        <v>0.0</v>
      </c>
      <c r="G123" s="6"/>
    </row>
    <row r="124">
      <c r="A124" s="3" t="s">
        <v>6</v>
      </c>
      <c r="B124" s="5">
        <v>42856.0</v>
      </c>
      <c r="C124" s="5">
        <v>42862.0</v>
      </c>
      <c r="D124" s="3">
        <v>18.0</v>
      </c>
      <c r="E124" s="3">
        <v>13016.0</v>
      </c>
      <c r="F124" s="3">
        <v>0.0</v>
      </c>
      <c r="G124" s="6"/>
    </row>
    <row r="125">
      <c r="A125" s="3" t="s">
        <v>6</v>
      </c>
      <c r="B125" s="5">
        <v>42863.0</v>
      </c>
      <c r="C125" s="5">
        <v>42869.0</v>
      </c>
      <c r="D125" s="3">
        <v>19.0</v>
      </c>
      <c r="E125" s="3">
        <v>12868.0</v>
      </c>
      <c r="F125" s="3">
        <v>0.0</v>
      </c>
      <c r="G125" s="6"/>
    </row>
    <row r="126">
      <c r="A126" s="3" t="s">
        <v>6</v>
      </c>
      <c r="B126" s="5">
        <v>42870.0</v>
      </c>
      <c r="C126" s="5">
        <v>42876.0</v>
      </c>
      <c r="D126" s="3">
        <v>20.0</v>
      </c>
      <c r="E126" s="3">
        <v>13361.0</v>
      </c>
      <c r="F126" s="3">
        <v>0.0</v>
      </c>
      <c r="G126" s="6"/>
    </row>
    <row r="127">
      <c r="A127" s="3" t="s">
        <v>6</v>
      </c>
      <c r="B127" s="5">
        <v>42877.0</v>
      </c>
      <c r="C127" s="5">
        <v>42883.0</v>
      </c>
      <c r="D127" s="3">
        <v>21.0</v>
      </c>
      <c r="E127" s="3">
        <v>13165.0</v>
      </c>
      <c r="F127" s="3">
        <v>0.0</v>
      </c>
      <c r="G127" s="6"/>
    </row>
    <row r="128">
      <c r="A128" s="3" t="s">
        <v>6</v>
      </c>
      <c r="B128" s="5">
        <v>42884.0</v>
      </c>
      <c r="C128" s="5">
        <v>42890.0</v>
      </c>
      <c r="D128" s="3">
        <v>22.0</v>
      </c>
      <c r="E128" s="3">
        <v>12510.0</v>
      </c>
      <c r="F128" s="3">
        <v>0.0</v>
      </c>
      <c r="G128" s="6"/>
    </row>
    <row r="129">
      <c r="A129" s="3" t="s">
        <v>6</v>
      </c>
      <c r="B129" s="5">
        <v>42891.0</v>
      </c>
      <c r="C129" s="5">
        <v>42897.0</v>
      </c>
      <c r="D129" s="3">
        <v>23.0</v>
      </c>
      <c r="E129" s="3">
        <v>12753.0</v>
      </c>
      <c r="F129" s="3">
        <v>0.0</v>
      </c>
      <c r="G129" s="6"/>
    </row>
    <row r="130">
      <c r="A130" s="3" t="s">
        <v>6</v>
      </c>
      <c r="B130" s="5">
        <v>42898.0</v>
      </c>
      <c r="C130" s="5">
        <v>42904.0</v>
      </c>
      <c r="D130" s="3">
        <v>24.0</v>
      </c>
      <c r="E130" s="3">
        <v>12724.0</v>
      </c>
      <c r="F130" s="3">
        <v>0.0</v>
      </c>
      <c r="G130" s="6"/>
    </row>
    <row r="131">
      <c r="A131" s="3" t="s">
        <v>6</v>
      </c>
      <c r="B131" s="5">
        <v>42905.0</v>
      </c>
      <c r="C131" s="5">
        <v>42911.0</v>
      </c>
      <c r="D131" s="3">
        <v>25.0</v>
      </c>
      <c r="E131" s="3">
        <v>13154.0</v>
      </c>
      <c r="F131" s="3">
        <v>0.0</v>
      </c>
      <c r="G131" s="6"/>
    </row>
    <row r="132">
      <c r="A132" s="3" t="s">
        <v>6</v>
      </c>
      <c r="B132" s="5">
        <v>42912.0</v>
      </c>
      <c r="C132" s="5">
        <v>42918.0</v>
      </c>
      <c r="D132" s="3">
        <v>26.0</v>
      </c>
      <c r="E132" s="3">
        <v>12736.0</v>
      </c>
      <c r="F132" s="3">
        <v>0.0</v>
      </c>
      <c r="G132" s="6"/>
    </row>
    <row r="133">
      <c r="A133" s="3" t="s">
        <v>6</v>
      </c>
      <c r="B133" s="5">
        <v>42919.0</v>
      </c>
      <c r="C133" s="5">
        <v>42925.0</v>
      </c>
      <c r="D133" s="3">
        <v>27.0</v>
      </c>
      <c r="E133" s="3">
        <v>12502.0</v>
      </c>
      <c r="F133" s="3">
        <v>0.0</v>
      </c>
      <c r="G133" s="6"/>
    </row>
    <row r="134">
      <c r="A134" s="3" t="s">
        <v>6</v>
      </c>
      <c r="B134" s="5">
        <v>42926.0</v>
      </c>
      <c r="C134" s="5">
        <v>42932.0</v>
      </c>
      <c r="D134" s="3">
        <v>28.0</v>
      </c>
      <c r="E134" s="3">
        <v>12822.0</v>
      </c>
      <c r="F134" s="3">
        <v>0.0</v>
      </c>
      <c r="G134" s="6"/>
    </row>
    <row r="135">
      <c r="A135" s="3" t="s">
        <v>6</v>
      </c>
      <c r="B135" s="5">
        <v>42933.0</v>
      </c>
      <c r="C135" s="5">
        <v>42939.0</v>
      </c>
      <c r="D135" s="3">
        <v>29.0</v>
      </c>
      <c r="E135" s="3">
        <v>12512.0</v>
      </c>
      <c r="F135" s="3">
        <v>0.0</v>
      </c>
      <c r="G135" s="6"/>
    </row>
    <row r="136">
      <c r="A136" s="3" t="s">
        <v>6</v>
      </c>
      <c r="B136" s="5">
        <v>42940.0</v>
      </c>
      <c r="C136" s="5">
        <v>42946.0</v>
      </c>
      <c r="D136" s="3">
        <v>30.0</v>
      </c>
      <c r="E136" s="3">
        <v>12923.0</v>
      </c>
      <c r="F136" s="3">
        <v>0.0</v>
      </c>
      <c r="G136" s="6"/>
    </row>
    <row r="137">
      <c r="A137" s="3" t="s">
        <v>6</v>
      </c>
      <c r="B137" s="5">
        <v>42947.0</v>
      </c>
      <c r="C137" s="5">
        <v>42953.0</v>
      </c>
      <c r="D137" s="3">
        <v>31.0</v>
      </c>
      <c r="E137" s="3">
        <v>12967.0</v>
      </c>
      <c r="F137" s="3">
        <v>0.0</v>
      </c>
      <c r="G137" s="6"/>
    </row>
    <row r="138">
      <c r="A138" s="3" t="s">
        <v>6</v>
      </c>
      <c r="B138" s="5">
        <v>42954.0</v>
      </c>
      <c r="C138" s="5">
        <v>42960.0</v>
      </c>
      <c r="D138" s="3">
        <v>32.0</v>
      </c>
      <c r="E138" s="3">
        <v>12464.0</v>
      </c>
      <c r="F138" s="3">
        <v>0.0</v>
      </c>
      <c r="G138" s="6"/>
    </row>
    <row r="139">
      <c r="A139" s="3" t="s">
        <v>6</v>
      </c>
      <c r="B139" s="5">
        <v>42961.0</v>
      </c>
      <c r="C139" s="5">
        <v>42967.0</v>
      </c>
      <c r="D139" s="3">
        <v>33.0</v>
      </c>
      <c r="E139" s="3">
        <v>12638.0</v>
      </c>
      <c r="F139" s="3">
        <v>0.0</v>
      </c>
      <c r="G139" s="6"/>
    </row>
    <row r="140">
      <c r="A140" s="3" t="s">
        <v>6</v>
      </c>
      <c r="B140" s="5">
        <v>42968.0</v>
      </c>
      <c r="C140" s="5">
        <v>42974.0</v>
      </c>
      <c r="D140" s="3">
        <v>34.0</v>
      </c>
      <c r="E140" s="3">
        <v>12432.0</v>
      </c>
      <c r="F140" s="3">
        <v>0.0</v>
      </c>
      <c r="G140" s="6"/>
    </row>
    <row r="141">
      <c r="A141" s="3" t="s">
        <v>6</v>
      </c>
      <c r="B141" s="5">
        <v>42975.0</v>
      </c>
      <c r="C141" s="5">
        <v>42981.0</v>
      </c>
      <c r="D141" s="3">
        <v>35.0</v>
      </c>
      <c r="E141" s="3">
        <v>12172.0</v>
      </c>
      <c r="F141" s="3">
        <v>0.0</v>
      </c>
      <c r="G141" s="6"/>
    </row>
    <row r="142">
      <c r="A142" s="3" t="s">
        <v>6</v>
      </c>
      <c r="B142" s="5">
        <v>42982.0</v>
      </c>
      <c r="C142" s="5">
        <v>42988.0</v>
      </c>
      <c r="D142" s="3">
        <v>36.0</v>
      </c>
      <c r="E142" s="3">
        <v>12933.0</v>
      </c>
      <c r="F142" s="3">
        <v>0.0</v>
      </c>
      <c r="G142" s="6"/>
    </row>
    <row r="143">
      <c r="A143" s="3" t="s">
        <v>6</v>
      </c>
      <c r="B143" s="5">
        <v>42989.0</v>
      </c>
      <c r="C143" s="5">
        <v>42995.0</v>
      </c>
      <c r="D143" s="3">
        <v>37.0</v>
      </c>
      <c r="E143" s="3">
        <v>13333.0</v>
      </c>
      <c r="F143" s="3">
        <v>0.0</v>
      </c>
      <c r="G143" s="6"/>
    </row>
    <row r="144">
      <c r="A144" s="3" t="s">
        <v>6</v>
      </c>
      <c r="B144" s="5">
        <v>42996.0</v>
      </c>
      <c r="C144" s="5">
        <v>43002.0</v>
      </c>
      <c r="D144" s="3">
        <v>38.0</v>
      </c>
      <c r="E144" s="3">
        <v>13164.0</v>
      </c>
      <c r="F144" s="3">
        <v>0.0</v>
      </c>
      <c r="G144" s="6"/>
    </row>
    <row r="145">
      <c r="A145" s="3" t="s">
        <v>6</v>
      </c>
      <c r="B145" s="5">
        <v>43003.0</v>
      </c>
      <c r="C145" s="4">
        <v>43009.0</v>
      </c>
      <c r="D145" s="3">
        <v>39.0</v>
      </c>
      <c r="E145" s="3">
        <v>12604.0</v>
      </c>
      <c r="F145" s="3">
        <v>0.0</v>
      </c>
      <c r="G145" s="6"/>
    </row>
    <row r="146">
      <c r="A146" s="3" t="s">
        <v>6</v>
      </c>
      <c r="B146" s="4">
        <v>43010.0</v>
      </c>
      <c r="C146" s="4">
        <v>43016.0</v>
      </c>
      <c r="D146" s="3">
        <v>40.0</v>
      </c>
      <c r="E146" s="3">
        <v>13026.0</v>
      </c>
      <c r="F146" s="3">
        <v>0.0</v>
      </c>
      <c r="G146" s="6"/>
    </row>
    <row r="147">
      <c r="A147" s="3" t="s">
        <v>6</v>
      </c>
      <c r="B147" s="4">
        <v>43017.0</v>
      </c>
      <c r="C147" s="4">
        <v>43023.0</v>
      </c>
      <c r="D147" s="3">
        <v>41.0</v>
      </c>
      <c r="E147" s="3">
        <v>13031.0</v>
      </c>
      <c r="F147" s="3">
        <v>0.0</v>
      </c>
      <c r="G147" s="6"/>
    </row>
    <row r="148">
      <c r="A148" s="3" t="s">
        <v>6</v>
      </c>
      <c r="B148" s="4">
        <v>43024.0</v>
      </c>
      <c r="C148" s="4">
        <v>43030.0</v>
      </c>
      <c r="D148" s="3">
        <v>42.0</v>
      </c>
      <c r="E148" s="3">
        <v>13390.0</v>
      </c>
      <c r="F148" s="3">
        <v>0.0</v>
      </c>
      <c r="G148" s="6"/>
    </row>
    <row r="149">
      <c r="A149" s="3" t="s">
        <v>6</v>
      </c>
      <c r="B149" s="4">
        <v>43031.0</v>
      </c>
      <c r="C149" s="4">
        <v>43037.0</v>
      </c>
      <c r="D149" s="3">
        <v>43.0</v>
      </c>
      <c r="E149" s="3">
        <v>13216.0</v>
      </c>
      <c r="F149" s="3">
        <v>0.0</v>
      </c>
      <c r="G149" s="6"/>
    </row>
    <row r="150">
      <c r="A150" s="3" t="s">
        <v>6</v>
      </c>
      <c r="B150" s="4">
        <v>43038.0</v>
      </c>
      <c r="C150" s="4">
        <v>43044.0</v>
      </c>
      <c r="D150" s="3">
        <v>44.0</v>
      </c>
      <c r="E150" s="3">
        <v>13538.0</v>
      </c>
      <c r="F150" s="3">
        <v>0.0</v>
      </c>
      <c r="G150" s="6"/>
    </row>
    <row r="151">
      <c r="A151" s="3" t="s">
        <v>6</v>
      </c>
      <c r="B151" s="4">
        <v>43045.0</v>
      </c>
      <c r="C151" s="4">
        <v>43051.0</v>
      </c>
      <c r="D151" s="3">
        <v>45.0</v>
      </c>
      <c r="E151" s="3">
        <v>13258.0</v>
      </c>
      <c r="F151" s="3">
        <v>0.0</v>
      </c>
      <c r="G151" s="6"/>
    </row>
    <row r="152">
      <c r="A152" s="3" t="s">
        <v>6</v>
      </c>
      <c r="B152" s="4">
        <v>43052.0</v>
      </c>
      <c r="C152" s="4">
        <v>43058.0</v>
      </c>
      <c r="D152" s="3">
        <v>46.0</v>
      </c>
      <c r="E152" s="3">
        <v>13197.0</v>
      </c>
      <c r="F152" s="3">
        <v>0.0</v>
      </c>
      <c r="G152" s="6"/>
    </row>
    <row r="153">
      <c r="A153" s="3" t="s">
        <v>6</v>
      </c>
      <c r="B153" s="4">
        <v>43059.0</v>
      </c>
      <c r="C153" s="4">
        <v>43065.0</v>
      </c>
      <c r="D153" s="3">
        <v>47.0</v>
      </c>
      <c r="E153" s="3">
        <v>13584.0</v>
      </c>
      <c r="F153" s="3">
        <v>0.0</v>
      </c>
      <c r="G153" s="6"/>
    </row>
    <row r="154">
      <c r="A154" s="3" t="s">
        <v>6</v>
      </c>
      <c r="B154" s="4">
        <v>43066.0</v>
      </c>
      <c r="C154" s="4">
        <v>43072.0</v>
      </c>
      <c r="D154" s="3">
        <v>48.0</v>
      </c>
      <c r="E154" s="3">
        <v>14233.0</v>
      </c>
      <c r="F154" s="3">
        <v>0.0</v>
      </c>
      <c r="G154" s="6"/>
    </row>
    <row r="155">
      <c r="A155" s="3" t="s">
        <v>6</v>
      </c>
      <c r="B155" s="4">
        <v>43073.0</v>
      </c>
      <c r="C155" s="4">
        <v>43079.0</v>
      </c>
      <c r="D155" s="3">
        <v>49.0</v>
      </c>
      <c r="E155" s="3">
        <v>14470.0</v>
      </c>
      <c r="F155" s="3">
        <v>0.0</v>
      </c>
      <c r="G155" s="6"/>
    </row>
    <row r="156">
      <c r="A156" s="3" t="s">
        <v>6</v>
      </c>
      <c r="B156" s="4">
        <v>43080.0</v>
      </c>
      <c r="C156" s="4">
        <v>43086.0</v>
      </c>
      <c r="D156" s="3">
        <v>50.0</v>
      </c>
      <c r="E156" s="3">
        <v>16334.0</v>
      </c>
      <c r="F156" s="3">
        <v>0.0</v>
      </c>
      <c r="G156" s="6"/>
    </row>
    <row r="157">
      <c r="A157" s="3" t="s">
        <v>6</v>
      </c>
      <c r="B157" s="4">
        <v>43087.0</v>
      </c>
      <c r="C157" s="4">
        <v>43093.0</v>
      </c>
      <c r="D157" s="3">
        <v>51.0</v>
      </c>
      <c r="E157" s="3">
        <v>15557.0</v>
      </c>
      <c r="F157" s="3">
        <v>0.0</v>
      </c>
      <c r="G157" s="6"/>
    </row>
    <row r="158">
      <c r="A158" s="3" t="s">
        <v>6</v>
      </c>
      <c r="B158" s="4">
        <v>43094.0</v>
      </c>
      <c r="C158" s="4">
        <v>43100.0</v>
      </c>
      <c r="D158" s="3">
        <v>52.0</v>
      </c>
      <c r="E158" s="3">
        <v>15492.0</v>
      </c>
      <c r="F158" s="3">
        <v>0.0</v>
      </c>
      <c r="G158" s="6"/>
    </row>
    <row r="159">
      <c r="A159" s="3" t="s">
        <v>6</v>
      </c>
      <c r="B159" s="5">
        <v>43101.0</v>
      </c>
      <c r="C159" s="5">
        <v>43107.0</v>
      </c>
      <c r="D159" s="3">
        <v>1.0</v>
      </c>
      <c r="E159" s="3">
        <v>16721.0</v>
      </c>
      <c r="F159" s="3">
        <v>0.0</v>
      </c>
      <c r="G159" s="6"/>
    </row>
    <row r="160">
      <c r="A160" s="3" t="s">
        <v>6</v>
      </c>
      <c r="B160" s="5">
        <v>43108.0</v>
      </c>
      <c r="C160" s="5">
        <v>43114.0</v>
      </c>
      <c r="D160" s="3">
        <v>2.0</v>
      </c>
      <c r="E160" s="3">
        <v>16170.0</v>
      </c>
      <c r="F160" s="3">
        <v>0.0</v>
      </c>
      <c r="G160" s="6"/>
    </row>
    <row r="161">
      <c r="A161" s="3" t="s">
        <v>6</v>
      </c>
      <c r="B161" s="5">
        <v>43115.0</v>
      </c>
      <c r="C161" s="5">
        <v>43121.0</v>
      </c>
      <c r="D161" s="3">
        <v>3.0</v>
      </c>
      <c r="E161" s="3">
        <v>16738.0</v>
      </c>
      <c r="F161" s="3">
        <v>0.0</v>
      </c>
      <c r="G161" s="6"/>
    </row>
    <row r="162">
      <c r="A162" s="3" t="s">
        <v>6</v>
      </c>
      <c r="B162" s="5">
        <v>43122.0</v>
      </c>
      <c r="C162" s="5">
        <v>43128.0</v>
      </c>
      <c r="D162" s="3">
        <v>4.0</v>
      </c>
      <c r="E162" s="3">
        <v>16041.0</v>
      </c>
      <c r="F162" s="3">
        <v>0.0</v>
      </c>
      <c r="G162" s="6"/>
    </row>
    <row r="163">
      <c r="A163" s="3" t="s">
        <v>6</v>
      </c>
      <c r="B163" s="5">
        <v>43129.0</v>
      </c>
      <c r="C163" s="5">
        <v>43135.0</v>
      </c>
      <c r="D163" s="3">
        <v>5.0</v>
      </c>
      <c r="E163" s="3">
        <v>15770.0</v>
      </c>
      <c r="F163" s="3">
        <v>0.0</v>
      </c>
      <c r="G163" s="6"/>
    </row>
    <row r="164">
      <c r="A164" s="3" t="s">
        <v>6</v>
      </c>
      <c r="B164" s="5">
        <v>43136.0</v>
      </c>
      <c r="C164" s="5">
        <v>43142.0</v>
      </c>
      <c r="D164" s="3">
        <v>6.0</v>
      </c>
      <c r="E164" s="3">
        <v>15306.0</v>
      </c>
      <c r="F164" s="3">
        <v>0.0</v>
      </c>
      <c r="G164" s="6"/>
    </row>
    <row r="165">
      <c r="A165" s="3" t="s">
        <v>6</v>
      </c>
      <c r="B165" s="5">
        <v>43143.0</v>
      </c>
      <c r="C165" s="5">
        <v>43149.0</v>
      </c>
      <c r="D165" s="3">
        <v>7.0</v>
      </c>
      <c r="E165" s="3">
        <v>14588.0</v>
      </c>
      <c r="F165" s="3">
        <v>0.0</v>
      </c>
      <c r="G165" s="6"/>
    </row>
    <row r="166">
      <c r="A166" s="3" t="s">
        <v>6</v>
      </c>
      <c r="B166" s="5">
        <v>43150.0</v>
      </c>
      <c r="C166" s="5">
        <v>43156.0</v>
      </c>
      <c r="D166" s="3">
        <v>8.0</v>
      </c>
      <c r="E166" s="3">
        <v>14199.0</v>
      </c>
      <c r="F166" s="3">
        <v>0.0</v>
      </c>
      <c r="G166" s="6"/>
    </row>
    <row r="167">
      <c r="A167" s="3" t="s">
        <v>6</v>
      </c>
      <c r="B167" s="5">
        <v>43157.0</v>
      </c>
      <c r="C167" s="5">
        <v>43163.0</v>
      </c>
      <c r="D167" s="3">
        <v>9.0</v>
      </c>
      <c r="E167" s="3">
        <v>14001.0</v>
      </c>
      <c r="F167" s="3">
        <v>0.0</v>
      </c>
      <c r="G167" s="6"/>
    </row>
    <row r="168">
      <c r="A168" s="3" t="s">
        <v>6</v>
      </c>
      <c r="B168" s="5">
        <v>43164.0</v>
      </c>
      <c r="C168" s="5">
        <v>43170.0</v>
      </c>
      <c r="D168" s="3">
        <v>10.0</v>
      </c>
      <c r="E168" s="3">
        <v>13552.0</v>
      </c>
      <c r="F168" s="3">
        <v>0.0</v>
      </c>
      <c r="G168" s="6"/>
    </row>
    <row r="169">
      <c r="A169" s="3" t="s">
        <v>6</v>
      </c>
      <c r="B169" s="5">
        <v>43171.0</v>
      </c>
      <c r="C169" s="5">
        <v>43177.0</v>
      </c>
      <c r="D169" s="3">
        <v>11.0</v>
      </c>
      <c r="E169" s="3">
        <v>13497.0</v>
      </c>
      <c r="F169" s="3">
        <v>0.0</v>
      </c>
      <c r="G169" s="6"/>
    </row>
    <row r="170">
      <c r="A170" s="3" t="s">
        <v>6</v>
      </c>
      <c r="B170" s="5">
        <v>43178.0</v>
      </c>
      <c r="C170" s="5">
        <v>43184.0</v>
      </c>
      <c r="D170" s="3">
        <v>12.0</v>
      </c>
      <c r="E170" s="3">
        <v>13254.0</v>
      </c>
      <c r="F170" s="3">
        <v>0.0</v>
      </c>
      <c r="G170" s="6"/>
    </row>
    <row r="171">
      <c r="A171" s="3" t="s">
        <v>6</v>
      </c>
      <c r="B171" s="5">
        <v>43185.0</v>
      </c>
      <c r="C171" s="5">
        <v>43191.0</v>
      </c>
      <c r="D171" s="3">
        <v>13.0</v>
      </c>
      <c r="E171" s="3">
        <v>13191.0</v>
      </c>
      <c r="F171" s="3">
        <v>0.0</v>
      </c>
      <c r="G171" s="6"/>
    </row>
    <row r="172">
      <c r="A172" s="3" t="s">
        <v>6</v>
      </c>
      <c r="B172" s="5">
        <v>43192.0</v>
      </c>
      <c r="C172" s="5">
        <v>43198.0</v>
      </c>
      <c r="D172" s="3">
        <v>14.0</v>
      </c>
      <c r="E172" s="3">
        <v>13577.0</v>
      </c>
      <c r="F172" s="3">
        <v>0.0</v>
      </c>
      <c r="G172" s="6"/>
    </row>
    <row r="173">
      <c r="A173" s="3" t="s">
        <v>6</v>
      </c>
      <c r="B173" s="5">
        <v>43199.0</v>
      </c>
      <c r="C173" s="5">
        <v>43205.0</v>
      </c>
      <c r="D173" s="3">
        <v>15.0</v>
      </c>
      <c r="E173" s="3">
        <v>12888.0</v>
      </c>
      <c r="F173" s="3">
        <v>0.0</v>
      </c>
      <c r="G173" s="6"/>
    </row>
    <row r="174">
      <c r="A174" s="3" t="s">
        <v>6</v>
      </c>
      <c r="B174" s="5">
        <v>43206.0</v>
      </c>
      <c r="C174" s="5">
        <v>43212.0</v>
      </c>
      <c r="D174" s="3">
        <v>16.0</v>
      </c>
      <c r="E174" s="3">
        <v>13080.0</v>
      </c>
      <c r="F174" s="3">
        <v>0.0</v>
      </c>
      <c r="G174" s="6"/>
    </row>
    <row r="175">
      <c r="A175" s="3" t="s">
        <v>6</v>
      </c>
      <c r="B175" s="5">
        <v>43213.0</v>
      </c>
      <c r="C175" s="5">
        <v>43219.0</v>
      </c>
      <c r="D175" s="3">
        <v>17.0</v>
      </c>
      <c r="E175" s="3">
        <v>12657.0</v>
      </c>
      <c r="F175" s="3">
        <v>0.0</v>
      </c>
      <c r="G175" s="6"/>
    </row>
    <row r="176">
      <c r="A176" s="3" t="s">
        <v>6</v>
      </c>
      <c r="B176" s="5">
        <v>43220.0</v>
      </c>
      <c r="C176" s="5">
        <v>43226.0</v>
      </c>
      <c r="D176" s="3">
        <v>18.0</v>
      </c>
      <c r="E176" s="3">
        <v>13040.0</v>
      </c>
      <c r="F176" s="3">
        <v>0.0</v>
      </c>
      <c r="G176" s="6"/>
    </row>
    <row r="177">
      <c r="A177" s="3" t="s">
        <v>6</v>
      </c>
      <c r="B177" s="5">
        <v>43227.0</v>
      </c>
      <c r="C177" s="5">
        <v>43233.0</v>
      </c>
      <c r="D177" s="3">
        <v>19.0</v>
      </c>
      <c r="E177" s="3">
        <v>12784.0</v>
      </c>
      <c r="F177" s="3">
        <v>0.0</v>
      </c>
      <c r="G177" s="6"/>
    </row>
    <row r="178">
      <c r="A178" s="3" t="s">
        <v>6</v>
      </c>
      <c r="B178" s="5">
        <v>43234.0</v>
      </c>
      <c r="C178" s="5">
        <v>43240.0</v>
      </c>
      <c r="D178" s="3">
        <v>20.0</v>
      </c>
      <c r="E178" s="3">
        <v>13172.0</v>
      </c>
      <c r="F178" s="3">
        <v>0.0</v>
      </c>
      <c r="G178" s="6"/>
    </row>
    <row r="179">
      <c r="A179" s="3" t="s">
        <v>6</v>
      </c>
      <c r="B179" s="5">
        <v>43241.0</v>
      </c>
      <c r="C179" s="5">
        <v>43247.0</v>
      </c>
      <c r="D179" s="3">
        <v>21.0</v>
      </c>
      <c r="E179" s="3">
        <v>13125.0</v>
      </c>
      <c r="F179" s="3">
        <v>0.0</v>
      </c>
      <c r="G179" s="6"/>
    </row>
    <row r="180">
      <c r="A180" s="3" t="s">
        <v>6</v>
      </c>
      <c r="B180" s="5">
        <v>43248.0</v>
      </c>
      <c r="C180" s="5">
        <v>43254.0</v>
      </c>
      <c r="D180" s="3">
        <v>22.0</v>
      </c>
      <c r="E180" s="3">
        <v>13567.0</v>
      </c>
      <c r="F180" s="3">
        <v>0.0</v>
      </c>
      <c r="G180" s="6"/>
    </row>
    <row r="181">
      <c r="A181" s="3" t="s">
        <v>6</v>
      </c>
      <c r="B181" s="5">
        <v>43255.0</v>
      </c>
      <c r="C181" s="5">
        <v>43261.0</v>
      </c>
      <c r="D181" s="3">
        <v>23.0</v>
      </c>
      <c r="E181" s="3">
        <v>13025.0</v>
      </c>
      <c r="F181" s="3">
        <v>0.0</v>
      </c>
      <c r="G181" s="6"/>
    </row>
    <row r="182">
      <c r="A182" s="3" t="s">
        <v>6</v>
      </c>
      <c r="B182" s="5">
        <v>43262.0</v>
      </c>
      <c r="C182" s="5">
        <v>43268.0</v>
      </c>
      <c r="D182" s="3">
        <v>24.0</v>
      </c>
      <c r="E182" s="3">
        <v>12451.0</v>
      </c>
      <c r="F182" s="3">
        <v>0.0</v>
      </c>
      <c r="G182" s="6"/>
    </row>
    <row r="183">
      <c r="A183" s="3" t="s">
        <v>6</v>
      </c>
      <c r="B183" s="5">
        <v>43269.0</v>
      </c>
      <c r="C183" s="5">
        <v>43275.0</v>
      </c>
      <c r="D183" s="3">
        <v>25.0</v>
      </c>
      <c r="E183" s="3">
        <v>12932.0</v>
      </c>
      <c r="F183" s="3">
        <v>0.0</v>
      </c>
      <c r="G183" s="6"/>
    </row>
    <row r="184">
      <c r="A184" s="3" t="s">
        <v>6</v>
      </c>
      <c r="B184" s="5">
        <v>43276.0</v>
      </c>
      <c r="C184" s="5">
        <v>43282.0</v>
      </c>
      <c r="D184" s="3">
        <v>26.0</v>
      </c>
      <c r="E184" s="3">
        <v>12610.0</v>
      </c>
      <c r="F184" s="3">
        <v>0.0</v>
      </c>
      <c r="G184" s="6"/>
    </row>
    <row r="185">
      <c r="A185" s="3" t="s">
        <v>6</v>
      </c>
      <c r="B185" s="5">
        <v>43283.0</v>
      </c>
      <c r="C185" s="5">
        <v>43289.0</v>
      </c>
      <c r="D185" s="3">
        <v>27.0</v>
      </c>
      <c r="E185" s="3">
        <v>12845.0</v>
      </c>
      <c r="F185" s="3">
        <v>0.0</v>
      </c>
      <c r="G185" s="6"/>
    </row>
    <row r="186">
      <c r="A186" s="3" t="s">
        <v>6</v>
      </c>
      <c r="B186" s="5">
        <v>43290.0</v>
      </c>
      <c r="C186" s="5">
        <v>43296.0</v>
      </c>
      <c r="D186" s="3">
        <v>28.0</v>
      </c>
      <c r="E186" s="3">
        <v>13114.0</v>
      </c>
      <c r="F186" s="3">
        <v>0.0</v>
      </c>
      <c r="G186" s="6"/>
    </row>
    <row r="187">
      <c r="A187" s="3" t="s">
        <v>6</v>
      </c>
      <c r="B187" s="5">
        <v>43297.0</v>
      </c>
      <c r="C187" s="5">
        <v>43303.0</v>
      </c>
      <c r="D187" s="3">
        <v>29.0</v>
      </c>
      <c r="E187" s="3">
        <v>13334.0</v>
      </c>
      <c r="F187" s="3">
        <v>0.0</v>
      </c>
      <c r="G187" s="6"/>
    </row>
    <row r="188">
      <c r="A188" s="3" t="s">
        <v>6</v>
      </c>
      <c r="B188" s="5">
        <v>43304.0</v>
      </c>
      <c r="C188" s="5">
        <v>43310.0</v>
      </c>
      <c r="D188" s="3">
        <v>30.0</v>
      </c>
      <c r="E188" s="3">
        <v>13455.0</v>
      </c>
      <c r="F188" s="3">
        <v>0.0</v>
      </c>
      <c r="G188" s="6"/>
    </row>
    <row r="189">
      <c r="A189" s="3" t="s">
        <v>6</v>
      </c>
      <c r="B189" s="5">
        <v>43311.0</v>
      </c>
      <c r="C189" s="5">
        <v>43317.0</v>
      </c>
      <c r="D189" s="3">
        <v>31.0</v>
      </c>
      <c r="E189" s="3">
        <v>12997.0</v>
      </c>
      <c r="F189" s="3">
        <v>0.0</v>
      </c>
      <c r="G189" s="6"/>
    </row>
    <row r="190">
      <c r="A190" s="3" t="s">
        <v>6</v>
      </c>
      <c r="B190" s="5">
        <v>43318.0</v>
      </c>
      <c r="C190" s="5">
        <v>43324.0</v>
      </c>
      <c r="D190" s="3">
        <v>32.0</v>
      </c>
      <c r="E190" s="3">
        <v>12602.0</v>
      </c>
      <c r="F190" s="3">
        <v>0.0</v>
      </c>
      <c r="G190" s="6"/>
    </row>
    <row r="191">
      <c r="A191" s="3" t="s">
        <v>6</v>
      </c>
      <c r="B191" s="5">
        <v>43325.0</v>
      </c>
      <c r="C191" s="5">
        <v>43331.0</v>
      </c>
      <c r="D191" s="3">
        <v>33.0</v>
      </c>
      <c r="E191" s="3">
        <v>12767.0</v>
      </c>
      <c r="F191" s="3">
        <v>0.0</v>
      </c>
      <c r="G191" s="6"/>
    </row>
    <row r="192">
      <c r="A192" s="3" t="s">
        <v>6</v>
      </c>
      <c r="B192" s="5">
        <v>43332.0</v>
      </c>
      <c r="C192" s="5">
        <v>43338.0</v>
      </c>
      <c r="D192" s="3">
        <v>34.0</v>
      </c>
      <c r="E192" s="3">
        <v>12503.0</v>
      </c>
      <c r="F192" s="3">
        <v>0.0</v>
      </c>
      <c r="G192" s="6"/>
    </row>
    <row r="193">
      <c r="A193" s="3" t="s">
        <v>6</v>
      </c>
      <c r="B193" s="5">
        <v>43339.0</v>
      </c>
      <c r="C193" s="5">
        <v>43345.0</v>
      </c>
      <c r="D193" s="3">
        <v>35.0</v>
      </c>
      <c r="E193" s="3">
        <v>12811.0</v>
      </c>
      <c r="F193" s="3">
        <v>0.0</v>
      </c>
      <c r="G193" s="6"/>
    </row>
    <row r="194">
      <c r="A194" s="3" t="s">
        <v>6</v>
      </c>
      <c r="B194" s="5">
        <v>43346.0</v>
      </c>
      <c r="C194" s="5">
        <v>43352.0</v>
      </c>
      <c r="D194" s="3">
        <v>36.0</v>
      </c>
      <c r="E194" s="3">
        <v>12556.0</v>
      </c>
      <c r="F194" s="3">
        <v>0.0</v>
      </c>
      <c r="G194" s="6"/>
    </row>
    <row r="195">
      <c r="A195" s="3" t="s">
        <v>6</v>
      </c>
      <c r="B195" s="5">
        <v>43353.0</v>
      </c>
      <c r="C195" s="5">
        <v>43359.0</v>
      </c>
      <c r="D195" s="3">
        <v>37.0</v>
      </c>
      <c r="E195" s="3">
        <v>12780.0</v>
      </c>
      <c r="F195" s="3">
        <v>0.0</v>
      </c>
      <c r="G195" s="6"/>
    </row>
    <row r="196">
      <c r="A196" s="3" t="s">
        <v>6</v>
      </c>
      <c r="B196" s="5">
        <v>43360.0</v>
      </c>
      <c r="C196" s="5">
        <v>43366.0</v>
      </c>
      <c r="D196" s="3">
        <v>38.0</v>
      </c>
      <c r="E196" s="3">
        <v>12994.0</v>
      </c>
      <c r="F196" s="3">
        <v>0.0</v>
      </c>
      <c r="G196" s="6"/>
    </row>
    <row r="197">
      <c r="A197" s="3" t="s">
        <v>6</v>
      </c>
      <c r="B197" s="5">
        <v>43367.0</v>
      </c>
      <c r="C197" s="5">
        <v>43373.0</v>
      </c>
      <c r="D197" s="3">
        <v>39.0</v>
      </c>
      <c r="E197" s="3">
        <v>12807.0</v>
      </c>
      <c r="F197" s="3">
        <v>0.0</v>
      </c>
      <c r="G197" s="6"/>
    </row>
    <row r="198">
      <c r="A198" s="3" t="s">
        <v>6</v>
      </c>
      <c r="B198" s="4">
        <v>43374.0</v>
      </c>
      <c r="C198" s="4">
        <v>43380.0</v>
      </c>
      <c r="D198" s="3">
        <v>40.0</v>
      </c>
      <c r="E198" s="3">
        <v>12931.0</v>
      </c>
      <c r="F198" s="3">
        <v>0.0</v>
      </c>
      <c r="G198" s="6"/>
    </row>
    <row r="199">
      <c r="A199" s="3" t="s">
        <v>6</v>
      </c>
      <c r="B199" s="4">
        <v>43381.0</v>
      </c>
      <c r="C199" s="4">
        <v>43387.0</v>
      </c>
      <c r="D199" s="3">
        <v>41.0</v>
      </c>
      <c r="E199" s="3">
        <v>13232.0</v>
      </c>
      <c r="F199" s="3">
        <v>0.0</v>
      </c>
      <c r="G199" s="6"/>
    </row>
    <row r="200">
      <c r="A200" s="3" t="s">
        <v>6</v>
      </c>
      <c r="B200" s="4">
        <v>43388.0</v>
      </c>
      <c r="C200" s="4">
        <v>43394.0</v>
      </c>
      <c r="D200" s="3">
        <v>42.0</v>
      </c>
      <c r="E200" s="3">
        <v>13115.0</v>
      </c>
      <c r="F200" s="3">
        <v>0.0</v>
      </c>
      <c r="G200" s="6"/>
    </row>
    <row r="201">
      <c r="A201" s="3" t="s">
        <v>6</v>
      </c>
      <c r="B201" s="4">
        <v>43395.0</v>
      </c>
      <c r="C201" s="4">
        <v>43401.0</v>
      </c>
      <c r="D201" s="3">
        <v>43.0</v>
      </c>
      <c r="E201" s="3">
        <v>13435.0</v>
      </c>
      <c r="F201" s="3">
        <v>0.0</v>
      </c>
      <c r="G201" s="6"/>
    </row>
    <row r="202">
      <c r="A202" s="3" t="s">
        <v>6</v>
      </c>
      <c r="B202" s="4">
        <v>43402.0</v>
      </c>
      <c r="C202" s="4">
        <v>43408.0</v>
      </c>
      <c r="D202" s="3">
        <v>44.0</v>
      </c>
      <c r="E202" s="3">
        <v>13772.0</v>
      </c>
      <c r="F202" s="3">
        <v>0.0</v>
      </c>
      <c r="G202" s="6"/>
    </row>
    <row r="203">
      <c r="A203" s="3" t="s">
        <v>6</v>
      </c>
      <c r="B203" s="4">
        <v>43409.0</v>
      </c>
      <c r="C203" s="4">
        <v>43415.0</v>
      </c>
      <c r="D203" s="3">
        <v>45.0</v>
      </c>
      <c r="E203" s="3">
        <v>13897.0</v>
      </c>
      <c r="F203" s="3">
        <v>0.0</v>
      </c>
      <c r="G203" s="6"/>
    </row>
    <row r="204">
      <c r="A204" s="3" t="s">
        <v>6</v>
      </c>
      <c r="B204" s="4">
        <v>43416.0</v>
      </c>
      <c r="C204" s="4">
        <v>43422.0</v>
      </c>
      <c r="D204" s="3">
        <v>46.0</v>
      </c>
      <c r="E204" s="3">
        <v>14612.0</v>
      </c>
      <c r="F204" s="3">
        <v>0.0</v>
      </c>
      <c r="G204" s="6"/>
    </row>
    <row r="205">
      <c r="A205" s="3" t="s">
        <v>6</v>
      </c>
      <c r="B205" s="4">
        <v>43423.0</v>
      </c>
      <c r="C205" s="4">
        <v>43429.0</v>
      </c>
      <c r="D205" s="3">
        <v>47.0</v>
      </c>
      <c r="E205" s="3">
        <v>15202.0</v>
      </c>
      <c r="F205" s="3">
        <v>0.0</v>
      </c>
      <c r="G205" s="6"/>
    </row>
    <row r="206">
      <c r="A206" s="3" t="s">
        <v>6</v>
      </c>
      <c r="B206" s="4">
        <v>43430.0</v>
      </c>
      <c r="C206" s="4">
        <v>43436.0</v>
      </c>
      <c r="D206" s="3">
        <v>48.0</v>
      </c>
      <c r="E206" s="3">
        <v>14647.0</v>
      </c>
      <c r="F206" s="3">
        <v>0.0</v>
      </c>
      <c r="G206" s="6"/>
    </row>
    <row r="207">
      <c r="A207" s="3" t="s">
        <v>6</v>
      </c>
      <c r="B207" s="4">
        <v>43437.0</v>
      </c>
      <c r="C207" s="4">
        <v>43443.0</v>
      </c>
      <c r="D207" s="3">
        <v>49.0</v>
      </c>
      <c r="E207" s="3">
        <v>14833.0</v>
      </c>
      <c r="F207" s="3">
        <v>0.0</v>
      </c>
      <c r="G207" s="6"/>
    </row>
    <row r="208">
      <c r="A208" s="3" t="s">
        <v>6</v>
      </c>
      <c r="B208" s="4">
        <v>43444.0</v>
      </c>
      <c r="C208" s="4">
        <v>43450.0</v>
      </c>
      <c r="D208" s="3">
        <v>50.0</v>
      </c>
      <c r="E208" s="3">
        <v>15216.0</v>
      </c>
      <c r="F208" s="3">
        <v>0.0</v>
      </c>
      <c r="G208" s="6"/>
    </row>
    <row r="209">
      <c r="A209" s="3" t="s">
        <v>6</v>
      </c>
      <c r="B209" s="4">
        <v>43451.0</v>
      </c>
      <c r="C209" s="4">
        <v>43457.0</v>
      </c>
      <c r="D209" s="3">
        <v>51.0</v>
      </c>
      <c r="E209" s="3">
        <v>16440.0</v>
      </c>
      <c r="F209" s="3">
        <v>0.0</v>
      </c>
      <c r="G209" s="6"/>
    </row>
    <row r="210">
      <c r="A210" s="3" t="s">
        <v>6</v>
      </c>
      <c r="B210" s="4">
        <v>43458.0</v>
      </c>
      <c r="C210" s="4">
        <v>43464.0</v>
      </c>
      <c r="D210" s="3">
        <v>52.0</v>
      </c>
      <c r="E210" s="3">
        <v>17373.0</v>
      </c>
      <c r="F210" s="3">
        <v>0.0</v>
      </c>
      <c r="G210" s="6"/>
    </row>
    <row r="211">
      <c r="A211" s="3" t="s">
        <v>6</v>
      </c>
      <c r="B211" s="4">
        <v>43465.0</v>
      </c>
      <c r="C211" s="5">
        <v>43471.0</v>
      </c>
      <c r="D211" s="3">
        <v>1.0</v>
      </c>
      <c r="E211" s="3">
        <v>17723.0</v>
      </c>
      <c r="F211" s="3">
        <v>0.0</v>
      </c>
      <c r="G211" s="6"/>
    </row>
    <row r="212">
      <c r="A212" s="3" t="s">
        <v>6</v>
      </c>
      <c r="B212" s="5">
        <v>43472.0</v>
      </c>
      <c r="C212" s="5">
        <v>43478.0</v>
      </c>
      <c r="D212" s="3">
        <v>2.0</v>
      </c>
      <c r="E212" s="3">
        <v>16602.0</v>
      </c>
      <c r="F212" s="3">
        <v>0.0</v>
      </c>
      <c r="G212" s="6"/>
    </row>
    <row r="213">
      <c r="A213" s="3" t="s">
        <v>6</v>
      </c>
      <c r="B213" s="5">
        <v>43479.0</v>
      </c>
      <c r="C213" s="5">
        <v>43485.0</v>
      </c>
      <c r="D213" s="3">
        <v>3.0</v>
      </c>
      <c r="E213" s="3">
        <v>16252.0</v>
      </c>
      <c r="F213" s="3">
        <v>0.0</v>
      </c>
      <c r="G213" s="6"/>
    </row>
    <row r="214">
      <c r="A214" s="3" t="s">
        <v>6</v>
      </c>
      <c r="B214" s="5">
        <v>43486.0</v>
      </c>
      <c r="C214" s="5">
        <v>43492.0</v>
      </c>
      <c r="D214" s="3">
        <v>4.0</v>
      </c>
      <c r="E214" s="3">
        <v>15864.0</v>
      </c>
      <c r="F214" s="3">
        <v>0.0</v>
      </c>
      <c r="G214" s="6"/>
    </row>
    <row r="215">
      <c r="A215" s="3" t="s">
        <v>6</v>
      </c>
      <c r="B215" s="5">
        <v>43493.0</v>
      </c>
      <c r="C215" s="5">
        <v>43499.0</v>
      </c>
      <c r="D215" s="3">
        <v>5.0</v>
      </c>
      <c r="E215" s="3">
        <v>15862.0</v>
      </c>
      <c r="F215" s="3">
        <v>0.0</v>
      </c>
      <c r="G215" s="6"/>
    </row>
    <row r="216">
      <c r="A216" s="3" t="s">
        <v>6</v>
      </c>
      <c r="B216" s="5">
        <v>43500.0</v>
      </c>
      <c r="C216" s="5">
        <v>43506.0</v>
      </c>
      <c r="D216" s="3">
        <v>6.0</v>
      </c>
      <c r="E216" s="3">
        <v>15689.0</v>
      </c>
      <c r="F216" s="3">
        <v>0.0</v>
      </c>
      <c r="G216" s="6"/>
    </row>
    <row r="217">
      <c r="A217" s="3" t="s">
        <v>6</v>
      </c>
      <c r="B217" s="5">
        <v>43507.0</v>
      </c>
      <c r="C217" s="5">
        <v>43513.0</v>
      </c>
      <c r="D217" s="3">
        <v>7.0</v>
      </c>
      <c r="E217" s="3">
        <v>15445.0</v>
      </c>
      <c r="F217" s="3">
        <v>0.0</v>
      </c>
      <c r="G217" s="6"/>
    </row>
    <row r="218">
      <c r="A218" s="3" t="s">
        <v>6</v>
      </c>
      <c r="B218" s="5">
        <v>43514.0</v>
      </c>
      <c r="C218" s="5">
        <v>43520.0</v>
      </c>
      <c r="D218" s="3">
        <v>8.0</v>
      </c>
      <c r="E218" s="3">
        <v>14755.0</v>
      </c>
      <c r="F218" s="3">
        <v>0.0</v>
      </c>
      <c r="G218" s="6"/>
    </row>
    <row r="219">
      <c r="A219" s="3" t="s">
        <v>6</v>
      </c>
      <c r="B219" s="5">
        <v>43521.0</v>
      </c>
      <c r="C219" s="5">
        <v>43527.0</v>
      </c>
      <c r="D219" s="3">
        <v>9.0</v>
      </c>
      <c r="E219" s="3">
        <v>14639.0</v>
      </c>
      <c r="F219" s="3">
        <v>0.0</v>
      </c>
      <c r="G219" s="6"/>
    </row>
    <row r="220">
      <c r="A220" s="3" t="s">
        <v>6</v>
      </c>
      <c r="B220" s="5">
        <v>43528.0</v>
      </c>
      <c r="C220" s="5">
        <v>43534.0</v>
      </c>
      <c r="D220" s="3">
        <v>10.0</v>
      </c>
      <c r="E220" s="3">
        <v>14391.0</v>
      </c>
      <c r="F220" s="3">
        <v>0.0</v>
      </c>
      <c r="G220" s="6"/>
    </row>
    <row r="221">
      <c r="A221" s="3" t="s">
        <v>6</v>
      </c>
      <c r="B221" s="5">
        <v>43535.0</v>
      </c>
      <c r="C221" s="5">
        <v>43541.0</v>
      </c>
      <c r="D221" s="3">
        <v>11.0</v>
      </c>
      <c r="E221" s="3">
        <v>13749.0</v>
      </c>
      <c r="F221" s="3">
        <v>0.0</v>
      </c>
      <c r="G221" s="6"/>
    </row>
    <row r="222">
      <c r="A222" s="3" t="s">
        <v>6</v>
      </c>
      <c r="B222" s="5">
        <v>43542.0</v>
      </c>
      <c r="C222" s="5">
        <v>43548.0</v>
      </c>
      <c r="D222" s="3">
        <v>12.0</v>
      </c>
      <c r="E222" s="3">
        <v>13660.0</v>
      </c>
      <c r="F222" s="3">
        <v>0.0</v>
      </c>
      <c r="G222" s="6"/>
    </row>
    <row r="223">
      <c r="A223" s="3" t="s">
        <v>6</v>
      </c>
      <c r="B223" s="5">
        <v>43549.0</v>
      </c>
      <c r="C223" s="5">
        <v>43555.0</v>
      </c>
      <c r="D223" s="3">
        <v>13.0</v>
      </c>
      <c r="E223" s="3">
        <v>13903.0</v>
      </c>
      <c r="F223" s="3">
        <v>0.0</v>
      </c>
      <c r="G223" s="6"/>
    </row>
    <row r="224">
      <c r="A224" s="3" t="s">
        <v>6</v>
      </c>
      <c r="B224" s="5">
        <v>43556.0</v>
      </c>
      <c r="C224" s="5">
        <v>43562.0</v>
      </c>
      <c r="D224" s="3">
        <v>14.0</v>
      </c>
      <c r="E224" s="3">
        <v>14049.0</v>
      </c>
      <c r="F224" s="3">
        <v>0.0</v>
      </c>
      <c r="G224" s="6"/>
    </row>
    <row r="225">
      <c r="A225" s="3" t="s">
        <v>6</v>
      </c>
      <c r="B225" s="5">
        <v>43563.0</v>
      </c>
      <c r="C225" s="5">
        <v>43569.0</v>
      </c>
      <c r="D225" s="3">
        <v>15.0</v>
      </c>
      <c r="E225" s="3">
        <v>13718.0</v>
      </c>
      <c r="F225" s="3">
        <v>0.0</v>
      </c>
      <c r="G225" s="6"/>
    </row>
    <row r="226">
      <c r="A226" s="3" t="s">
        <v>6</v>
      </c>
      <c r="B226" s="5">
        <v>43570.0</v>
      </c>
      <c r="C226" s="5">
        <v>43576.0</v>
      </c>
      <c r="D226" s="3">
        <v>16.0</v>
      </c>
      <c r="E226" s="3">
        <v>13743.0</v>
      </c>
      <c r="F226" s="3">
        <v>0.0</v>
      </c>
      <c r="G226" s="6"/>
    </row>
    <row r="227">
      <c r="A227" s="3" t="s">
        <v>6</v>
      </c>
      <c r="B227" s="5">
        <v>43577.0</v>
      </c>
      <c r="C227" s="5">
        <v>43583.0</v>
      </c>
      <c r="D227" s="3">
        <v>17.0</v>
      </c>
      <c r="E227" s="3">
        <v>13718.0</v>
      </c>
      <c r="F227" s="3">
        <v>0.0</v>
      </c>
      <c r="G227" s="6"/>
    </row>
    <row r="228">
      <c r="A228" s="3" t="s">
        <v>6</v>
      </c>
      <c r="B228" s="5">
        <v>43584.0</v>
      </c>
      <c r="C228" s="5">
        <v>43590.0</v>
      </c>
      <c r="D228" s="3">
        <v>18.0</v>
      </c>
      <c r="E228" s="3">
        <v>13698.0</v>
      </c>
      <c r="F228" s="3">
        <v>0.0</v>
      </c>
      <c r="G228" s="6"/>
    </row>
    <row r="229">
      <c r="A229" s="3" t="s">
        <v>6</v>
      </c>
      <c r="B229" s="5">
        <v>43591.0</v>
      </c>
      <c r="C229" s="5">
        <v>43597.0</v>
      </c>
      <c r="D229" s="3">
        <v>19.0</v>
      </c>
      <c r="E229" s="3">
        <v>13792.0</v>
      </c>
      <c r="F229" s="3">
        <v>0.0</v>
      </c>
      <c r="G229" s="6"/>
    </row>
    <row r="230">
      <c r="A230" s="3" t="s">
        <v>6</v>
      </c>
      <c r="B230" s="5">
        <v>43598.0</v>
      </c>
      <c r="C230" s="5">
        <v>43604.0</v>
      </c>
      <c r="D230" s="3">
        <v>20.0</v>
      </c>
      <c r="E230" s="3">
        <v>13590.0</v>
      </c>
      <c r="F230" s="3">
        <v>0.0</v>
      </c>
      <c r="G230" s="6"/>
    </row>
    <row r="231">
      <c r="A231" s="3" t="s">
        <v>6</v>
      </c>
      <c r="B231" s="5">
        <v>43605.0</v>
      </c>
      <c r="C231" s="5">
        <v>43611.0</v>
      </c>
      <c r="D231" s="3">
        <v>21.0</v>
      </c>
      <c r="E231" s="3">
        <v>14160.0</v>
      </c>
      <c r="F231" s="3">
        <v>0.0</v>
      </c>
      <c r="G231" s="6"/>
    </row>
    <row r="232">
      <c r="A232" s="3" t="s">
        <v>6</v>
      </c>
      <c r="B232" s="5">
        <v>43612.0</v>
      </c>
      <c r="C232" s="5">
        <v>43618.0</v>
      </c>
      <c r="D232" s="3">
        <v>22.0</v>
      </c>
      <c r="E232" s="3">
        <v>13438.0</v>
      </c>
      <c r="F232" s="3">
        <v>0.0</v>
      </c>
      <c r="G232" s="6"/>
    </row>
    <row r="233">
      <c r="A233" s="3" t="s">
        <v>6</v>
      </c>
      <c r="B233" s="5">
        <v>43619.0</v>
      </c>
      <c r="C233" s="5">
        <v>43625.0</v>
      </c>
      <c r="D233" s="3">
        <v>23.0</v>
      </c>
      <c r="E233" s="3">
        <v>13382.0</v>
      </c>
      <c r="F233" s="3">
        <v>0.0</v>
      </c>
      <c r="G233" s="6"/>
    </row>
    <row r="234">
      <c r="A234" s="3" t="s">
        <v>6</v>
      </c>
      <c r="B234" s="5">
        <v>43626.0</v>
      </c>
      <c r="C234" s="5">
        <v>43632.0</v>
      </c>
      <c r="D234" s="3">
        <v>24.0</v>
      </c>
      <c r="E234" s="3">
        <v>13398.0</v>
      </c>
      <c r="F234" s="3">
        <v>0.0</v>
      </c>
      <c r="G234" s="6"/>
    </row>
    <row r="235">
      <c r="A235" s="3" t="s">
        <v>6</v>
      </c>
      <c r="B235" s="5">
        <v>43633.0</v>
      </c>
      <c r="C235" s="5">
        <v>43639.0</v>
      </c>
      <c r="D235" s="3">
        <v>25.0</v>
      </c>
      <c r="E235" s="3">
        <v>13562.0</v>
      </c>
      <c r="F235" s="3">
        <v>0.0</v>
      </c>
      <c r="G235" s="6"/>
    </row>
    <row r="236">
      <c r="A236" s="3" t="s">
        <v>6</v>
      </c>
      <c r="B236" s="5">
        <v>43640.0</v>
      </c>
      <c r="C236" s="5">
        <v>43646.0</v>
      </c>
      <c r="D236" s="3">
        <v>26.0</v>
      </c>
      <c r="E236" s="3">
        <v>13111.0</v>
      </c>
      <c r="F236" s="3">
        <v>0.0</v>
      </c>
      <c r="G236" s="6"/>
    </row>
    <row r="237">
      <c r="A237" s="3" t="s">
        <v>6</v>
      </c>
      <c r="B237" s="5">
        <v>43647.0</v>
      </c>
      <c r="C237" s="5">
        <v>43653.0</v>
      </c>
      <c r="D237" s="3">
        <v>27.0</v>
      </c>
      <c r="E237" s="3">
        <v>13496.0</v>
      </c>
      <c r="F237" s="3">
        <v>0.0</v>
      </c>
      <c r="G237" s="6"/>
    </row>
    <row r="238">
      <c r="A238" s="3" t="s">
        <v>6</v>
      </c>
      <c r="B238" s="5">
        <v>43654.0</v>
      </c>
      <c r="C238" s="5">
        <v>43660.0</v>
      </c>
      <c r="D238" s="3">
        <v>28.0</v>
      </c>
      <c r="E238" s="3">
        <v>13146.0</v>
      </c>
      <c r="F238" s="3">
        <v>0.0</v>
      </c>
      <c r="G238" s="6"/>
    </row>
    <row r="239">
      <c r="A239" s="3" t="s">
        <v>6</v>
      </c>
      <c r="B239" s="5">
        <v>43661.0</v>
      </c>
      <c r="C239" s="5">
        <v>43667.0</v>
      </c>
      <c r="D239" s="3">
        <v>29.0</v>
      </c>
      <c r="E239" s="3">
        <v>13276.0</v>
      </c>
      <c r="F239" s="3">
        <v>0.0</v>
      </c>
      <c r="G239" s="6"/>
    </row>
    <row r="240">
      <c r="A240" s="3" t="s">
        <v>6</v>
      </c>
      <c r="B240" s="5">
        <v>43668.0</v>
      </c>
      <c r="C240" s="5">
        <v>43674.0</v>
      </c>
      <c r="D240" s="3">
        <v>30.0</v>
      </c>
      <c r="E240" s="3">
        <v>13256.0</v>
      </c>
      <c r="F240" s="3">
        <v>0.0</v>
      </c>
      <c r="G240" s="6"/>
    </row>
    <row r="241">
      <c r="A241" s="3" t="s">
        <v>6</v>
      </c>
      <c r="B241" s="5">
        <v>43675.0</v>
      </c>
      <c r="C241" s="5">
        <v>43681.0</v>
      </c>
      <c r="D241" s="3">
        <v>31.0</v>
      </c>
      <c r="E241" s="3">
        <v>13596.0</v>
      </c>
      <c r="F241" s="3">
        <v>0.0</v>
      </c>
      <c r="G241" s="6"/>
    </row>
    <row r="242">
      <c r="A242" s="3" t="s">
        <v>6</v>
      </c>
      <c r="B242" s="5">
        <v>43682.0</v>
      </c>
      <c r="C242" s="5">
        <v>43688.0</v>
      </c>
      <c r="D242" s="3">
        <v>32.0</v>
      </c>
      <c r="E242" s="3">
        <v>13242.0</v>
      </c>
      <c r="F242" s="3">
        <v>0.0</v>
      </c>
      <c r="G242" s="6"/>
    </row>
    <row r="243">
      <c r="A243" s="3" t="s">
        <v>6</v>
      </c>
      <c r="B243" s="5">
        <v>43689.0</v>
      </c>
      <c r="C243" s="5">
        <v>43695.0</v>
      </c>
      <c r="D243" s="3">
        <v>33.0</v>
      </c>
      <c r="E243" s="3">
        <v>13610.0</v>
      </c>
      <c r="F243" s="3">
        <v>0.0</v>
      </c>
      <c r="G243" s="6"/>
    </row>
    <row r="244">
      <c r="A244" s="3" t="s">
        <v>6</v>
      </c>
      <c r="B244" s="5">
        <v>43696.0</v>
      </c>
      <c r="C244" s="5">
        <v>43702.0</v>
      </c>
      <c r="D244" s="3">
        <v>34.0</v>
      </c>
      <c r="E244" s="3">
        <v>13293.0</v>
      </c>
      <c r="F244" s="3">
        <v>0.0</v>
      </c>
      <c r="G244" s="6"/>
    </row>
    <row r="245">
      <c r="A245" s="3" t="s">
        <v>6</v>
      </c>
      <c r="B245" s="5">
        <v>43703.0</v>
      </c>
      <c r="C245" s="5">
        <v>43709.0</v>
      </c>
      <c r="D245" s="3">
        <v>35.0</v>
      </c>
      <c r="E245" s="3">
        <v>13023.0</v>
      </c>
      <c r="F245" s="3">
        <v>0.0</v>
      </c>
      <c r="G245" s="6"/>
    </row>
    <row r="246">
      <c r="A246" s="3" t="s">
        <v>6</v>
      </c>
      <c r="B246" s="5">
        <v>43710.0</v>
      </c>
      <c r="C246" s="5">
        <v>43716.0</v>
      </c>
      <c r="D246" s="3">
        <v>36.0</v>
      </c>
      <c r="E246" s="3">
        <v>12986.0</v>
      </c>
      <c r="F246" s="3">
        <v>0.0</v>
      </c>
      <c r="G246" s="6"/>
    </row>
    <row r="247">
      <c r="A247" s="3" t="s">
        <v>6</v>
      </c>
      <c r="B247" s="5">
        <v>43717.0</v>
      </c>
      <c r="C247" s="5">
        <v>43723.0</v>
      </c>
      <c r="D247" s="3">
        <v>37.0</v>
      </c>
      <c r="E247" s="3">
        <v>12943.0</v>
      </c>
      <c r="F247" s="3">
        <v>0.0</v>
      </c>
      <c r="G247" s="6"/>
    </row>
    <row r="248">
      <c r="A248" s="3" t="s">
        <v>6</v>
      </c>
      <c r="B248" s="5">
        <v>43724.0</v>
      </c>
      <c r="C248" s="5">
        <v>43730.0</v>
      </c>
      <c r="D248" s="3">
        <v>38.0</v>
      </c>
      <c r="E248" s="3">
        <v>13838.0</v>
      </c>
      <c r="F248" s="3">
        <v>0.0</v>
      </c>
      <c r="G248" s="6"/>
    </row>
    <row r="249">
      <c r="A249" s="3" t="s">
        <v>6</v>
      </c>
      <c r="B249" s="5">
        <v>43731.0</v>
      </c>
      <c r="C249" s="5">
        <v>43737.0</v>
      </c>
      <c r="D249" s="3">
        <v>39.0</v>
      </c>
      <c r="E249" s="3">
        <v>13521.0</v>
      </c>
      <c r="F249" s="3">
        <v>0.0</v>
      </c>
      <c r="G249" s="6"/>
    </row>
    <row r="250">
      <c r="A250" s="3" t="s">
        <v>6</v>
      </c>
      <c r="B250" s="5">
        <v>43738.0</v>
      </c>
      <c r="C250" s="4">
        <v>43744.0</v>
      </c>
      <c r="D250" s="3">
        <v>40.0</v>
      </c>
      <c r="E250" s="3">
        <v>13433.0</v>
      </c>
      <c r="F250" s="3">
        <v>0.0</v>
      </c>
      <c r="G250" s="6"/>
    </row>
    <row r="251">
      <c r="A251" s="3" t="s">
        <v>6</v>
      </c>
      <c r="B251" s="4">
        <v>43745.0</v>
      </c>
      <c r="C251" s="4">
        <v>43751.0</v>
      </c>
      <c r="D251" s="3">
        <v>41.0</v>
      </c>
      <c r="E251" s="3">
        <v>13438.0</v>
      </c>
      <c r="F251" s="3">
        <v>0.0</v>
      </c>
      <c r="G251" s="6"/>
    </row>
    <row r="252">
      <c r="A252" s="3" t="s">
        <v>6</v>
      </c>
      <c r="B252" s="4">
        <v>43752.0</v>
      </c>
      <c r="C252" s="4">
        <v>43758.0</v>
      </c>
      <c r="D252" s="3">
        <v>42.0</v>
      </c>
      <c r="E252" s="3">
        <v>13736.0</v>
      </c>
      <c r="F252" s="3">
        <v>0.0</v>
      </c>
      <c r="G252" s="6"/>
    </row>
    <row r="253">
      <c r="A253" s="3" t="s">
        <v>6</v>
      </c>
      <c r="B253" s="4">
        <v>43759.0</v>
      </c>
      <c r="C253" s="4">
        <v>43765.0</v>
      </c>
      <c r="D253" s="3">
        <v>43.0</v>
      </c>
      <c r="E253" s="3">
        <v>13611.0</v>
      </c>
      <c r="F253" s="3">
        <v>0.0</v>
      </c>
      <c r="G253" s="6"/>
    </row>
    <row r="254">
      <c r="A254" s="3" t="s">
        <v>6</v>
      </c>
      <c r="B254" s="4">
        <v>43766.0</v>
      </c>
      <c r="C254" s="4">
        <v>43772.0</v>
      </c>
      <c r="D254" s="3">
        <v>44.0</v>
      </c>
      <c r="E254" s="3">
        <v>13959.0</v>
      </c>
      <c r="F254" s="3">
        <v>0.0</v>
      </c>
      <c r="G254" s="6"/>
    </row>
    <row r="255">
      <c r="A255" s="3" t="s">
        <v>6</v>
      </c>
      <c r="B255" s="4">
        <v>43773.0</v>
      </c>
      <c r="C255" s="4">
        <v>43779.0</v>
      </c>
      <c r="D255" s="3">
        <v>45.0</v>
      </c>
      <c r="E255" s="3">
        <v>14035.0</v>
      </c>
      <c r="F255" s="3">
        <v>0.0</v>
      </c>
      <c r="G255" s="6"/>
    </row>
    <row r="256">
      <c r="A256" s="3" t="s">
        <v>6</v>
      </c>
      <c r="B256" s="4">
        <v>43780.0</v>
      </c>
      <c r="C256" s="4">
        <v>43786.0</v>
      </c>
      <c r="D256" s="3">
        <v>46.0</v>
      </c>
      <c r="E256" s="3">
        <v>14238.0</v>
      </c>
      <c r="F256" s="3">
        <v>0.0</v>
      </c>
      <c r="G256" s="6"/>
    </row>
    <row r="257">
      <c r="A257" s="3" t="s">
        <v>6</v>
      </c>
      <c r="B257" s="4">
        <v>43787.0</v>
      </c>
      <c r="C257" s="4">
        <v>43793.0</v>
      </c>
      <c r="D257" s="3">
        <v>47.0</v>
      </c>
      <c r="E257" s="3">
        <v>14855.0</v>
      </c>
      <c r="F257" s="3">
        <v>0.0</v>
      </c>
      <c r="G257" s="6"/>
    </row>
    <row r="258">
      <c r="A258" s="3" t="s">
        <v>6</v>
      </c>
      <c r="B258" s="4">
        <v>43794.0</v>
      </c>
      <c r="C258" s="4">
        <v>43800.0</v>
      </c>
      <c r="D258" s="3">
        <v>48.0</v>
      </c>
      <c r="E258" s="3">
        <v>13793.0</v>
      </c>
      <c r="F258" s="3">
        <v>0.0</v>
      </c>
      <c r="G258" s="6"/>
    </row>
    <row r="259">
      <c r="A259" s="3" t="s">
        <v>6</v>
      </c>
      <c r="B259" s="4">
        <v>43801.0</v>
      </c>
      <c r="C259" s="4">
        <v>43807.0</v>
      </c>
      <c r="D259" s="3">
        <v>49.0</v>
      </c>
      <c r="E259" s="3">
        <v>13894.0</v>
      </c>
      <c r="F259" s="3">
        <v>0.0</v>
      </c>
      <c r="G259" s="6"/>
    </row>
    <row r="260">
      <c r="A260" s="3" t="s">
        <v>6</v>
      </c>
      <c r="B260" s="4">
        <v>43808.0</v>
      </c>
      <c r="C260" s="4">
        <v>43814.0</v>
      </c>
      <c r="D260" s="3">
        <v>50.0</v>
      </c>
      <c r="E260" s="3">
        <v>13926.0</v>
      </c>
      <c r="F260" s="3">
        <v>0.0</v>
      </c>
      <c r="G260" s="6"/>
    </row>
    <row r="261">
      <c r="A261" s="3" t="s">
        <v>6</v>
      </c>
      <c r="B261" s="4">
        <v>43815.0</v>
      </c>
      <c r="C261" s="4">
        <v>43821.0</v>
      </c>
      <c r="D261" s="3">
        <v>51.0</v>
      </c>
      <c r="E261" s="3">
        <v>13545.0</v>
      </c>
      <c r="F261" s="3">
        <v>0.0</v>
      </c>
      <c r="G261" s="6"/>
    </row>
    <row r="262">
      <c r="A262" s="3" t="s">
        <v>6</v>
      </c>
      <c r="B262" s="4">
        <v>43822.0</v>
      </c>
      <c r="C262" s="4">
        <v>43828.0</v>
      </c>
      <c r="D262" s="3">
        <v>52.0</v>
      </c>
      <c r="E262" s="3">
        <v>15621.0</v>
      </c>
      <c r="F262" s="3">
        <v>0.0</v>
      </c>
      <c r="G262" s="6"/>
    </row>
    <row r="263">
      <c r="A263" s="3" t="s">
        <v>6</v>
      </c>
      <c r="B263" s="4">
        <v>43829.0</v>
      </c>
      <c r="C263" s="5">
        <v>43835.0</v>
      </c>
      <c r="D263" s="3">
        <v>1.0</v>
      </c>
      <c r="E263" s="3">
        <v>16518.0</v>
      </c>
      <c r="F263" s="3">
        <v>0.0</v>
      </c>
      <c r="G263" s="6"/>
    </row>
    <row r="264">
      <c r="A264" s="3" t="s">
        <v>6</v>
      </c>
      <c r="B264" s="5">
        <v>43836.0</v>
      </c>
      <c r="C264" s="5">
        <v>43842.0</v>
      </c>
      <c r="D264" s="3">
        <v>2.0</v>
      </c>
      <c r="E264" s="3">
        <v>16736.0</v>
      </c>
      <c r="F264" s="3">
        <v>0.0</v>
      </c>
      <c r="G264" s="6"/>
    </row>
    <row r="265">
      <c r="A265" s="3" t="s">
        <v>6</v>
      </c>
      <c r="B265" s="5">
        <v>43843.0</v>
      </c>
      <c r="C265" s="5">
        <v>43849.0</v>
      </c>
      <c r="D265" s="3">
        <v>3.0</v>
      </c>
      <c r="E265" s="3">
        <v>16195.0</v>
      </c>
      <c r="F265" s="3">
        <v>0.0</v>
      </c>
      <c r="G265" s="6"/>
    </row>
    <row r="266">
      <c r="A266" s="3" t="s">
        <v>6</v>
      </c>
      <c r="B266" s="5">
        <v>43850.0</v>
      </c>
      <c r="C266" s="5">
        <v>43856.0</v>
      </c>
      <c r="D266" s="3">
        <v>4.0</v>
      </c>
      <c r="E266" s="3">
        <v>15601.0</v>
      </c>
      <c r="F266" s="3">
        <v>0.0</v>
      </c>
      <c r="G266" s="6"/>
    </row>
    <row r="267">
      <c r="A267" s="3" t="s">
        <v>6</v>
      </c>
      <c r="B267" s="5">
        <v>43857.0</v>
      </c>
      <c r="C267" s="5">
        <v>43863.0</v>
      </c>
      <c r="D267" s="3">
        <v>5.0</v>
      </c>
      <c r="E267" s="3">
        <v>15217.0</v>
      </c>
      <c r="F267" s="3">
        <v>0.0</v>
      </c>
      <c r="G267" s="6"/>
    </row>
    <row r="268">
      <c r="A268" s="3" t="s">
        <v>6</v>
      </c>
      <c r="B268" s="5">
        <v>43864.0</v>
      </c>
      <c r="C268" s="5">
        <v>43870.0</v>
      </c>
      <c r="D268" s="3">
        <v>6.0</v>
      </c>
      <c r="E268" s="3">
        <v>15711.0</v>
      </c>
      <c r="F268" s="3">
        <v>0.0</v>
      </c>
      <c r="G268" s="6"/>
    </row>
    <row r="269">
      <c r="A269" s="3" t="s">
        <v>6</v>
      </c>
      <c r="B269" s="5">
        <v>43871.0</v>
      </c>
      <c r="C269" s="5">
        <v>43877.0</v>
      </c>
      <c r="D269" s="3">
        <v>7.0</v>
      </c>
      <c r="E269" s="3">
        <v>14875.0</v>
      </c>
      <c r="F269" s="3">
        <v>0.0</v>
      </c>
      <c r="G269" s="6"/>
    </row>
    <row r="270">
      <c r="A270" s="3" t="s">
        <v>6</v>
      </c>
      <c r="B270" s="5">
        <v>43878.0</v>
      </c>
      <c r="C270" s="5">
        <v>43884.0</v>
      </c>
      <c r="D270" s="3">
        <v>8.0</v>
      </c>
      <c r="E270" s="3">
        <v>14501.0</v>
      </c>
      <c r="F270" s="3">
        <v>0.0</v>
      </c>
      <c r="G270" s="6"/>
    </row>
    <row r="271">
      <c r="A271" s="3" t="s">
        <v>6</v>
      </c>
      <c r="B271" s="5">
        <v>43885.0</v>
      </c>
      <c r="C271" s="5">
        <v>43891.0</v>
      </c>
      <c r="D271" s="3">
        <v>9.0</v>
      </c>
      <c r="E271" s="3">
        <v>13916.0</v>
      </c>
      <c r="F271" s="3">
        <v>0.0</v>
      </c>
      <c r="G271" s="6"/>
    </row>
    <row r="272">
      <c r="A272" s="3" t="s">
        <v>6</v>
      </c>
      <c r="B272" s="5">
        <v>43892.0</v>
      </c>
      <c r="C272" s="5">
        <v>43898.0</v>
      </c>
      <c r="D272" s="3">
        <v>10.0</v>
      </c>
      <c r="E272" s="3">
        <v>14017.0</v>
      </c>
      <c r="F272" s="3">
        <v>0.0</v>
      </c>
      <c r="G272" s="6"/>
    </row>
    <row r="273">
      <c r="A273" s="3" t="s">
        <v>6</v>
      </c>
      <c r="B273" s="5">
        <v>43899.0</v>
      </c>
      <c r="C273" s="5">
        <v>43905.0</v>
      </c>
      <c r="D273" s="3">
        <v>11.0</v>
      </c>
      <c r="E273" s="3">
        <v>13857.0</v>
      </c>
      <c r="F273" s="3">
        <v>0.0</v>
      </c>
      <c r="G273" s="6"/>
    </row>
    <row r="274">
      <c r="A274" s="3" t="s">
        <v>6</v>
      </c>
      <c r="B274" s="5">
        <v>43906.0</v>
      </c>
      <c r="C274" s="5">
        <v>43912.0</v>
      </c>
      <c r="D274" s="3">
        <v>12.0</v>
      </c>
      <c r="E274" s="3">
        <v>13187.0</v>
      </c>
      <c r="F274" s="3">
        <v>3.0</v>
      </c>
      <c r="G274" s="6"/>
    </row>
    <row r="275">
      <c r="A275" s="3" t="s">
        <v>6</v>
      </c>
      <c r="B275" s="5">
        <v>43913.0</v>
      </c>
      <c r="C275" s="5">
        <v>43919.0</v>
      </c>
      <c r="D275" s="3">
        <v>13.0</v>
      </c>
      <c r="E275" s="3">
        <v>13698.0</v>
      </c>
      <c r="F275" s="3">
        <v>17.0</v>
      </c>
      <c r="G275" s="6"/>
    </row>
    <row r="276">
      <c r="A276" s="3" t="s">
        <v>6</v>
      </c>
      <c r="B276" s="5">
        <v>43920.0</v>
      </c>
      <c r="C276" s="5">
        <v>43926.0</v>
      </c>
      <c r="D276" s="3">
        <v>14.0</v>
      </c>
      <c r="E276" s="3">
        <v>13533.0</v>
      </c>
      <c r="F276" s="3">
        <v>74.0</v>
      </c>
      <c r="G276" s="6"/>
    </row>
    <row r="277">
      <c r="A277" s="3" t="s">
        <v>6</v>
      </c>
      <c r="B277" s="5">
        <v>43927.0</v>
      </c>
      <c r="C277" s="5">
        <v>43933.0</v>
      </c>
      <c r="D277" s="3">
        <v>15.0</v>
      </c>
      <c r="E277" s="3">
        <v>14030.0</v>
      </c>
      <c r="F277" s="3">
        <v>202.0</v>
      </c>
      <c r="G277" s="6"/>
    </row>
    <row r="278">
      <c r="A278" s="3" t="s">
        <v>6</v>
      </c>
      <c r="B278" s="5">
        <v>43934.0</v>
      </c>
      <c r="C278" s="5">
        <v>43940.0</v>
      </c>
      <c r="D278" s="3">
        <v>16.0</v>
      </c>
      <c r="E278" s="3">
        <v>14993.0</v>
      </c>
      <c r="F278" s="3">
        <v>390.0</v>
      </c>
      <c r="G278" s="6"/>
    </row>
    <row r="279">
      <c r="A279" s="3" t="s">
        <v>6</v>
      </c>
      <c r="B279" s="5">
        <v>43941.0</v>
      </c>
      <c r="C279" s="5">
        <v>43947.0</v>
      </c>
      <c r="D279" s="3">
        <v>17.0</v>
      </c>
      <c r="E279" s="3">
        <v>17068.0</v>
      </c>
      <c r="F279" s="3">
        <v>665.0</v>
      </c>
      <c r="G279" s="6"/>
    </row>
    <row r="280">
      <c r="A280" s="3" t="s">
        <v>6</v>
      </c>
      <c r="B280" s="5">
        <v>43948.0</v>
      </c>
      <c r="C280" s="5">
        <v>43954.0</v>
      </c>
      <c r="D280" s="3">
        <v>18.0</v>
      </c>
      <c r="E280" s="3">
        <v>18811.0</v>
      </c>
      <c r="F280" s="3">
        <v>803.0</v>
      </c>
      <c r="G280" s="6"/>
    </row>
    <row r="281">
      <c r="A281" s="3" t="s">
        <v>6</v>
      </c>
      <c r="B281" s="5">
        <v>43955.0</v>
      </c>
      <c r="C281" s="5">
        <v>43961.0</v>
      </c>
      <c r="D281" s="3">
        <v>19.0</v>
      </c>
      <c r="E281" s="3">
        <v>20622.0</v>
      </c>
      <c r="F281" s="3">
        <v>1311.0</v>
      </c>
      <c r="G281" s="6"/>
    </row>
    <row r="282">
      <c r="A282" s="3" t="s">
        <v>6</v>
      </c>
      <c r="B282" s="5">
        <v>43962.0</v>
      </c>
      <c r="C282" s="5">
        <v>43968.0</v>
      </c>
      <c r="D282" s="3">
        <v>20.0</v>
      </c>
      <c r="E282" s="3">
        <v>22313.0</v>
      </c>
      <c r="F282" s="3">
        <v>1712.0</v>
      </c>
      <c r="G282" s="6"/>
    </row>
    <row r="283">
      <c r="A283" s="3" t="s">
        <v>6</v>
      </c>
      <c r="B283" s="5">
        <v>43969.0</v>
      </c>
      <c r="C283" s="5">
        <v>43975.0</v>
      </c>
      <c r="D283" s="3">
        <v>21.0</v>
      </c>
      <c r="E283" s="3">
        <v>23231.0</v>
      </c>
      <c r="F283" s="3">
        <v>2217.0</v>
      </c>
      <c r="G283" s="6"/>
    </row>
    <row r="284">
      <c r="A284" s="3" t="s">
        <v>6</v>
      </c>
      <c r="B284" s="5">
        <v>43976.0</v>
      </c>
      <c r="C284" s="5">
        <v>43982.0</v>
      </c>
      <c r="D284" s="3">
        <v>22.0</v>
      </c>
      <c r="E284" s="3">
        <v>23167.0</v>
      </c>
      <c r="F284" s="3">
        <v>2536.0</v>
      </c>
      <c r="G284" s="6"/>
    </row>
    <row r="285">
      <c r="A285" s="3" t="s">
        <v>6</v>
      </c>
      <c r="B285" s="5">
        <v>43983.0</v>
      </c>
      <c r="C285" s="5">
        <v>43989.0</v>
      </c>
      <c r="D285" s="3">
        <v>23.0</v>
      </c>
      <c r="E285" s="3">
        <v>24121.0</v>
      </c>
      <c r="F285" s="3">
        <v>3769.0</v>
      </c>
      <c r="G285" s="6"/>
    </row>
    <row r="286">
      <c r="A286" s="3" t="s">
        <v>6</v>
      </c>
      <c r="B286" s="5">
        <v>43990.0</v>
      </c>
      <c r="C286" s="5">
        <v>43996.0</v>
      </c>
      <c r="D286" s="3">
        <v>24.0</v>
      </c>
      <c r="E286" s="3">
        <v>24719.0</v>
      </c>
      <c r="F286" s="3">
        <v>3442.0</v>
      </c>
      <c r="G286" s="6"/>
    </row>
    <row r="287">
      <c r="A287" s="3" t="s">
        <v>6</v>
      </c>
      <c r="B287" s="5">
        <v>43997.0</v>
      </c>
      <c r="C287" s="5">
        <v>44003.0</v>
      </c>
      <c r="D287" s="3">
        <v>25.0</v>
      </c>
      <c r="E287" s="3">
        <v>24945.0</v>
      </c>
      <c r="F287" s="3">
        <v>4684.0</v>
      </c>
      <c r="G287" s="6"/>
    </row>
    <row r="288">
      <c r="A288" s="3" t="s">
        <v>6</v>
      </c>
      <c r="B288" s="5">
        <v>44004.0</v>
      </c>
      <c r="C288" s="5">
        <v>44010.0</v>
      </c>
      <c r="D288" s="3">
        <v>26.0</v>
      </c>
      <c r="E288" s="3">
        <v>24718.0</v>
      </c>
      <c r="F288" s="3">
        <v>4823.0</v>
      </c>
      <c r="G288" s="6"/>
    </row>
    <row r="289">
      <c r="A289" s="3" t="s">
        <v>6</v>
      </c>
      <c r="B289" s="5">
        <v>44011.0</v>
      </c>
      <c r="C289" s="5">
        <v>44017.0</v>
      </c>
      <c r="D289" s="3">
        <v>27.0</v>
      </c>
      <c r="E289" s="3">
        <v>25495.0</v>
      </c>
      <c r="F289" s="3">
        <v>3991.0</v>
      </c>
      <c r="G289" s="6"/>
    </row>
    <row r="290">
      <c r="A290" s="3" t="s">
        <v>6</v>
      </c>
      <c r="B290" s="5">
        <v>44018.0</v>
      </c>
      <c r="C290" s="5">
        <v>44024.0</v>
      </c>
      <c r="D290" s="3">
        <v>28.0</v>
      </c>
      <c r="E290" s="3">
        <v>26446.0</v>
      </c>
      <c r="F290" s="3">
        <v>4367.0</v>
      </c>
      <c r="G290" s="6"/>
    </row>
    <row r="291">
      <c r="A291" s="3" t="s">
        <v>6</v>
      </c>
      <c r="B291" s="5">
        <v>44025.0</v>
      </c>
      <c r="C291" s="5">
        <v>44031.0</v>
      </c>
      <c r="D291" s="3">
        <v>29.0</v>
      </c>
      <c r="E291" s="3">
        <v>26446.0</v>
      </c>
      <c r="F291" s="3">
        <v>4178.0</v>
      </c>
      <c r="G291" s="6"/>
    </row>
    <row r="292">
      <c r="A292" s="3" t="s">
        <v>6</v>
      </c>
      <c r="B292" s="5">
        <v>44032.0</v>
      </c>
      <c r="C292" s="5">
        <v>44038.0</v>
      </c>
      <c r="D292" s="3">
        <v>30.0</v>
      </c>
      <c r="E292" s="3">
        <v>25733.0</v>
      </c>
      <c r="F292" s="3">
        <v>4496.0</v>
      </c>
      <c r="G292" s="6"/>
    </row>
    <row r="293">
      <c r="A293" s="3" t="s">
        <v>6</v>
      </c>
      <c r="B293" s="5">
        <v>44039.0</v>
      </c>
      <c r="C293" s="5">
        <v>44045.0</v>
      </c>
      <c r="D293" s="3">
        <v>31.0</v>
      </c>
      <c r="E293" s="3">
        <v>24795.0</v>
      </c>
      <c r="F293" s="3">
        <v>4066.0</v>
      </c>
      <c r="G293" s="6"/>
    </row>
    <row r="294">
      <c r="A294" s="3" t="s">
        <v>6</v>
      </c>
      <c r="B294" s="5">
        <v>44046.0</v>
      </c>
      <c r="C294" s="5">
        <v>44052.0</v>
      </c>
      <c r="D294" s="3">
        <v>32.0</v>
      </c>
      <c r="E294" s="3">
        <v>23817.0</v>
      </c>
      <c r="F294" s="3">
        <v>4552.0</v>
      </c>
      <c r="G294" s="6"/>
    </row>
    <row r="295">
      <c r="A295" s="3" t="s">
        <v>6</v>
      </c>
      <c r="B295" s="5">
        <v>44053.0</v>
      </c>
      <c r="C295" s="5">
        <v>44059.0</v>
      </c>
      <c r="D295" s="3">
        <v>33.0</v>
      </c>
      <c r="E295" s="3">
        <v>22666.0</v>
      </c>
      <c r="F295" s="3">
        <v>4459.0</v>
      </c>
      <c r="G295" s="6"/>
    </row>
    <row r="296">
      <c r="A296" s="3" t="s">
        <v>6</v>
      </c>
      <c r="B296" s="5">
        <v>44060.0</v>
      </c>
      <c r="C296" s="5">
        <v>44066.0</v>
      </c>
      <c r="D296" s="3">
        <v>34.0</v>
      </c>
      <c r="E296" s="3">
        <v>21725.0</v>
      </c>
      <c r="F296" s="3">
        <v>3723.0</v>
      </c>
      <c r="G296" s="6"/>
    </row>
    <row r="297">
      <c r="A297" s="3" t="s">
        <v>6</v>
      </c>
      <c r="B297" s="5">
        <v>44067.0</v>
      </c>
      <c r="C297" s="5">
        <v>44073.0</v>
      </c>
      <c r="D297" s="3">
        <v>35.0</v>
      </c>
      <c r="E297" s="3">
        <v>20837.0</v>
      </c>
      <c r="F297" s="3">
        <v>3678.0</v>
      </c>
      <c r="G297" s="6"/>
    </row>
    <row r="298">
      <c r="A298" s="3" t="s">
        <v>6</v>
      </c>
      <c r="B298" s="5">
        <v>44074.0</v>
      </c>
      <c r="C298" s="5">
        <v>44080.0</v>
      </c>
      <c r="D298" s="3">
        <v>36.0</v>
      </c>
      <c r="E298" s="3">
        <v>20156.0</v>
      </c>
      <c r="F298" s="3">
        <v>3400.0</v>
      </c>
      <c r="G298" s="6"/>
    </row>
    <row r="299">
      <c r="A299" s="3" t="s">
        <v>6</v>
      </c>
      <c r="B299" s="5">
        <v>44081.0</v>
      </c>
      <c r="C299" s="5">
        <v>44087.0</v>
      </c>
      <c r="D299" s="3">
        <v>37.0</v>
      </c>
      <c r="E299" s="3">
        <v>19490.0</v>
      </c>
      <c r="F299" s="3">
        <v>3263.0</v>
      </c>
      <c r="G299" s="6"/>
    </row>
    <row r="300">
      <c r="A300" s="3" t="s">
        <v>6</v>
      </c>
      <c r="B300" s="5">
        <v>44088.0</v>
      </c>
      <c r="C300" s="5">
        <v>44094.0</v>
      </c>
      <c r="D300" s="3">
        <v>38.0</v>
      </c>
      <c r="E300" s="3">
        <v>18805.0</v>
      </c>
      <c r="F300" s="3">
        <v>2672.0</v>
      </c>
      <c r="G300" s="6"/>
    </row>
    <row r="301">
      <c r="A301" s="3" t="s">
        <v>6</v>
      </c>
      <c r="B301" s="5">
        <v>44095.0</v>
      </c>
      <c r="C301" s="5">
        <v>44101.0</v>
      </c>
      <c r="D301" s="3">
        <v>39.0</v>
      </c>
      <c r="E301" s="3">
        <v>18933.0</v>
      </c>
      <c r="F301" s="3">
        <v>2937.0</v>
      </c>
      <c r="G301" s="6"/>
    </row>
    <row r="302">
      <c r="A302" s="3" t="s">
        <v>6</v>
      </c>
      <c r="B302" s="5">
        <v>44102.0</v>
      </c>
      <c r="C302" s="4">
        <v>44108.0</v>
      </c>
      <c r="D302" s="3">
        <v>40.0</v>
      </c>
      <c r="E302" s="3">
        <v>18484.0</v>
      </c>
      <c r="F302" s="3">
        <v>2658.0</v>
      </c>
      <c r="G302" s="6"/>
    </row>
    <row r="303">
      <c r="A303" s="3" t="s">
        <v>6</v>
      </c>
      <c r="B303" s="4">
        <v>44109.0</v>
      </c>
      <c r="C303" s="4">
        <v>44115.0</v>
      </c>
      <c r="D303" s="3">
        <v>41.0</v>
      </c>
      <c r="E303" s="3">
        <v>18834.0</v>
      </c>
      <c r="F303" s="3">
        <v>4693.0</v>
      </c>
      <c r="G303" s="6"/>
    </row>
    <row r="304">
      <c r="A304" s="3" t="s">
        <v>6</v>
      </c>
      <c r="B304" s="4">
        <v>44116.0</v>
      </c>
      <c r="C304" s="4">
        <v>44122.0</v>
      </c>
      <c r="D304" s="3">
        <v>42.0</v>
      </c>
      <c r="E304" s="3">
        <v>18815.0</v>
      </c>
      <c r="F304" s="3">
        <v>2386.0</v>
      </c>
      <c r="G304" s="6"/>
    </row>
    <row r="305">
      <c r="A305" s="3" t="s">
        <v>6</v>
      </c>
      <c r="B305" s="4">
        <v>44123.0</v>
      </c>
      <c r="C305" s="4">
        <v>44129.0</v>
      </c>
      <c r="D305" s="3">
        <v>43.0</v>
      </c>
      <c r="E305" s="3">
        <v>19567.0</v>
      </c>
      <c r="F305" s="3">
        <v>2757.0</v>
      </c>
      <c r="G305" s="6"/>
    </row>
    <row r="306">
      <c r="A306" s="3" t="s">
        <v>6</v>
      </c>
      <c r="B306" s="4">
        <v>44130.0</v>
      </c>
      <c r="C306" s="4">
        <v>44136.0</v>
      </c>
      <c r="D306" s="3">
        <v>44.0</v>
      </c>
      <c r="E306" s="3">
        <v>20224.0</v>
      </c>
      <c r="F306" s="3">
        <v>2971.0</v>
      </c>
      <c r="G306" s="6"/>
    </row>
    <row r="307">
      <c r="A307" s="3" t="s">
        <v>6</v>
      </c>
      <c r="B307" s="4">
        <v>44137.0</v>
      </c>
      <c r="C307" s="4">
        <v>44143.0</v>
      </c>
      <c r="D307" s="3">
        <v>45.0</v>
      </c>
      <c r="E307" s="3">
        <v>21326.0</v>
      </c>
      <c r="F307" s="3">
        <v>3132.0</v>
      </c>
      <c r="G307" s="6"/>
    </row>
    <row r="308">
      <c r="A308" s="3" t="s">
        <v>6</v>
      </c>
      <c r="B308" s="4">
        <v>44144.0</v>
      </c>
      <c r="C308" s="4">
        <v>44150.0</v>
      </c>
      <c r="D308" s="3">
        <v>46.0</v>
      </c>
      <c r="E308" s="3">
        <v>21619.0</v>
      </c>
      <c r="F308" s="3">
        <v>3515.0</v>
      </c>
      <c r="G308" s="6"/>
    </row>
    <row r="309">
      <c r="A309" s="3" t="s">
        <v>6</v>
      </c>
      <c r="B309" s="4">
        <v>44151.0</v>
      </c>
      <c r="C309" s="4">
        <v>44157.0</v>
      </c>
      <c r="D309" s="3">
        <v>47.0</v>
      </c>
      <c r="E309" s="3">
        <v>22294.0</v>
      </c>
      <c r="F309" s="3">
        <v>3134.0</v>
      </c>
      <c r="G309" s="6"/>
    </row>
    <row r="310">
      <c r="A310" s="3" t="s">
        <v>6</v>
      </c>
      <c r="B310" s="4">
        <v>44158.0</v>
      </c>
      <c r="C310" s="4">
        <v>44164.0</v>
      </c>
      <c r="D310" s="3">
        <v>48.0</v>
      </c>
      <c r="E310" s="3">
        <v>22534.0</v>
      </c>
      <c r="F310" s="3">
        <v>3979.0</v>
      </c>
      <c r="G310" s="6"/>
    </row>
    <row r="311">
      <c r="A311" s="3" t="s">
        <v>6</v>
      </c>
      <c r="B311" s="4">
        <v>44165.0</v>
      </c>
      <c r="C311" s="4">
        <v>44171.0</v>
      </c>
      <c r="D311" s="3">
        <v>49.0</v>
      </c>
      <c r="E311" s="3">
        <v>23495.0</v>
      </c>
      <c r="F311" s="3">
        <v>4062.0</v>
      </c>
      <c r="G311" s="6"/>
    </row>
    <row r="312">
      <c r="A312" s="3" t="s">
        <v>6</v>
      </c>
      <c r="B312" s="4">
        <v>44172.0</v>
      </c>
      <c r="C312" s="4">
        <v>44178.0</v>
      </c>
      <c r="D312" s="3">
        <v>50.0</v>
      </c>
      <c r="E312" s="3">
        <v>25342.0</v>
      </c>
      <c r="F312" s="3">
        <v>4236.0</v>
      </c>
      <c r="G312" s="6"/>
    </row>
    <row r="313">
      <c r="A313" s="3" t="s">
        <v>6</v>
      </c>
      <c r="B313" s="4">
        <v>44179.0</v>
      </c>
      <c r="C313" s="4">
        <v>44185.0</v>
      </c>
      <c r="D313" s="3">
        <v>51.0</v>
      </c>
      <c r="E313" s="3">
        <v>26560.0</v>
      </c>
      <c r="F313" s="3">
        <v>4249.0</v>
      </c>
      <c r="G313" s="6"/>
    </row>
    <row r="314">
      <c r="A314" s="3" t="s">
        <v>6</v>
      </c>
      <c r="B314" s="4">
        <v>44186.0</v>
      </c>
      <c r="C314" s="4">
        <v>44192.0</v>
      </c>
      <c r="D314" s="3">
        <v>52.0</v>
      </c>
      <c r="E314" s="3">
        <v>29609.0</v>
      </c>
      <c r="F314" s="3">
        <v>4224.0</v>
      </c>
      <c r="G314" s="6"/>
    </row>
    <row r="315">
      <c r="A315" s="3" t="s">
        <v>6</v>
      </c>
      <c r="B315" s="4">
        <v>44193.0</v>
      </c>
      <c r="C315" s="5">
        <v>44199.0</v>
      </c>
      <c r="D315" s="3">
        <v>53.0</v>
      </c>
      <c r="E315" s="3">
        <v>32637.0</v>
      </c>
      <c r="F315" s="3">
        <v>4787.0</v>
      </c>
      <c r="G315" s="6"/>
    </row>
    <row r="316">
      <c r="A316" s="3" t="s">
        <v>6</v>
      </c>
      <c r="B316" s="5">
        <v>44200.0</v>
      </c>
      <c r="C316" s="5">
        <v>44206.0</v>
      </c>
      <c r="D316" s="3">
        <v>1.0</v>
      </c>
      <c r="E316" s="3">
        <v>36287.0</v>
      </c>
      <c r="F316" s="3">
        <v>6493.0</v>
      </c>
      <c r="G316" s="6"/>
    </row>
    <row r="317">
      <c r="A317" s="3" t="s">
        <v>6</v>
      </c>
      <c r="B317" s="5">
        <v>44207.0</v>
      </c>
      <c r="C317" s="5">
        <v>44213.0</v>
      </c>
      <c r="D317" s="3">
        <v>2.0</v>
      </c>
      <c r="E317" s="3">
        <v>43427.0</v>
      </c>
      <c r="F317" s="3">
        <v>6998.0</v>
      </c>
      <c r="G317" s="6"/>
    </row>
    <row r="318">
      <c r="A318" s="3" t="s">
        <v>6</v>
      </c>
      <c r="B318" s="5">
        <v>44214.0</v>
      </c>
      <c r="C318" s="5">
        <v>44220.0</v>
      </c>
      <c r="D318" s="3">
        <v>3.0</v>
      </c>
      <c r="E318" s="3">
        <v>44667.0</v>
      </c>
      <c r="F318" s="3">
        <v>8910.0</v>
      </c>
      <c r="G318" s="6"/>
    </row>
    <row r="319">
      <c r="A319" s="3" t="s">
        <v>6</v>
      </c>
      <c r="B319" s="5">
        <v>44221.0</v>
      </c>
      <c r="C319" s="5">
        <v>44227.0</v>
      </c>
      <c r="D319" s="3">
        <v>4.0</v>
      </c>
      <c r="E319" s="3">
        <v>36617.0</v>
      </c>
      <c r="F319" s="3">
        <v>8922.0</v>
      </c>
      <c r="G319" s="6"/>
    </row>
    <row r="320">
      <c r="A320" s="3" t="s">
        <v>6</v>
      </c>
      <c r="B320" s="5">
        <v>44228.0</v>
      </c>
      <c r="C320" s="5">
        <v>44234.0</v>
      </c>
      <c r="D320" s="3">
        <v>5.0</v>
      </c>
      <c r="E320" s="3">
        <v>31825.0</v>
      </c>
      <c r="F320" s="3">
        <v>7664.0</v>
      </c>
      <c r="G320" s="6"/>
    </row>
    <row r="321">
      <c r="A321" s="3" t="s">
        <v>6</v>
      </c>
      <c r="B321" s="5">
        <v>44235.0</v>
      </c>
      <c r="C321" s="5">
        <v>44241.0</v>
      </c>
      <c r="D321" s="3">
        <v>6.0</v>
      </c>
      <c r="E321" s="3">
        <v>26858.0</v>
      </c>
      <c r="F321" s="3">
        <v>8007.0</v>
      </c>
      <c r="G321" s="6"/>
    </row>
    <row r="322">
      <c r="A322" s="3" t="s">
        <v>6</v>
      </c>
      <c r="B322" s="5">
        <v>44242.0</v>
      </c>
      <c r="C322" s="5">
        <v>44248.0</v>
      </c>
      <c r="D322" s="3">
        <v>7.0</v>
      </c>
      <c r="E322" s="3">
        <v>25330.0</v>
      </c>
      <c r="F322" s="3">
        <v>5900.0</v>
      </c>
      <c r="G322" s="6"/>
    </row>
    <row r="323">
      <c r="A323" s="3" t="s">
        <v>6</v>
      </c>
      <c r="B323" s="5">
        <v>44249.0</v>
      </c>
      <c r="C323" s="5">
        <v>44255.0</v>
      </c>
      <c r="D323" s="3">
        <v>8.0</v>
      </c>
      <c r="E323" s="3">
        <v>24010.0</v>
      </c>
      <c r="F323" s="3">
        <v>5608.0</v>
      </c>
      <c r="G323" s="6"/>
    </row>
    <row r="324">
      <c r="A324" s="3" t="s">
        <v>6</v>
      </c>
      <c r="B324" s="5">
        <v>44256.0</v>
      </c>
      <c r="C324" s="5">
        <v>44262.0</v>
      </c>
      <c r="D324" s="3">
        <v>9.0</v>
      </c>
      <c r="E324" s="3">
        <v>20488.0</v>
      </c>
      <c r="F324" s="3">
        <v>4889.0</v>
      </c>
      <c r="G324" s="6"/>
    </row>
    <row r="325">
      <c r="A325" s="3" t="s">
        <v>6</v>
      </c>
      <c r="B325" s="5">
        <v>44263.0</v>
      </c>
      <c r="C325" s="5">
        <v>44269.0</v>
      </c>
      <c r="D325" s="3">
        <v>10.0</v>
      </c>
      <c r="E325" s="3">
        <v>19752.0</v>
      </c>
      <c r="F325" s="3">
        <v>4106.0</v>
      </c>
      <c r="G325" s="6"/>
    </row>
    <row r="326">
      <c r="A326" s="3" t="s">
        <v>6</v>
      </c>
      <c r="B326" s="5">
        <v>44270.0</v>
      </c>
      <c r="C326" s="5">
        <v>44276.0</v>
      </c>
      <c r="D326" s="3">
        <v>11.0</v>
      </c>
      <c r="E326" s="3">
        <v>18508.0</v>
      </c>
      <c r="F326" s="3">
        <v>3326.0</v>
      </c>
      <c r="G326" s="6"/>
    </row>
    <row r="327">
      <c r="A327" s="3" t="s">
        <v>6</v>
      </c>
      <c r="B327" s="5">
        <v>44277.0</v>
      </c>
      <c r="C327" s="5">
        <v>44283.0</v>
      </c>
      <c r="D327" s="3">
        <v>12.0</v>
      </c>
      <c r="E327" s="3">
        <v>17801.0</v>
      </c>
      <c r="F327" s="3">
        <v>3587.0</v>
      </c>
      <c r="G327" s="6"/>
    </row>
    <row r="328">
      <c r="A328" s="3" t="s">
        <v>6</v>
      </c>
      <c r="B328" s="5">
        <v>44284.0</v>
      </c>
      <c r="C328" s="5">
        <v>44290.0</v>
      </c>
      <c r="D328" s="3">
        <v>13.0</v>
      </c>
      <c r="E328" s="3">
        <v>16992.0</v>
      </c>
      <c r="F328" s="3">
        <v>2524.0</v>
      </c>
      <c r="G328" s="6"/>
    </row>
    <row r="329">
      <c r="A329" s="3" t="s">
        <v>6</v>
      </c>
      <c r="B329" s="5">
        <v>44291.0</v>
      </c>
      <c r="C329" s="5">
        <v>44297.0</v>
      </c>
      <c r="D329" s="3">
        <v>14.0</v>
      </c>
      <c r="E329" s="3">
        <v>17364.0</v>
      </c>
      <c r="F329" s="3">
        <v>5191.0</v>
      </c>
      <c r="G329" s="6"/>
    </row>
    <row r="330">
      <c r="A330" s="3" t="s">
        <v>6</v>
      </c>
      <c r="B330" s="5">
        <v>44298.0</v>
      </c>
      <c r="C330" s="5">
        <v>44304.0</v>
      </c>
      <c r="D330" s="3">
        <v>15.0</v>
      </c>
      <c r="E330" s="3">
        <v>16927.0</v>
      </c>
      <c r="F330" s="3">
        <v>3001.0</v>
      </c>
      <c r="G330" s="6"/>
    </row>
    <row r="331">
      <c r="A331" s="3" t="s">
        <v>6</v>
      </c>
      <c r="B331" s="5">
        <v>44305.0</v>
      </c>
      <c r="C331" s="5">
        <v>44311.0</v>
      </c>
      <c r="D331" s="3">
        <v>16.0</v>
      </c>
      <c r="E331" s="3">
        <v>16037.0</v>
      </c>
      <c r="F331" s="3">
        <v>2608.0</v>
      </c>
      <c r="G331" s="6"/>
    </row>
    <row r="332">
      <c r="A332" s="3" t="s">
        <v>6</v>
      </c>
      <c r="B332" s="5">
        <v>44312.0</v>
      </c>
      <c r="C332" s="5">
        <v>44318.0</v>
      </c>
      <c r="D332" s="3">
        <v>17.0</v>
      </c>
      <c r="E332" s="3">
        <v>15511.0</v>
      </c>
      <c r="F332" s="3">
        <v>2286.0</v>
      </c>
      <c r="G332" s="6"/>
    </row>
    <row r="333">
      <c r="A333" s="3" t="s">
        <v>6</v>
      </c>
      <c r="B333" s="5">
        <v>44319.0</v>
      </c>
      <c r="C333" s="5">
        <v>44325.0</v>
      </c>
      <c r="D333" s="3">
        <v>18.0</v>
      </c>
      <c r="E333" s="3">
        <v>15125.0</v>
      </c>
      <c r="F333" s="3">
        <v>1752.0</v>
      </c>
      <c r="G333" s="6"/>
    </row>
    <row r="334">
      <c r="A334" s="3" t="s">
        <v>6</v>
      </c>
      <c r="B334" s="5">
        <v>44326.0</v>
      </c>
      <c r="C334" s="5">
        <v>44332.0</v>
      </c>
      <c r="D334" s="3">
        <v>19.0</v>
      </c>
      <c r="E334" s="3">
        <v>14734.0</v>
      </c>
      <c r="F334" s="3">
        <v>1452.0</v>
      </c>
      <c r="G334" s="6"/>
    </row>
    <row r="335">
      <c r="A335" s="3" t="s">
        <v>6</v>
      </c>
      <c r="B335" s="5">
        <v>44333.0</v>
      </c>
      <c r="C335" s="5">
        <v>44339.0</v>
      </c>
      <c r="D335" s="3">
        <v>20.0</v>
      </c>
      <c r="E335" s="3">
        <v>14264.0</v>
      </c>
      <c r="F335" s="3">
        <v>1210.0</v>
      </c>
      <c r="G335" s="6"/>
    </row>
    <row r="336">
      <c r="A336" s="3" t="s">
        <v>6</v>
      </c>
      <c r="B336" s="5">
        <v>44340.0</v>
      </c>
      <c r="C336" s="5">
        <v>44346.0</v>
      </c>
      <c r="D336" s="3">
        <v>21.0</v>
      </c>
      <c r="E336" s="3">
        <v>14358.0</v>
      </c>
      <c r="F336" s="3">
        <v>1860.0</v>
      </c>
      <c r="G336" s="6"/>
    </row>
    <row r="337">
      <c r="A337" s="3" t="s">
        <v>6</v>
      </c>
      <c r="B337" s="5">
        <v>44347.0</v>
      </c>
      <c r="C337" s="5">
        <v>44353.0</v>
      </c>
      <c r="D337" s="3">
        <v>22.0</v>
      </c>
      <c r="E337" s="3">
        <v>13943.0</v>
      </c>
      <c r="F337" s="3">
        <v>1025.0</v>
      </c>
      <c r="G337" s="6"/>
    </row>
    <row r="338">
      <c r="A338" s="3" t="s">
        <v>6</v>
      </c>
      <c r="B338" s="5">
        <v>44354.0</v>
      </c>
      <c r="C338" s="5">
        <v>44360.0</v>
      </c>
      <c r="D338" s="3">
        <v>23.0</v>
      </c>
      <c r="E338" s="3">
        <v>14140.0</v>
      </c>
      <c r="F338" s="3">
        <v>1346.0</v>
      </c>
      <c r="G338" s="6"/>
    </row>
    <row r="339">
      <c r="A339" s="3" t="s">
        <v>6</v>
      </c>
      <c r="B339" s="5">
        <v>44361.0</v>
      </c>
      <c r="C339" s="5">
        <v>44367.0</v>
      </c>
      <c r="D339" s="3">
        <v>24.0</v>
      </c>
      <c r="E339" s="3">
        <v>14261.0</v>
      </c>
      <c r="F339" s="3">
        <v>1037.0</v>
      </c>
      <c r="G339" s="6"/>
    </row>
    <row r="340">
      <c r="A340" s="3" t="s">
        <v>6</v>
      </c>
      <c r="B340" s="5">
        <v>44368.0</v>
      </c>
      <c r="C340" s="5">
        <v>44374.0</v>
      </c>
      <c r="D340" s="3">
        <v>25.0</v>
      </c>
      <c r="E340" s="3">
        <v>14323.0</v>
      </c>
      <c r="F340" s="3">
        <v>1377.0</v>
      </c>
      <c r="G340" s="6"/>
    </row>
    <row r="341">
      <c r="A341" s="3" t="s">
        <v>6</v>
      </c>
      <c r="B341" s="5">
        <v>44375.0</v>
      </c>
      <c r="C341" s="5">
        <v>44381.0</v>
      </c>
      <c r="D341" s="3">
        <v>26.0</v>
      </c>
      <c r="E341" s="3">
        <v>14582.0</v>
      </c>
      <c r="F341" s="3">
        <v>1058.0</v>
      </c>
      <c r="G341" s="6"/>
    </row>
    <row r="342">
      <c r="A342" s="3" t="s">
        <v>6</v>
      </c>
      <c r="B342" s="5">
        <v>44382.0</v>
      </c>
      <c r="C342" s="5">
        <v>44388.0</v>
      </c>
      <c r="D342" s="3">
        <v>27.0</v>
      </c>
      <c r="E342" s="3">
        <v>15444.0</v>
      </c>
      <c r="F342" s="3">
        <v>1347.0</v>
      </c>
      <c r="G342" s="6"/>
    </row>
    <row r="343">
      <c r="A343" s="3" t="s">
        <v>6</v>
      </c>
      <c r="B343" s="5">
        <v>44389.0</v>
      </c>
      <c r="C343" s="5">
        <v>44395.0</v>
      </c>
      <c r="D343" s="3">
        <v>28.0</v>
      </c>
      <c r="E343" s="3">
        <v>16410.0</v>
      </c>
      <c r="F343" s="3">
        <v>1362.0</v>
      </c>
      <c r="G343" s="6"/>
    </row>
    <row r="344">
      <c r="A344" s="3" t="s">
        <v>6</v>
      </c>
      <c r="B344" s="5">
        <v>44396.0</v>
      </c>
      <c r="C344" s="5">
        <v>44402.0</v>
      </c>
      <c r="D344" s="3">
        <v>29.0</v>
      </c>
      <c r="E344" s="3">
        <v>18342.0</v>
      </c>
      <c r="F344" s="3">
        <v>2093.0</v>
      </c>
      <c r="G344" s="6"/>
    </row>
    <row r="345">
      <c r="A345" s="3" t="s">
        <v>6</v>
      </c>
      <c r="B345" s="5">
        <v>44403.0</v>
      </c>
      <c r="C345" s="5">
        <v>44409.0</v>
      </c>
      <c r="D345" s="3">
        <v>30.0</v>
      </c>
      <c r="E345" s="3">
        <v>20721.0</v>
      </c>
      <c r="F345" s="3">
        <v>2610.0</v>
      </c>
      <c r="G345" s="6"/>
    </row>
    <row r="346">
      <c r="A346" s="3" t="s">
        <v>6</v>
      </c>
      <c r="B346" s="5">
        <v>44410.0</v>
      </c>
      <c r="C346" s="5">
        <v>44416.0</v>
      </c>
      <c r="D346" s="3">
        <v>31.0</v>
      </c>
      <c r="E346" s="3">
        <v>23457.0</v>
      </c>
      <c r="F346" s="3">
        <v>3386.0</v>
      </c>
      <c r="G346" s="6"/>
    </row>
    <row r="347">
      <c r="A347" s="3" t="s">
        <v>6</v>
      </c>
      <c r="B347" s="5">
        <v>44417.0</v>
      </c>
      <c r="C347" s="5">
        <v>44423.0</v>
      </c>
      <c r="D347" s="3">
        <v>32.0</v>
      </c>
      <c r="E347" s="3">
        <v>25423.0</v>
      </c>
      <c r="F347" s="3">
        <v>3747.0</v>
      </c>
      <c r="G347" s="6"/>
    </row>
    <row r="348">
      <c r="A348" s="3" t="s">
        <v>6</v>
      </c>
      <c r="B348" s="5">
        <v>44424.0</v>
      </c>
      <c r="C348" s="5">
        <v>44430.0</v>
      </c>
      <c r="D348" s="3">
        <v>33.0</v>
      </c>
      <c r="E348" s="3">
        <v>26786.0</v>
      </c>
      <c r="F348" s="3">
        <v>4988.0</v>
      </c>
      <c r="G348" s="6"/>
    </row>
    <row r="349">
      <c r="A349" s="3" t="s">
        <v>6</v>
      </c>
      <c r="B349" s="5">
        <v>44431.0</v>
      </c>
      <c r="C349" s="5">
        <v>44437.0</v>
      </c>
      <c r="D349" s="3">
        <v>34.0</v>
      </c>
      <c r="E349" s="3">
        <v>25778.0</v>
      </c>
      <c r="F349" s="3">
        <v>5010.0</v>
      </c>
      <c r="G349" s="6"/>
    </row>
    <row r="350">
      <c r="A350" s="3" t="s">
        <v>6</v>
      </c>
      <c r="B350" s="5">
        <v>44438.0</v>
      </c>
      <c r="C350" s="5">
        <v>44444.0</v>
      </c>
      <c r="D350" s="3">
        <v>35.0</v>
      </c>
      <c r="E350" s="3">
        <v>25052.0</v>
      </c>
      <c r="F350" s="3">
        <v>4975.0</v>
      </c>
      <c r="G350" s="6"/>
    </row>
    <row r="351">
      <c r="A351" s="3" t="s">
        <v>6</v>
      </c>
      <c r="B351" s="5">
        <v>44445.0</v>
      </c>
      <c r="C351" s="5">
        <v>44451.0</v>
      </c>
      <c r="D351" s="3">
        <v>36.0</v>
      </c>
      <c r="E351" s="3">
        <v>23022.0</v>
      </c>
      <c r="F351" s="3">
        <v>4608.0</v>
      </c>
      <c r="G351" s="6"/>
    </row>
    <row r="352">
      <c r="A352" s="3" t="s">
        <v>6</v>
      </c>
      <c r="B352" s="5">
        <v>44452.0</v>
      </c>
      <c r="C352" s="5">
        <v>44458.0</v>
      </c>
      <c r="D352" s="3">
        <v>37.0</v>
      </c>
      <c r="E352" s="3">
        <v>21506.0</v>
      </c>
      <c r="F352" s="3">
        <v>3755.0</v>
      </c>
      <c r="G352" s="6"/>
    </row>
    <row r="353">
      <c r="A353" s="3" t="s">
        <v>6</v>
      </c>
      <c r="B353" s="5">
        <v>44459.0</v>
      </c>
      <c r="C353" s="5">
        <v>44465.0</v>
      </c>
      <c r="D353" s="3">
        <v>38.0</v>
      </c>
      <c r="E353" s="3">
        <v>19587.0</v>
      </c>
      <c r="F353" s="3">
        <v>3947.0</v>
      </c>
      <c r="G353" s="6"/>
    </row>
    <row r="354">
      <c r="A354" s="3" t="s">
        <v>6</v>
      </c>
      <c r="B354" s="5">
        <v>44466.0</v>
      </c>
      <c r="C354" s="4">
        <v>44472.0</v>
      </c>
      <c r="D354" s="3">
        <v>39.0</v>
      </c>
      <c r="E354" s="3">
        <v>17718.0</v>
      </c>
      <c r="F354" s="3">
        <v>3142.0</v>
      </c>
      <c r="G354" s="6"/>
    </row>
    <row r="355">
      <c r="A355" s="3" t="s">
        <v>6</v>
      </c>
      <c r="B355" s="4">
        <v>44473.0</v>
      </c>
      <c r="C355" s="4">
        <v>44479.0</v>
      </c>
      <c r="D355" s="3">
        <v>40.0</v>
      </c>
      <c r="E355" s="3">
        <v>15572.0</v>
      </c>
      <c r="F355" s="3">
        <v>3494.0</v>
      </c>
      <c r="G355" s="6"/>
    </row>
    <row r="356">
      <c r="A356" s="3" t="s">
        <v>7</v>
      </c>
      <c r="B356" s="5">
        <v>42737.0</v>
      </c>
      <c r="C356" s="5">
        <v>42743.0</v>
      </c>
      <c r="D356" s="3">
        <v>1.0</v>
      </c>
      <c r="E356" s="3">
        <v>1586.0</v>
      </c>
      <c r="F356" s="3">
        <v>0.0</v>
      </c>
      <c r="G356" s="6"/>
    </row>
    <row r="357">
      <c r="A357" s="3" t="s">
        <v>7</v>
      </c>
      <c r="B357" s="5">
        <v>42744.0</v>
      </c>
      <c r="C357" s="5">
        <v>42750.0</v>
      </c>
      <c r="D357" s="3">
        <v>2.0</v>
      </c>
      <c r="E357" s="3">
        <v>1672.0</v>
      </c>
      <c r="F357" s="3">
        <v>0.0</v>
      </c>
      <c r="G357" s="6"/>
    </row>
    <row r="358">
      <c r="A358" s="3" t="s">
        <v>7</v>
      </c>
      <c r="B358" s="5">
        <v>42751.0</v>
      </c>
      <c r="C358" s="5">
        <v>42757.0</v>
      </c>
      <c r="D358" s="3">
        <v>3.0</v>
      </c>
      <c r="E358" s="3">
        <v>1740.0</v>
      </c>
      <c r="F358" s="3">
        <v>0.0</v>
      </c>
      <c r="G358" s="6"/>
    </row>
    <row r="359">
      <c r="A359" s="3" t="s">
        <v>7</v>
      </c>
      <c r="B359" s="5">
        <v>42758.0</v>
      </c>
      <c r="C359" s="5">
        <v>42764.0</v>
      </c>
      <c r="D359" s="3">
        <v>4.0</v>
      </c>
      <c r="E359" s="3">
        <v>1760.0</v>
      </c>
      <c r="F359" s="3">
        <v>0.0</v>
      </c>
      <c r="G359" s="6"/>
    </row>
    <row r="360">
      <c r="A360" s="3" t="s">
        <v>7</v>
      </c>
      <c r="B360" s="5">
        <v>42765.0</v>
      </c>
      <c r="C360" s="5">
        <v>42771.0</v>
      </c>
      <c r="D360" s="3">
        <v>5.0</v>
      </c>
      <c r="E360" s="3">
        <v>1881.0</v>
      </c>
      <c r="F360" s="3">
        <v>0.0</v>
      </c>
      <c r="G360" s="6"/>
    </row>
    <row r="361">
      <c r="A361" s="3" t="s">
        <v>7</v>
      </c>
      <c r="B361" s="5">
        <v>42772.0</v>
      </c>
      <c r="C361" s="5">
        <v>42778.0</v>
      </c>
      <c r="D361" s="3">
        <v>6.0</v>
      </c>
      <c r="E361" s="3">
        <v>1682.0</v>
      </c>
      <c r="F361" s="3">
        <v>0.0</v>
      </c>
      <c r="G361" s="6"/>
    </row>
    <row r="362">
      <c r="A362" s="3" t="s">
        <v>7</v>
      </c>
      <c r="B362" s="5">
        <v>42779.0</v>
      </c>
      <c r="C362" s="5">
        <v>42785.0</v>
      </c>
      <c r="D362" s="3">
        <v>7.0</v>
      </c>
      <c r="E362" s="3">
        <v>1715.0</v>
      </c>
      <c r="F362" s="3">
        <v>0.0</v>
      </c>
      <c r="G362" s="6"/>
    </row>
    <row r="363">
      <c r="A363" s="3" t="s">
        <v>7</v>
      </c>
      <c r="B363" s="5">
        <v>42786.0</v>
      </c>
      <c r="C363" s="5">
        <v>42792.0</v>
      </c>
      <c r="D363" s="3">
        <v>8.0</v>
      </c>
      <c r="E363" s="3">
        <v>1933.0</v>
      </c>
      <c r="F363" s="3">
        <v>0.0</v>
      </c>
      <c r="G363" s="6"/>
    </row>
    <row r="364">
      <c r="A364" s="3" t="s">
        <v>7</v>
      </c>
      <c r="B364" s="5">
        <v>42793.0</v>
      </c>
      <c r="C364" s="5">
        <v>42799.0</v>
      </c>
      <c r="D364" s="3">
        <v>9.0</v>
      </c>
      <c r="E364" s="3">
        <v>2052.0</v>
      </c>
      <c r="F364" s="3">
        <v>0.0</v>
      </c>
      <c r="G364" s="6"/>
    </row>
    <row r="365">
      <c r="A365" s="3" t="s">
        <v>7</v>
      </c>
      <c r="B365" s="5">
        <v>42800.0</v>
      </c>
      <c r="C365" s="5">
        <v>42806.0</v>
      </c>
      <c r="D365" s="3">
        <v>10.0</v>
      </c>
      <c r="E365" s="3">
        <v>1839.0</v>
      </c>
      <c r="F365" s="3">
        <v>0.0</v>
      </c>
      <c r="G365" s="6"/>
    </row>
    <row r="366">
      <c r="A366" s="3" t="s">
        <v>7</v>
      </c>
      <c r="B366" s="5">
        <v>42807.0</v>
      </c>
      <c r="C366" s="5">
        <v>42813.0</v>
      </c>
      <c r="D366" s="3">
        <v>11.0</v>
      </c>
      <c r="E366" s="3">
        <v>1931.0</v>
      </c>
      <c r="F366" s="3">
        <v>0.0</v>
      </c>
      <c r="G366" s="6"/>
    </row>
    <row r="367">
      <c r="A367" s="3" t="s">
        <v>7</v>
      </c>
      <c r="B367" s="5">
        <v>42814.0</v>
      </c>
      <c r="C367" s="5">
        <v>42820.0</v>
      </c>
      <c r="D367" s="3">
        <v>12.0</v>
      </c>
      <c r="E367" s="3">
        <v>1911.0</v>
      </c>
      <c r="F367" s="3">
        <v>0.0</v>
      </c>
      <c r="G367" s="6"/>
    </row>
    <row r="368">
      <c r="A368" s="3" t="s">
        <v>7</v>
      </c>
      <c r="B368" s="5">
        <v>42821.0</v>
      </c>
      <c r="C368" s="5">
        <v>42827.0</v>
      </c>
      <c r="D368" s="3">
        <v>13.0</v>
      </c>
      <c r="E368" s="3">
        <v>1786.0</v>
      </c>
      <c r="F368" s="3">
        <v>0.0</v>
      </c>
      <c r="G368" s="6"/>
    </row>
    <row r="369">
      <c r="A369" s="3" t="s">
        <v>7</v>
      </c>
      <c r="B369" s="5">
        <v>42828.0</v>
      </c>
      <c r="C369" s="5">
        <v>42834.0</v>
      </c>
      <c r="D369" s="3">
        <v>14.0</v>
      </c>
      <c r="E369" s="3">
        <v>1765.0</v>
      </c>
      <c r="F369" s="3">
        <v>0.0</v>
      </c>
      <c r="G369" s="6"/>
    </row>
    <row r="370">
      <c r="A370" s="3" t="s">
        <v>7</v>
      </c>
      <c r="B370" s="5">
        <v>42835.0</v>
      </c>
      <c r="C370" s="5">
        <v>42841.0</v>
      </c>
      <c r="D370" s="3">
        <v>15.0</v>
      </c>
      <c r="E370" s="3">
        <v>1758.0</v>
      </c>
      <c r="F370" s="3">
        <v>0.0</v>
      </c>
      <c r="G370" s="6"/>
    </row>
    <row r="371">
      <c r="A371" s="3" t="s">
        <v>7</v>
      </c>
      <c r="B371" s="5">
        <v>42842.0</v>
      </c>
      <c r="C371" s="5">
        <v>42848.0</v>
      </c>
      <c r="D371" s="3">
        <v>16.0</v>
      </c>
      <c r="E371" s="3">
        <v>1804.0</v>
      </c>
      <c r="F371" s="3">
        <v>0.0</v>
      </c>
      <c r="G371" s="6"/>
    </row>
    <row r="372">
      <c r="A372" s="3" t="s">
        <v>7</v>
      </c>
      <c r="B372" s="5">
        <v>42849.0</v>
      </c>
      <c r="C372" s="5">
        <v>42855.0</v>
      </c>
      <c r="D372" s="3">
        <v>17.0</v>
      </c>
      <c r="E372" s="3">
        <v>1685.0</v>
      </c>
      <c r="F372" s="3">
        <v>0.0</v>
      </c>
      <c r="G372" s="6"/>
    </row>
    <row r="373">
      <c r="A373" s="3" t="s">
        <v>7</v>
      </c>
      <c r="B373" s="5">
        <v>42856.0</v>
      </c>
      <c r="C373" s="5">
        <v>42862.0</v>
      </c>
      <c r="D373" s="3">
        <v>18.0</v>
      </c>
      <c r="E373" s="3">
        <v>1780.0</v>
      </c>
      <c r="F373" s="3">
        <v>0.0</v>
      </c>
      <c r="G373" s="6"/>
    </row>
    <row r="374">
      <c r="A374" s="3" t="s">
        <v>7</v>
      </c>
      <c r="B374" s="5">
        <v>42863.0</v>
      </c>
      <c r="C374" s="5">
        <v>42869.0</v>
      </c>
      <c r="D374" s="3">
        <v>19.0</v>
      </c>
      <c r="E374" s="3">
        <v>1751.0</v>
      </c>
      <c r="F374" s="3">
        <v>0.0</v>
      </c>
      <c r="G374" s="6"/>
    </row>
    <row r="375">
      <c r="A375" s="3" t="s">
        <v>7</v>
      </c>
      <c r="B375" s="5">
        <v>42870.0</v>
      </c>
      <c r="C375" s="5">
        <v>42876.0</v>
      </c>
      <c r="D375" s="3">
        <v>20.0</v>
      </c>
      <c r="E375" s="3">
        <v>1813.0</v>
      </c>
      <c r="F375" s="3">
        <v>0.0</v>
      </c>
      <c r="G375" s="6"/>
    </row>
    <row r="376">
      <c r="A376" s="3" t="s">
        <v>7</v>
      </c>
      <c r="B376" s="5">
        <v>42877.0</v>
      </c>
      <c r="C376" s="5">
        <v>42883.0</v>
      </c>
      <c r="D376" s="3">
        <v>21.0</v>
      </c>
      <c r="E376" s="3">
        <v>1813.0</v>
      </c>
      <c r="F376" s="3">
        <v>0.0</v>
      </c>
      <c r="G376" s="6"/>
    </row>
    <row r="377">
      <c r="A377" s="3" t="s">
        <v>7</v>
      </c>
      <c r="B377" s="5">
        <v>42884.0</v>
      </c>
      <c r="C377" s="5">
        <v>42890.0</v>
      </c>
      <c r="D377" s="3">
        <v>22.0</v>
      </c>
      <c r="E377" s="3">
        <v>1782.0</v>
      </c>
      <c r="F377" s="3">
        <v>0.0</v>
      </c>
      <c r="G377" s="6"/>
    </row>
    <row r="378">
      <c r="A378" s="3" t="s">
        <v>7</v>
      </c>
      <c r="B378" s="5">
        <v>42891.0</v>
      </c>
      <c r="C378" s="5">
        <v>42897.0</v>
      </c>
      <c r="D378" s="3">
        <v>23.0</v>
      </c>
      <c r="E378" s="3">
        <v>1934.0</v>
      </c>
      <c r="F378" s="3">
        <v>0.0</v>
      </c>
      <c r="G378" s="6"/>
    </row>
    <row r="379">
      <c r="A379" s="3" t="s">
        <v>7</v>
      </c>
      <c r="B379" s="5">
        <v>42898.0</v>
      </c>
      <c r="C379" s="5">
        <v>42904.0</v>
      </c>
      <c r="D379" s="3">
        <v>24.0</v>
      </c>
      <c r="E379" s="3">
        <v>1839.0</v>
      </c>
      <c r="F379" s="3">
        <v>0.0</v>
      </c>
      <c r="G379" s="6"/>
    </row>
    <row r="380">
      <c r="A380" s="3" t="s">
        <v>7</v>
      </c>
      <c r="B380" s="5">
        <v>42905.0</v>
      </c>
      <c r="C380" s="5">
        <v>42911.0</v>
      </c>
      <c r="D380" s="3">
        <v>25.0</v>
      </c>
      <c r="E380" s="3">
        <v>1917.0</v>
      </c>
      <c r="F380" s="3">
        <v>0.0</v>
      </c>
      <c r="G380" s="6"/>
    </row>
    <row r="381">
      <c r="A381" s="3" t="s">
        <v>7</v>
      </c>
      <c r="B381" s="5">
        <v>42912.0</v>
      </c>
      <c r="C381" s="5">
        <v>42918.0</v>
      </c>
      <c r="D381" s="3">
        <v>26.0</v>
      </c>
      <c r="E381" s="3">
        <v>1965.0</v>
      </c>
      <c r="F381" s="3">
        <v>0.0</v>
      </c>
      <c r="G381" s="6"/>
    </row>
    <row r="382">
      <c r="A382" s="3" t="s">
        <v>7</v>
      </c>
      <c r="B382" s="5">
        <v>42919.0</v>
      </c>
      <c r="C382" s="5">
        <v>42925.0</v>
      </c>
      <c r="D382" s="3">
        <v>27.0</v>
      </c>
      <c r="E382" s="3">
        <v>2009.0</v>
      </c>
      <c r="F382" s="3">
        <v>0.0</v>
      </c>
      <c r="G382" s="6"/>
    </row>
    <row r="383">
      <c r="A383" s="3" t="s">
        <v>7</v>
      </c>
      <c r="B383" s="5">
        <v>42926.0</v>
      </c>
      <c r="C383" s="5">
        <v>42932.0</v>
      </c>
      <c r="D383" s="3">
        <v>28.0</v>
      </c>
      <c r="E383" s="3">
        <v>1923.0</v>
      </c>
      <c r="F383" s="3">
        <v>0.0</v>
      </c>
      <c r="G383" s="6"/>
    </row>
    <row r="384">
      <c r="A384" s="3" t="s">
        <v>7</v>
      </c>
      <c r="B384" s="5">
        <v>42933.0</v>
      </c>
      <c r="C384" s="5">
        <v>42939.0</v>
      </c>
      <c r="D384" s="3">
        <v>29.0</v>
      </c>
      <c r="E384" s="3">
        <v>1955.0</v>
      </c>
      <c r="F384" s="3">
        <v>0.0</v>
      </c>
      <c r="G384" s="6"/>
    </row>
    <row r="385">
      <c r="A385" s="3" t="s">
        <v>7</v>
      </c>
      <c r="B385" s="5">
        <v>42940.0</v>
      </c>
      <c r="C385" s="5">
        <v>42946.0</v>
      </c>
      <c r="D385" s="3">
        <v>30.0</v>
      </c>
      <c r="E385" s="3">
        <v>2004.0</v>
      </c>
      <c r="F385" s="3">
        <v>0.0</v>
      </c>
      <c r="G385" s="6"/>
    </row>
    <row r="386">
      <c r="A386" s="3" t="s">
        <v>7</v>
      </c>
      <c r="B386" s="5">
        <v>42947.0</v>
      </c>
      <c r="C386" s="5">
        <v>42953.0</v>
      </c>
      <c r="D386" s="3">
        <v>31.0</v>
      </c>
      <c r="E386" s="3">
        <v>1929.0</v>
      </c>
      <c r="F386" s="3">
        <v>0.0</v>
      </c>
      <c r="G386" s="6"/>
    </row>
    <row r="387">
      <c r="A387" s="3" t="s">
        <v>7</v>
      </c>
      <c r="B387" s="5">
        <v>42954.0</v>
      </c>
      <c r="C387" s="5">
        <v>42960.0</v>
      </c>
      <c r="D387" s="3">
        <v>32.0</v>
      </c>
      <c r="E387" s="3">
        <v>1962.0</v>
      </c>
      <c r="F387" s="3">
        <v>0.0</v>
      </c>
      <c r="G387" s="6"/>
    </row>
    <row r="388">
      <c r="A388" s="3" t="s">
        <v>7</v>
      </c>
      <c r="B388" s="5">
        <v>42961.0</v>
      </c>
      <c r="C388" s="5">
        <v>42967.0</v>
      </c>
      <c r="D388" s="3">
        <v>33.0</v>
      </c>
      <c r="E388" s="3">
        <v>1913.0</v>
      </c>
      <c r="F388" s="3">
        <v>0.0</v>
      </c>
      <c r="G388" s="6"/>
    </row>
    <row r="389">
      <c r="A389" s="3" t="s">
        <v>7</v>
      </c>
      <c r="B389" s="5">
        <v>42968.0</v>
      </c>
      <c r="C389" s="5">
        <v>42974.0</v>
      </c>
      <c r="D389" s="3">
        <v>34.0</v>
      </c>
      <c r="E389" s="3">
        <v>1969.0</v>
      </c>
      <c r="F389" s="3">
        <v>0.0</v>
      </c>
      <c r="G389" s="6"/>
    </row>
    <row r="390">
      <c r="A390" s="3" t="s">
        <v>7</v>
      </c>
      <c r="B390" s="5">
        <v>42975.0</v>
      </c>
      <c r="C390" s="5">
        <v>42981.0</v>
      </c>
      <c r="D390" s="3">
        <v>35.0</v>
      </c>
      <c r="E390" s="3">
        <v>1972.0</v>
      </c>
      <c r="F390" s="3">
        <v>0.0</v>
      </c>
      <c r="G390" s="6"/>
    </row>
    <row r="391">
      <c r="A391" s="3" t="s">
        <v>7</v>
      </c>
      <c r="B391" s="5">
        <v>42982.0</v>
      </c>
      <c r="C391" s="5">
        <v>42988.0</v>
      </c>
      <c r="D391" s="3">
        <v>36.0</v>
      </c>
      <c r="E391" s="3">
        <v>2027.0</v>
      </c>
      <c r="F391" s="3">
        <v>0.0</v>
      </c>
      <c r="G391" s="6"/>
    </row>
    <row r="392">
      <c r="A392" s="3" t="s">
        <v>7</v>
      </c>
      <c r="B392" s="5">
        <v>42989.0</v>
      </c>
      <c r="C392" s="5">
        <v>42995.0</v>
      </c>
      <c r="D392" s="3">
        <v>37.0</v>
      </c>
      <c r="E392" s="3">
        <v>2058.0</v>
      </c>
      <c r="F392" s="3">
        <v>0.0</v>
      </c>
      <c r="G392" s="6"/>
    </row>
    <row r="393">
      <c r="A393" s="3" t="s">
        <v>7</v>
      </c>
      <c r="B393" s="5">
        <v>42996.0</v>
      </c>
      <c r="C393" s="5">
        <v>43002.0</v>
      </c>
      <c r="D393" s="3">
        <v>38.0</v>
      </c>
      <c r="E393" s="3">
        <v>2014.0</v>
      </c>
      <c r="F393" s="3">
        <v>0.0</v>
      </c>
      <c r="G393" s="6"/>
    </row>
    <row r="394">
      <c r="A394" s="3" t="s">
        <v>7</v>
      </c>
      <c r="B394" s="5">
        <v>43003.0</v>
      </c>
      <c r="C394" s="4">
        <v>43009.0</v>
      </c>
      <c r="D394" s="3">
        <v>39.0</v>
      </c>
      <c r="E394" s="3">
        <v>2081.0</v>
      </c>
      <c r="F394" s="3">
        <v>0.0</v>
      </c>
      <c r="G394" s="6"/>
    </row>
    <row r="395">
      <c r="A395" s="3" t="s">
        <v>7</v>
      </c>
      <c r="B395" s="4">
        <v>43010.0</v>
      </c>
      <c r="C395" s="4">
        <v>43016.0</v>
      </c>
      <c r="D395" s="3">
        <v>40.0</v>
      </c>
      <c r="E395" s="3">
        <v>1969.0</v>
      </c>
      <c r="F395" s="3">
        <v>0.0</v>
      </c>
      <c r="G395" s="6"/>
    </row>
    <row r="396">
      <c r="A396" s="3" t="s">
        <v>7</v>
      </c>
      <c r="B396" s="4">
        <v>43017.0</v>
      </c>
      <c r="C396" s="4">
        <v>43023.0</v>
      </c>
      <c r="D396" s="3">
        <v>41.0</v>
      </c>
      <c r="E396" s="3">
        <v>2077.0</v>
      </c>
      <c r="F396" s="3">
        <v>0.0</v>
      </c>
      <c r="G396" s="6"/>
    </row>
    <row r="397">
      <c r="A397" s="3" t="s">
        <v>7</v>
      </c>
      <c r="B397" s="4">
        <v>43024.0</v>
      </c>
      <c r="C397" s="4">
        <v>43030.0</v>
      </c>
      <c r="D397" s="3">
        <v>42.0</v>
      </c>
      <c r="E397" s="3">
        <v>2070.0</v>
      </c>
      <c r="F397" s="3">
        <v>0.0</v>
      </c>
      <c r="G397" s="6"/>
    </row>
    <row r="398">
      <c r="A398" s="3" t="s">
        <v>7</v>
      </c>
      <c r="B398" s="4">
        <v>43031.0</v>
      </c>
      <c r="C398" s="4">
        <v>43037.0</v>
      </c>
      <c r="D398" s="3">
        <v>43.0</v>
      </c>
      <c r="E398" s="3">
        <v>2041.0</v>
      </c>
      <c r="F398" s="3">
        <v>0.0</v>
      </c>
      <c r="G398" s="6"/>
    </row>
    <row r="399">
      <c r="A399" s="3" t="s">
        <v>7</v>
      </c>
      <c r="B399" s="4">
        <v>43038.0</v>
      </c>
      <c r="C399" s="4">
        <v>43044.0</v>
      </c>
      <c r="D399" s="3">
        <v>44.0</v>
      </c>
      <c r="E399" s="3">
        <v>2029.0</v>
      </c>
      <c r="F399" s="3">
        <v>0.0</v>
      </c>
      <c r="G399" s="6"/>
    </row>
    <row r="400">
      <c r="A400" s="3" t="s">
        <v>7</v>
      </c>
      <c r="B400" s="4">
        <v>43045.0</v>
      </c>
      <c r="C400" s="4">
        <v>43051.0</v>
      </c>
      <c r="D400" s="3">
        <v>45.0</v>
      </c>
      <c r="E400" s="3">
        <v>1997.0</v>
      </c>
      <c r="F400" s="3">
        <v>0.0</v>
      </c>
      <c r="G400" s="6"/>
    </row>
    <row r="401">
      <c r="A401" s="3" t="s">
        <v>7</v>
      </c>
      <c r="B401" s="4">
        <v>43052.0</v>
      </c>
      <c r="C401" s="4">
        <v>43058.0</v>
      </c>
      <c r="D401" s="3">
        <v>46.0</v>
      </c>
      <c r="E401" s="3">
        <v>1892.0</v>
      </c>
      <c r="F401" s="3">
        <v>0.0</v>
      </c>
      <c r="G401" s="6"/>
    </row>
    <row r="402">
      <c r="A402" s="3" t="s">
        <v>7</v>
      </c>
      <c r="B402" s="4">
        <v>43059.0</v>
      </c>
      <c r="C402" s="4">
        <v>43065.0</v>
      </c>
      <c r="D402" s="3">
        <v>47.0</v>
      </c>
      <c r="E402" s="3">
        <v>2035.0</v>
      </c>
      <c r="F402" s="3">
        <v>0.0</v>
      </c>
      <c r="G402" s="6"/>
    </row>
    <row r="403">
      <c r="A403" s="3" t="s">
        <v>7</v>
      </c>
      <c r="B403" s="4">
        <v>43066.0</v>
      </c>
      <c r="C403" s="4">
        <v>43072.0</v>
      </c>
      <c r="D403" s="3">
        <v>48.0</v>
      </c>
      <c r="E403" s="3">
        <v>1951.0</v>
      </c>
      <c r="F403" s="3">
        <v>0.0</v>
      </c>
      <c r="G403" s="6"/>
    </row>
    <row r="404">
      <c r="A404" s="3" t="s">
        <v>7</v>
      </c>
      <c r="B404" s="4">
        <v>43073.0</v>
      </c>
      <c r="C404" s="4">
        <v>43079.0</v>
      </c>
      <c r="D404" s="3">
        <v>49.0</v>
      </c>
      <c r="E404" s="3">
        <v>1868.0</v>
      </c>
      <c r="F404" s="3">
        <v>0.0</v>
      </c>
      <c r="G404" s="6"/>
    </row>
    <row r="405">
      <c r="A405" s="3" t="s">
        <v>7</v>
      </c>
      <c r="B405" s="4">
        <v>43080.0</v>
      </c>
      <c r="C405" s="4">
        <v>43086.0</v>
      </c>
      <c r="D405" s="3">
        <v>50.0</v>
      </c>
      <c r="E405" s="3">
        <v>1968.0</v>
      </c>
      <c r="F405" s="3">
        <v>0.0</v>
      </c>
      <c r="G405" s="6"/>
    </row>
    <row r="406">
      <c r="A406" s="3" t="s">
        <v>7</v>
      </c>
      <c r="B406" s="4">
        <v>43087.0</v>
      </c>
      <c r="C406" s="4">
        <v>43093.0</v>
      </c>
      <c r="D406" s="3">
        <v>51.0</v>
      </c>
      <c r="E406" s="3">
        <v>1949.0</v>
      </c>
      <c r="F406" s="3">
        <v>0.0</v>
      </c>
      <c r="G406" s="6"/>
    </row>
    <row r="407">
      <c r="A407" s="3" t="s">
        <v>7</v>
      </c>
      <c r="B407" s="4">
        <v>43094.0</v>
      </c>
      <c r="C407" s="4">
        <v>43100.0</v>
      </c>
      <c r="D407" s="3">
        <v>52.0</v>
      </c>
      <c r="E407" s="3">
        <v>1948.0</v>
      </c>
      <c r="F407" s="3">
        <v>0.0</v>
      </c>
      <c r="G407" s="6"/>
    </row>
    <row r="408">
      <c r="A408" s="3" t="s">
        <v>7</v>
      </c>
      <c r="B408" s="5">
        <v>43101.0</v>
      </c>
      <c r="C408" s="5">
        <v>43107.0</v>
      </c>
      <c r="D408" s="3">
        <v>1.0</v>
      </c>
      <c r="E408" s="3">
        <v>1987.0</v>
      </c>
      <c r="F408" s="3">
        <v>0.0</v>
      </c>
      <c r="G408" s="6"/>
    </row>
    <row r="409">
      <c r="A409" s="3" t="s">
        <v>7</v>
      </c>
      <c r="B409" s="5">
        <v>43108.0</v>
      </c>
      <c r="C409" s="5">
        <v>43114.0</v>
      </c>
      <c r="D409" s="3">
        <v>2.0</v>
      </c>
      <c r="E409" s="3">
        <v>1980.0</v>
      </c>
      <c r="F409" s="3">
        <v>0.0</v>
      </c>
      <c r="G409" s="6"/>
    </row>
    <row r="410">
      <c r="A410" s="3" t="s">
        <v>7</v>
      </c>
      <c r="B410" s="5">
        <v>43115.0</v>
      </c>
      <c r="C410" s="5">
        <v>43121.0</v>
      </c>
      <c r="D410" s="3">
        <v>3.0</v>
      </c>
      <c r="E410" s="3">
        <v>1922.0</v>
      </c>
      <c r="F410" s="3">
        <v>0.0</v>
      </c>
      <c r="G410" s="6"/>
    </row>
    <row r="411">
      <c r="A411" s="3" t="s">
        <v>7</v>
      </c>
      <c r="B411" s="5">
        <v>43122.0</v>
      </c>
      <c r="C411" s="5">
        <v>43128.0</v>
      </c>
      <c r="D411" s="3">
        <v>4.0</v>
      </c>
      <c r="E411" s="3">
        <v>1953.0</v>
      </c>
      <c r="F411" s="3">
        <v>0.0</v>
      </c>
      <c r="G411" s="6"/>
    </row>
    <row r="412">
      <c r="A412" s="3" t="s">
        <v>7</v>
      </c>
      <c r="B412" s="5">
        <v>43129.0</v>
      </c>
      <c r="C412" s="5">
        <v>43135.0</v>
      </c>
      <c r="D412" s="3">
        <v>5.0</v>
      </c>
      <c r="E412" s="3">
        <v>1888.0</v>
      </c>
      <c r="F412" s="3">
        <v>0.0</v>
      </c>
      <c r="G412" s="6"/>
    </row>
    <row r="413">
      <c r="A413" s="3" t="s">
        <v>7</v>
      </c>
      <c r="B413" s="5">
        <v>43136.0</v>
      </c>
      <c r="C413" s="5">
        <v>43142.0</v>
      </c>
      <c r="D413" s="3">
        <v>6.0</v>
      </c>
      <c r="E413" s="3">
        <v>1914.0</v>
      </c>
      <c r="F413" s="3">
        <v>0.0</v>
      </c>
      <c r="G413" s="6"/>
    </row>
    <row r="414">
      <c r="A414" s="3" t="s">
        <v>7</v>
      </c>
      <c r="B414" s="5">
        <v>43143.0</v>
      </c>
      <c r="C414" s="5">
        <v>43149.0</v>
      </c>
      <c r="D414" s="3">
        <v>7.0</v>
      </c>
      <c r="E414" s="3">
        <v>2024.0</v>
      </c>
      <c r="F414" s="3">
        <v>0.0</v>
      </c>
      <c r="G414" s="6"/>
    </row>
    <row r="415">
      <c r="A415" s="3" t="s">
        <v>7</v>
      </c>
      <c r="B415" s="5">
        <v>43150.0</v>
      </c>
      <c r="C415" s="5">
        <v>43156.0</v>
      </c>
      <c r="D415" s="3">
        <v>8.0</v>
      </c>
      <c r="E415" s="3">
        <v>1948.0</v>
      </c>
      <c r="F415" s="3">
        <v>0.0</v>
      </c>
      <c r="G415" s="6"/>
    </row>
    <row r="416">
      <c r="A416" s="3" t="s">
        <v>7</v>
      </c>
      <c r="B416" s="5">
        <v>43157.0</v>
      </c>
      <c r="C416" s="5">
        <v>43163.0</v>
      </c>
      <c r="D416" s="3">
        <v>9.0</v>
      </c>
      <c r="E416" s="3">
        <v>1947.0</v>
      </c>
      <c r="F416" s="3">
        <v>0.0</v>
      </c>
      <c r="G416" s="6"/>
    </row>
    <row r="417">
      <c r="A417" s="3" t="s">
        <v>7</v>
      </c>
      <c r="B417" s="5">
        <v>43164.0</v>
      </c>
      <c r="C417" s="5">
        <v>43170.0</v>
      </c>
      <c r="D417" s="3">
        <v>10.0</v>
      </c>
      <c r="E417" s="3">
        <v>1893.0</v>
      </c>
      <c r="F417" s="3">
        <v>0.0</v>
      </c>
      <c r="G417" s="6"/>
    </row>
    <row r="418">
      <c r="A418" s="3" t="s">
        <v>7</v>
      </c>
      <c r="B418" s="5">
        <v>43171.0</v>
      </c>
      <c r="C418" s="5">
        <v>43177.0</v>
      </c>
      <c r="D418" s="3">
        <v>11.0</v>
      </c>
      <c r="E418" s="3">
        <v>1972.0</v>
      </c>
      <c r="F418" s="3">
        <v>0.0</v>
      </c>
      <c r="G418" s="6"/>
    </row>
    <row r="419">
      <c r="A419" s="3" t="s">
        <v>7</v>
      </c>
      <c r="B419" s="5">
        <v>43178.0</v>
      </c>
      <c r="C419" s="5">
        <v>43184.0</v>
      </c>
      <c r="D419" s="3">
        <v>12.0</v>
      </c>
      <c r="E419" s="3">
        <v>1970.0</v>
      </c>
      <c r="F419" s="3">
        <v>0.0</v>
      </c>
      <c r="G419" s="6"/>
    </row>
    <row r="420">
      <c r="A420" s="3" t="s">
        <v>7</v>
      </c>
      <c r="B420" s="5">
        <v>43185.0</v>
      </c>
      <c r="C420" s="5">
        <v>43191.0</v>
      </c>
      <c r="D420" s="3">
        <v>13.0</v>
      </c>
      <c r="E420" s="3">
        <v>1984.0</v>
      </c>
      <c r="F420" s="3">
        <v>0.0</v>
      </c>
      <c r="G420" s="6"/>
    </row>
    <row r="421">
      <c r="A421" s="3" t="s">
        <v>7</v>
      </c>
      <c r="B421" s="5">
        <v>43192.0</v>
      </c>
      <c r="C421" s="5">
        <v>43198.0</v>
      </c>
      <c r="D421" s="3">
        <v>14.0</v>
      </c>
      <c r="E421" s="3">
        <v>2100.0</v>
      </c>
      <c r="F421" s="3">
        <v>0.0</v>
      </c>
      <c r="G421" s="6"/>
    </row>
    <row r="422">
      <c r="A422" s="3" t="s">
        <v>7</v>
      </c>
      <c r="B422" s="5">
        <v>43199.0</v>
      </c>
      <c r="C422" s="5">
        <v>43205.0</v>
      </c>
      <c r="D422" s="3">
        <v>15.0</v>
      </c>
      <c r="E422" s="3">
        <v>1835.0</v>
      </c>
      <c r="F422" s="3">
        <v>0.0</v>
      </c>
      <c r="G422" s="6"/>
    </row>
    <row r="423">
      <c r="A423" s="3" t="s">
        <v>7</v>
      </c>
      <c r="B423" s="5">
        <v>43206.0</v>
      </c>
      <c r="C423" s="5">
        <v>43212.0</v>
      </c>
      <c r="D423" s="3">
        <v>16.0</v>
      </c>
      <c r="E423" s="3">
        <v>1985.0</v>
      </c>
      <c r="F423" s="3">
        <v>0.0</v>
      </c>
      <c r="G423" s="6"/>
    </row>
    <row r="424">
      <c r="A424" s="3" t="s">
        <v>7</v>
      </c>
      <c r="B424" s="5">
        <v>43213.0</v>
      </c>
      <c r="C424" s="5">
        <v>43219.0</v>
      </c>
      <c r="D424" s="3">
        <v>17.0</v>
      </c>
      <c r="E424" s="3">
        <v>1991.0</v>
      </c>
      <c r="F424" s="3">
        <v>0.0</v>
      </c>
      <c r="G424" s="6"/>
    </row>
    <row r="425">
      <c r="A425" s="3" t="s">
        <v>7</v>
      </c>
      <c r="B425" s="5">
        <v>43220.0</v>
      </c>
      <c r="C425" s="5">
        <v>43226.0</v>
      </c>
      <c r="D425" s="3">
        <v>18.0</v>
      </c>
      <c r="E425" s="3">
        <v>2129.0</v>
      </c>
      <c r="F425" s="3">
        <v>0.0</v>
      </c>
      <c r="G425" s="6"/>
    </row>
    <row r="426">
      <c r="A426" s="3" t="s">
        <v>7</v>
      </c>
      <c r="B426" s="5">
        <v>43227.0</v>
      </c>
      <c r="C426" s="5">
        <v>43233.0</v>
      </c>
      <c r="D426" s="3">
        <v>19.0</v>
      </c>
      <c r="E426" s="3">
        <v>2001.0</v>
      </c>
      <c r="F426" s="3">
        <v>0.0</v>
      </c>
      <c r="G426" s="6"/>
    </row>
    <row r="427">
      <c r="A427" s="3" t="s">
        <v>7</v>
      </c>
      <c r="B427" s="5">
        <v>43234.0</v>
      </c>
      <c r="C427" s="5">
        <v>43240.0</v>
      </c>
      <c r="D427" s="3">
        <v>20.0</v>
      </c>
      <c r="E427" s="3">
        <v>2118.0</v>
      </c>
      <c r="F427" s="3">
        <v>0.0</v>
      </c>
      <c r="G427" s="6"/>
    </row>
    <row r="428">
      <c r="A428" s="3" t="s">
        <v>7</v>
      </c>
      <c r="B428" s="5">
        <v>43241.0</v>
      </c>
      <c r="C428" s="5">
        <v>43247.0</v>
      </c>
      <c r="D428" s="3">
        <v>21.0</v>
      </c>
      <c r="E428" s="3">
        <v>2294.0</v>
      </c>
      <c r="F428" s="3">
        <v>0.0</v>
      </c>
      <c r="G428" s="6"/>
    </row>
    <row r="429">
      <c r="A429" s="3" t="s">
        <v>7</v>
      </c>
      <c r="B429" s="5">
        <v>43248.0</v>
      </c>
      <c r="C429" s="5">
        <v>43254.0</v>
      </c>
      <c r="D429" s="3">
        <v>22.0</v>
      </c>
      <c r="E429" s="3">
        <v>2288.0</v>
      </c>
      <c r="F429" s="3">
        <v>0.0</v>
      </c>
      <c r="G429" s="6"/>
    </row>
    <row r="430">
      <c r="A430" s="3" t="s">
        <v>7</v>
      </c>
      <c r="B430" s="5">
        <v>43255.0</v>
      </c>
      <c r="C430" s="5">
        <v>43261.0</v>
      </c>
      <c r="D430" s="3">
        <v>23.0</v>
      </c>
      <c r="E430" s="3">
        <v>2347.0</v>
      </c>
      <c r="F430" s="3">
        <v>0.0</v>
      </c>
      <c r="G430" s="6"/>
    </row>
    <row r="431">
      <c r="A431" s="3" t="s">
        <v>7</v>
      </c>
      <c r="B431" s="5">
        <v>43262.0</v>
      </c>
      <c r="C431" s="5">
        <v>43268.0</v>
      </c>
      <c r="D431" s="3">
        <v>24.0</v>
      </c>
      <c r="E431" s="3">
        <v>2442.0</v>
      </c>
      <c r="F431" s="3">
        <v>0.0</v>
      </c>
      <c r="G431" s="6"/>
    </row>
    <row r="432">
      <c r="A432" s="3" t="s">
        <v>7</v>
      </c>
      <c r="B432" s="5">
        <v>43269.0</v>
      </c>
      <c r="C432" s="5">
        <v>43275.0</v>
      </c>
      <c r="D432" s="3">
        <v>25.0</v>
      </c>
      <c r="E432" s="3">
        <v>2496.0</v>
      </c>
      <c r="F432" s="3">
        <v>0.0</v>
      </c>
      <c r="G432" s="6"/>
    </row>
    <row r="433">
      <c r="A433" s="3" t="s">
        <v>7</v>
      </c>
      <c r="B433" s="5">
        <v>43276.0</v>
      </c>
      <c r="C433" s="5">
        <v>43282.0</v>
      </c>
      <c r="D433" s="3">
        <v>26.0</v>
      </c>
      <c r="E433" s="3">
        <v>2454.0</v>
      </c>
      <c r="F433" s="3">
        <v>0.0</v>
      </c>
      <c r="G433" s="6"/>
    </row>
    <row r="434">
      <c r="A434" s="3" t="s">
        <v>7</v>
      </c>
      <c r="B434" s="5">
        <v>43283.0</v>
      </c>
      <c r="C434" s="5">
        <v>43289.0</v>
      </c>
      <c r="D434" s="3">
        <v>27.0</v>
      </c>
      <c r="E434" s="3">
        <v>2477.0</v>
      </c>
      <c r="F434" s="3">
        <v>0.0</v>
      </c>
      <c r="G434" s="6"/>
    </row>
    <row r="435">
      <c r="A435" s="3" t="s">
        <v>7</v>
      </c>
      <c r="B435" s="5">
        <v>43290.0</v>
      </c>
      <c r="C435" s="5">
        <v>43296.0</v>
      </c>
      <c r="D435" s="3">
        <v>28.0</v>
      </c>
      <c r="E435" s="3">
        <v>2320.0</v>
      </c>
      <c r="F435" s="3">
        <v>0.0</v>
      </c>
      <c r="G435" s="6"/>
    </row>
    <row r="436">
      <c r="A436" s="3" t="s">
        <v>7</v>
      </c>
      <c r="B436" s="5">
        <v>43297.0</v>
      </c>
      <c r="C436" s="5">
        <v>43303.0</v>
      </c>
      <c r="D436" s="3">
        <v>29.0</v>
      </c>
      <c r="E436" s="3">
        <v>2389.0</v>
      </c>
      <c r="F436" s="3">
        <v>0.0</v>
      </c>
      <c r="G436" s="6"/>
    </row>
    <row r="437">
      <c r="A437" s="3" t="s">
        <v>7</v>
      </c>
      <c r="B437" s="5">
        <v>43304.0</v>
      </c>
      <c r="C437" s="5">
        <v>43310.0</v>
      </c>
      <c r="D437" s="3">
        <v>30.0</v>
      </c>
      <c r="E437" s="3">
        <v>2377.0</v>
      </c>
      <c r="F437" s="3">
        <v>0.0</v>
      </c>
      <c r="G437" s="6"/>
    </row>
    <row r="438">
      <c r="A438" s="3" t="s">
        <v>7</v>
      </c>
      <c r="B438" s="5">
        <v>43311.0</v>
      </c>
      <c r="C438" s="5">
        <v>43317.0</v>
      </c>
      <c r="D438" s="3">
        <v>31.0</v>
      </c>
      <c r="E438" s="3">
        <v>2388.0</v>
      </c>
      <c r="F438" s="3">
        <v>0.0</v>
      </c>
      <c r="G438" s="6"/>
    </row>
    <row r="439">
      <c r="A439" s="3" t="s">
        <v>7</v>
      </c>
      <c r="B439" s="5">
        <v>43318.0</v>
      </c>
      <c r="C439" s="5">
        <v>43324.0</v>
      </c>
      <c r="D439" s="3">
        <v>32.0</v>
      </c>
      <c r="E439" s="3">
        <v>2373.0</v>
      </c>
      <c r="F439" s="3">
        <v>0.0</v>
      </c>
      <c r="G439" s="6"/>
    </row>
    <row r="440">
      <c r="A440" s="3" t="s">
        <v>7</v>
      </c>
      <c r="B440" s="5">
        <v>43325.0</v>
      </c>
      <c r="C440" s="5">
        <v>43331.0</v>
      </c>
      <c r="D440" s="3">
        <v>33.0</v>
      </c>
      <c r="E440" s="3">
        <v>2286.0</v>
      </c>
      <c r="F440" s="3">
        <v>0.0</v>
      </c>
      <c r="G440" s="6"/>
    </row>
    <row r="441">
      <c r="A441" s="3" t="s">
        <v>7</v>
      </c>
      <c r="B441" s="5">
        <v>43332.0</v>
      </c>
      <c r="C441" s="5">
        <v>43338.0</v>
      </c>
      <c r="D441" s="3">
        <v>34.0</v>
      </c>
      <c r="E441" s="3">
        <v>2217.0</v>
      </c>
      <c r="F441" s="3">
        <v>0.0</v>
      </c>
      <c r="G441" s="6"/>
    </row>
    <row r="442">
      <c r="A442" s="3" t="s">
        <v>7</v>
      </c>
      <c r="B442" s="5">
        <v>43339.0</v>
      </c>
      <c r="C442" s="5">
        <v>43345.0</v>
      </c>
      <c r="D442" s="3">
        <v>35.0</v>
      </c>
      <c r="E442" s="3">
        <v>2312.0</v>
      </c>
      <c r="F442" s="3">
        <v>0.0</v>
      </c>
      <c r="G442" s="6"/>
    </row>
    <row r="443">
      <c r="A443" s="3" t="s">
        <v>7</v>
      </c>
      <c r="B443" s="5">
        <v>43346.0</v>
      </c>
      <c r="C443" s="5">
        <v>43352.0</v>
      </c>
      <c r="D443" s="3">
        <v>36.0</v>
      </c>
      <c r="E443" s="3">
        <v>2288.0</v>
      </c>
      <c r="F443" s="3">
        <v>0.0</v>
      </c>
      <c r="G443" s="6"/>
    </row>
    <row r="444">
      <c r="A444" s="3" t="s">
        <v>7</v>
      </c>
      <c r="B444" s="5">
        <v>43353.0</v>
      </c>
      <c r="C444" s="5">
        <v>43359.0</v>
      </c>
      <c r="D444" s="3">
        <v>37.0</v>
      </c>
      <c r="E444" s="3">
        <v>2224.0</v>
      </c>
      <c r="F444" s="3">
        <v>0.0</v>
      </c>
      <c r="G444" s="6"/>
    </row>
    <row r="445">
      <c r="A445" s="3" t="s">
        <v>7</v>
      </c>
      <c r="B445" s="5">
        <v>43360.0</v>
      </c>
      <c r="C445" s="5">
        <v>43366.0</v>
      </c>
      <c r="D445" s="3">
        <v>38.0</v>
      </c>
      <c r="E445" s="3">
        <v>2259.0</v>
      </c>
      <c r="F445" s="3">
        <v>0.0</v>
      </c>
      <c r="G445" s="6"/>
    </row>
    <row r="446">
      <c r="A446" s="3" t="s">
        <v>7</v>
      </c>
      <c r="B446" s="5">
        <v>43367.0</v>
      </c>
      <c r="C446" s="5">
        <v>43373.0</v>
      </c>
      <c r="D446" s="3">
        <v>39.0</v>
      </c>
      <c r="E446" s="3">
        <v>2328.0</v>
      </c>
      <c r="F446" s="3">
        <v>0.0</v>
      </c>
      <c r="G446" s="6"/>
    </row>
    <row r="447">
      <c r="A447" s="3" t="s">
        <v>7</v>
      </c>
      <c r="B447" s="4">
        <v>43374.0</v>
      </c>
      <c r="C447" s="4">
        <v>43380.0</v>
      </c>
      <c r="D447" s="3">
        <v>40.0</v>
      </c>
      <c r="E447" s="3">
        <v>2244.0</v>
      </c>
      <c r="F447" s="3">
        <v>0.0</v>
      </c>
      <c r="G447" s="6"/>
    </row>
    <row r="448">
      <c r="A448" s="3" t="s">
        <v>7</v>
      </c>
      <c r="B448" s="4">
        <v>43381.0</v>
      </c>
      <c r="C448" s="4">
        <v>43387.0</v>
      </c>
      <c r="D448" s="3">
        <v>41.0</v>
      </c>
      <c r="E448" s="3">
        <v>2286.0</v>
      </c>
      <c r="F448" s="3">
        <v>0.0</v>
      </c>
      <c r="G448" s="6"/>
    </row>
    <row r="449">
      <c r="A449" s="3" t="s">
        <v>7</v>
      </c>
      <c r="B449" s="4">
        <v>43388.0</v>
      </c>
      <c r="C449" s="4">
        <v>43394.0</v>
      </c>
      <c r="D449" s="3">
        <v>42.0</v>
      </c>
      <c r="E449" s="3">
        <v>2296.0</v>
      </c>
      <c r="F449" s="3">
        <v>0.0</v>
      </c>
      <c r="G449" s="6"/>
    </row>
    <row r="450">
      <c r="A450" s="3" t="s">
        <v>7</v>
      </c>
      <c r="B450" s="4">
        <v>43395.0</v>
      </c>
      <c r="C450" s="4">
        <v>43401.0</v>
      </c>
      <c r="D450" s="3">
        <v>43.0</v>
      </c>
      <c r="E450" s="3">
        <v>2296.0</v>
      </c>
      <c r="F450" s="3">
        <v>0.0</v>
      </c>
      <c r="G450" s="6"/>
    </row>
    <row r="451">
      <c r="A451" s="3" t="s">
        <v>7</v>
      </c>
      <c r="B451" s="4">
        <v>43402.0</v>
      </c>
      <c r="C451" s="4">
        <v>43408.0</v>
      </c>
      <c r="D451" s="3">
        <v>44.0</v>
      </c>
      <c r="E451" s="3">
        <v>2243.0</v>
      </c>
      <c r="F451" s="3">
        <v>0.0</v>
      </c>
      <c r="G451" s="6"/>
    </row>
    <row r="452">
      <c r="A452" s="3" t="s">
        <v>7</v>
      </c>
      <c r="B452" s="4">
        <v>43409.0</v>
      </c>
      <c r="C452" s="4">
        <v>43415.0</v>
      </c>
      <c r="D452" s="3">
        <v>45.0</v>
      </c>
      <c r="E452" s="3">
        <v>2244.0</v>
      </c>
      <c r="F452" s="3">
        <v>0.0</v>
      </c>
      <c r="G452" s="6"/>
    </row>
    <row r="453">
      <c r="A453" s="3" t="s">
        <v>7</v>
      </c>
      <c r="B453" s="4">
        <v>43416.0</v>
      </c>
      <c r="C453" s="4">
        <v>43422.0</v>
      </c>
      <c r="D453" s="3">
        <v>46.0</v>
      </c>
      <c r="E453" s="3">
        <v>2059.0</v>
      </c>
      <c r="F453" s="3">
        <v>0.0</v>
      </c>
      <c r="G453" s="6"/>
    </row>
    <row r="454">
      <c r="A454" s="3" t="s">
        <v>7</v>
      </c>
      <c r="B454" s="4">
        <v>43423.0</v>
      </c>
      <c r="C454" s="4">
        <v>43429.0</v>
      </c>
      <c r="D454" s="3">
        <v>47.0</v>
      </c>
      <c r="E454" s="3">
        <v>2015.0</v>
      </c>
      <c r="F454" s="3">
        <v>0.0</v>
      </c>
      <c r="G454" s="6"/>
    </row>
    <row r="455">
      <c r="A455" s="3" t="s">
        <v>7</v>
      </c>
      <c r="B455" s="4">
        <v>43430.0</v>
      </c>
      <c r="C455" s="4">
        <v>43436.0</v>
      </c>
      <c r="D455" s="3">
        <v>48.0</v>
      </c>
      <c r="E455" s="3">
        <v>2029.0</v>
      </c>
      <c r="F455" s="3">
        <v>0.0</v>
      </c>
      <c r="G455" s="6"/>
    </row>
    <row r="456">
      <c r="A456" s="3" t="s">
        <v>7</v>
      </c>
      <c r="B456" s="4">
        <v>43437.0</v>
      </c>
      <c r="C456" s="4">
        <v>43443.0</v>
      </c>
      <c r="D456" s="3">
        <v>49.0</v>
      </c>
      <c r="E456" s="3">
        <v>2147.0</v>
      </c>
      <c r="F456" s="3">
        <v>0.0</v>
      </c>
      <c r="G456" s="6"/>
    </row>
    <row r="457">
      <c r="A457" s="3" t="s">
        <v>7</v>
      </c>
      <c r="B457" s="4">
        <v>43444.0</v>
      </c>
      <c r="C457" s="4">
        <v>43450.0</v>
      </c>
      <c r="D457" s="3">
        <v>50.0</v>
      </c>
      <c r="E457" s="3">
        <v>2169.0</v>
      </c>
      <c r="F457" s="3">
        <v>0.0</v>
      </c>
      <c r="G457" s="6"/>
    </row>
    <row r="458">
      <c r="A458" s="3" t="s">
        <v>7</v>
      </c>
      <c r="B458" s="4">
        <v>43451.0</v>
      </c>
      <c r="C458" s="4">
        <v>43457.0</v>
      </c>
      <c r="D458" s="3">
        <v>51.0</v>
      </c>
      <c r="E458" s="3">
        <v>2181.0</v>
      </c>
      <c r="F458" s="3">
        <v>0.0</v>
      </c>
      <c r="G458" s="6"/>
    </row>
    <row r="459">
      <c r="A459" s="3" t="s">
        <v>7</v>
      </c>
      <c r="B459" s="4">
        <v>43458.0</v>
      </c>
      <c r="C459" s="4">
        <v>43464.0</v>
      </c>
      <c r="D459" s="3">
        <v>52.0</v>
      </c>
      <c r="E459" s="3">
        <v>2204.0</v>
      </c>
      <c r="F459" s="3">
        <v>0.0</v>
      </c>
      <c r="G459" s="6"/>
    </row>
    <row r="460">
      <c r="A460" s="3" t="s">
        <v>7</v>
      </c>
      <c r="B460" s="4">
        <v>43465.0</v>
      </c>
      <c r="C460" s="5">
        <v>43471.0</v>
      </c>
      <c r="D460" s="3">
        <v>1.0</v>
      </c>
      <c r="E460" s="3">
        <v>2238.0</v>
      </c>
      <c r="F460" s="3">
        <v>0.0</v>
      </c>
      <c r="G460" s="6"/>
    </row>
    <row r="461">
      <c r="A461" s="3" t="s">
        <v>7</v>
      </c>
      <c r="B461" s="5">
        <v>43472.0</v>
      </c>
      <c r="C461" s="5">
        <v>43478.0</v>
      </c>
      <c r="D461" s="3">
        <v>2.0</v>
      </c>
      <c r="E461" s="3">
        <v>2126.0</v>
      </c>
      <c r="F461" s="3">
        <v>0.0</v>
      </c>
      <c r="G461" s="6"/>
    </row>
    <row r="462">
      <c r="A462" s="3" t="s">
        <v>7</v>
      </c>
      <c r="B462" s="5">
        <v>43479.0</v>
      </c>
      <c r="C462" s="5">
        <v>43485.0</v>
      </c>
      <c r="D462" s="3">
        <v>3.0</v>
      </c>
      <c r="E462" s="3">
        <v>2132.0</v>
      </c>
      <c r="F462" s="3">
        <v>0.0</v>
      </c>
      <c r="G462" s="6"/>
    </row>
    <row r="463">
      <c r="A463" s="3" t="s">
        <v>7</v>
      </c>
      <c r="B463" s="5">
        <v>43486.0</v>
      </c>
      <c r="C463" s="5">
        <v>43492.0</v>
      </c>
      <c r="D463" s="3">
        <v>4.0</v>
      </c>
      <c r="E463" s="3">
        <v>2126.0</v>
      </c>
      <c r="F463" s="3">
        <v>0.0</v>
      </c>
      <c r="G463" s="6"/>
    </row>
    <row r="464">
      <c r="A464" s="3" t="s">
        <v>7</v>
      </c>
      <c r="B464" s="5">
        <v>43493.0</v>
      </c>
      <c r="C464" s="5">
        <v>43499.0</v>
      </c>
      <c r="D464" s="3">
        <v>5.0</v>
      </c>
      <c r="E464" s="3">
        <v>2345.0</v>
      </c>
      <c r="F464" s="3">
        <v>0.0</v>
      </c>
      <c r="G464" s="6"/>
    </row>
    <row r="465">
      <c r="A465" s="3" t="s">
        <v>7</v>
      </c>
      <c r="B465" s="5">
        <v>43500.0</v>
      </c>
      <c r="C465" s="5">
        <v>43506.0</v>
      </c>
      <c r="D465" s="3">
        <v>6.0</v>
      </c>
      <c r="E465" s="3">
        <v>2307.0</v>
      </c>
      <c r="F465" s="3">
        <v>0.0</v>
      </c>
      <c r="G465" s="6"/>
    </row>
    <row r="466">
      <c r="A466" s="3" t="s">
        <v>7</v>
      </c>
      <c r="B466" s="5">
        <v>43507.0</v>
      </c>
      <c r="C466" s="5">
        <v>43513.0</v>
      </c>
      <c r="D466" s="3">
        <v>7.0</v>
      </c>
      <c r="E466" s="3">
        <v>2251.0</v>
      </c>
      <c r="F466" s="3">
        <v>0.0</v>
      </c>
      <c r="G466" s="6"/>
    </row>
    <row r="467">
      <c r="A467" s="3" t="s">
        <v>7</v>
      </c>
      <c r="B467" s="5">
        <v>43514.0</v>
      </c>
      <c r="C467" s="5">
        <v>43520.0</v>
      </c>
      <c r="D467" s="3">
        <v>8.0</v>
      </c>
      <c r="E467" s="3">
        <v>2317.0</v>
      </c>
      <c r="F467" s="3">
        <v>0.0</v>
      </c>
      <c r="G467" s="6"/>
    </row>
    <row r="468">
      <c r="A468" s="3" t="s">
        <v>7</v>
      </c>
      <c r="B468" s="5">
        <v>43521.0</v>
      </c>
      <c r="C468" s="5">
        <v>43527.0</v>
      </c>
      <c r="D468" s="3">
        <v>9.0</v>
      </c>
      <c r="E468" s="3">
        <v>2372.0</v>
      </c>
      <c r="F468" s="3">
        <v>0.0</v>
      </c>
      <c r="G468" s="6"/>
    </row>
    <row r="469">
      <c r="A469" s="3" t="s">
        <v>7</v>
      </c>
      <c r="B469" s="5">
        <v>43528.0</v>
      </c>
      <c r="C469" s="5">
        <v>43534.0</v>
      </c>
      <c r="D469" s="3">
        <v>10.0</v>
      </c>
      <c r="E469" s="3">
        <v>2293.0</v>
      </c>
      <c r="F469" s="3">
        <v>0.0</v>
      </c>
      <c r="G469" s="6"/>
    </row>
    <row r="470">
      <c r="A470" s="3" t="s">
        <v>7</v>
      </c>
      <c r="B470" s="5">
        <v>43535.0</v>
      </c>
      <c r="C470" s="5">
        <v>43541.0</v>
      </c>
      <c r="D470" s="3">
        <v>11.0</v>
      </c>
      <c r="E470" s="3">
        <v>2252.0</v>
      </c>
      <c r="F470" s="3">
        <v>0.0</v>
      </c>
      <c r="G470" s="6"/>
    </row>
    <row r="471">
      <c r="A471" s="3" t="s">
        <v>7</v>
      </c>
      <c r="B471" s="5">
        <v>43542.0</v>
      </c>
      <c r="C471" s="5">
        <v>43548.0</v>
      </c>
      <c r="D471" s="3">
        <v>12.0</v>
      </c>
      <c r="E471" s="3">
        <v>2107.0</v>
      </c>
      <c r="F471" s="3">
        <v>0.0</v>
      </c>
      <c r="G471" s="6"/>
    </row>
    <row r="472">
      <c r="A472" s="3" t="s">
        <v>7</v>
      </c>
      <c r="B472" s="5">
        <v>43549.0</v>
      </c>
      <c r="C472" s="5">
        <v>43555.0</v>
      </c>
      <c r="D472" s="3">
        <v>13.0</v>
      </c>
      <c r="E472" s="3">
        <v>2110.0</v>
      </c>
      <c r="F472" s="3">
        <v>0.0</v>
      </c>
      <c r="G472" s="6"/>
    </row>
    <row r="473">
      <c r="A473" s="3" t="s">
        <v>7</v>
      </c>
      <c r="B473" s="5">
        <v>43556.0</v>
      </c>
      <c r="C473" s="5">
        <v>43562.0</v>
      </c>
      <c r="D473" s="3">
        <v>14.0</v>
      </c>
      <c r="E473" s="3">
        <v>2039.0</v>
      </c>
      <c r="F473" s="3">
        <v>0.0</v>
      </c>
      <c r="G473" s="6"/>
    </row>
    <row r="474">
      <c r="A474" s="3" t="s">
        <v>7</v>
      </c>
      <c r="B474" s="5">
        <v>43563.0</v>
      </c>
      <c r="C474" s="5">
        <v>43569.0</v>
      </c>
      <c r="D474" s="3">
        <v>15.0</v>
      </c>
      <c r="E474" s="3">
        <v>2096.0</v>
      </c>
      <c r="F474" s="3">
        <v>0.0</v>
      </c>
      <c r="G474" s="6"/>
    </row>
    <row r="475">
      <c r="A475" s="3" t="s">
        <v>7</v>
      </c>
      <c r="B475" s="5">
        <v>43570.0</v>
      </c>
      <c r="C475" s="5">
        <v>43576.0</v>
      </c>
      <c r="D475" s="3">
        <v>16.0</v>
      </c>
      <c r="E475" s="3">
        <v>2139.0</v>
      </c>
      <c r="F475" s="3">
        <v>0.0</v>
      </c>
      <c r="G475" s="6"/>
    </row>
    <row r="476">
      <c r="A476" s="3" t="s">
        <v>7</v>
      </c>
      <c r="B476" s="5">
        <v>43577.0</v>
      </c>
      <c r="C476" s="5">
        <v>43583.0</v>
      </c>
      <c r="D476" s="3">
        <v>17.0</v>
      </c>
      <c r="E476" s="3">
        <v>2023.0</v>
      </c>
      <c r="F476" s="3">
        <v>0.0</v>
      </c>
      <c r="G476" s="6"/>
    </row>
    <row r="477">
      <c r="A477" s="3" t="s">
        <v>7</v>
      </c>
      <c r="B477" s="5">
        <v>43584.0</v>
      </c>
      <c r="C477" s="5">
        <v>43590.0</v>
      </c>
      <c r="D477" s="3">
        <v>18.0</v>
      </c>
      <c r="E477" s="3">
        <v>2042.0</v>
      </c>
      <c r="F477" s="3">
        <v>0.0</v>
      </c>
      <c r="G477" s="6"/>
    </row>
    <row r="478">
      <c r="A478" s="3" t="s">
        <v>7</v>
      </c>
      <c r="B478" s="5">
        <v>43591.0</v>
      </c>
      <c r="C478" s="5">
        <v>43597.0</v>
      </c>
      <c r="D478" s="3">
        <v>19.0</v>
      </c>
      <c r="E478" s="3">
        <v>1981.0</v>
      </c>
      <c r="F478" s="3">
        <v>0.0</v>
      </c>
      <c r="G478" s="6"/>
    </row>
    <row r="479">
      <c r="A479" s="3" t="s">
        <v>7</v>
      </c>
      <c r="B479" s="5">
        <v>43598.0</v>
      </c>
      <c r="C479" s="5">
        <v>43604.0</v>
      </c>
      <c r="D479" s="3">
        <v>20.0</v>
      </c>
      <c r="E479" s="3">
        <v>2021.0</v>
      </c>
      <c r="F479" s="3">
        <v>0.0</v>
      </c>
      <c r="G479" s="6"/>
    </row>
    <row r="480">
      <c r="A480" s="3" t="s">
        <v>7</v>
      </c>
      <c r="B480" s="5">
        <v>43605.0</v>
      </c>
      <c r="C480" s="5">
        <v>43611.0</v>
      </c>
      <c r="D480" s="3">
        <v>21.0</v>
      </c>
      <c r="E480" s="3">
        <v>1995.0</v>
      </c>
      <c r="F480" s="3">
        <v>0.0</v>
      </c>
      <c r="G480" s="6"/>
    </row>
    <row r="481">
      <c r="A481" s="3" t="s">
        <v>7</v>
      </c>
      <c r="B481" s="5">
        <v>43612.0</v>
      </c>
      <c r="C481" s="5">
        <v>43618.0</v>
      </c>
      <c r="D481" s="3">
        <v>22.0</v>
      </c>
      <c r="E481" s="3">
        <v>2080.0</v>
      </c>
      <c r="F481" s="3">
        <v>0.0</v>
      </c>
      <c r="G481" s="6"/>
    </row>
    <row r="482">
      <c r="A482" s="3" t="s">
        <v>7</v>
      </c>
      <c r="B482" s="5">
        <v>43619.0</v>
      </c>
      <c r="C482" s="5">
        <v>43625.0</v>
      </c>
      <c r="D482" s="3">
        <v>23.0</v>
      </c>
      <c r="E482" s="3">
        <v>2124.0</v>
      </c>
      <c r="F482" s="3">
        <v>0.0</v>
      </c>
      <c r="G482" s="6"/>
    </row>
    <row r="483">
      <c r="A483" s="3" t="s">
        <v>7</v>
      </c>
      <c r="B483" s="5">
        <v>43626.0</v>
      </c>
      <c r="C483" s="5">
        <v>43632.0</v>
      </c>
      <c r="D483" s="3">
        <v>24.0</v>
      </c>
      <c r="E483" s="3">
        <v>2169.0</v>
      </c>
      <c r="F483" s="3">
        <v>0.0</v>
      </c>
      <c r="G483" s="6"/>
    </row>
    <row r="484">
      <c r="A484" s="3" t="s">
        <v>7</v>
      </c>
      <c r="B484" s="5">
        <v>43633.0</v>
      </c>
      <c r="C484" s="5">
        <v>43639.0</v>
      </c>
      <c r="D484" s="3">
        <v>25.0</v>
      </c>
      <c r="E484" s="3">
        <v>2257.0</v>
      </c>
      <c r="F484" s="3">
        <v>0.0</v>
      </c>
      <c r="G484" s="6"/>
    </row>
    <row r="485">
      <c r="A485" s="3" t="s">
        <v>7</v>
      </c>
      <c r="B485" s="5">
        <v>43640.0</v>
      </c>
      <c r="C485" s="5">
        <v>43646.0</v>
      </c>
      <c r="D485" s="3">
        <v>26.0</v>
      </c>
      <c r="E485" s="3">
        <v>2182.0</v>
      </c>
      <c r="F485" s="3">
        <v>0.0</v>
      </c>
      <c r="G485" s="6"/>
    </row>
    <row r="486">
      <c r="A486" s="3" t="s">
        <v>7</v>
      </c>
      <c r="B486" s="5">
        <v>43647.0</v>
      </c>
      <c r="C486" s="5">
        <v>43653.0</v>
      </c>
      <c r="D486" s="3">
        <v>27.0</v>
      </c>
      <c r="E486" s="3">
        <v>2234.0</v>
      </c>
      <c r="F486" s="3">
        <v>0.0</v>
      </c>
      <c r="G486" s="6"/>
    </row>
    <row r="487">
      <c r="A487" s="3" t="s">
        <v>7</v>
      </c>
      <c r="B487" s="5">
        <v>43654.0</v>
      </c>
      <c r="C487" s="5">
        <v>43660.0</v>
      </c>
      <c r="D487" s="3">
        <v>28.0</v>
      </c>
      <c r="E487" s="3">
        <v>2182.0</v>
      </c>
      <c r="F487" s="3">
        <v>0.0</v>
      </c>
      <c r="G487" s="6"/>
    </row>
    <row r="488">
      <c r="A488" s="3" t="s">
        <v>7</v>
      </c>
      <c r="B488" s="5">
        <v>43661.0</v>
      </c>
      <c r="C488" s="5">
        <v>43667.0</v>
      </c>
      <c r="D488" s="3">
        <v>29.0</v>
      </c>
      <c r="E488" s="3">
        <v>2255.0</v>
      </c>
      <c r="F488" s="3">
        <v>0.0</v>
      </c>
      <c r="G488" s="6"/>
    </row>
    <row r="489">
      <c r="A489" s="3" t="s">
        <v>7</v>
      </c>
      <c r="B489" s="5">
        <v>43668.0</v>
      </c>
      <c r="C489" s="5">
        <v>43674.0</v>
      </c>
      <c r="D489" s="3">
        <v>30.0</v>
      </c>
      <c r="E489" s="3">
        <v>2265.0</v>
      </c>
      <c r="F489" s="3">
        <v>0.0</v>
      </c>
      <c r="G489" s="6"/>
    </row>
    <row r="490">
      <c r="A490" s="3" t="s">
        <v>7</v>
      </c>
      <c r="B490" s="5">
        <v>43675.0</v>
      </c>
      <c r="C490" s="5">
        <v>43681.0</v>
      </c>
      <c r="D490" s="3">
        <v>31.0</v>
      </c>
      <c r="E490" s="3">
        <v>2231.0</v>
      </c>
      <c r="F490" s="3">
        <v>0.0</v>
      </c>
      <c r="G490" s="6"/>
    </row>
    <row r="491">
      <c r="A491" s="3" t="s">
        <v>7</v>
      </c>
      <c r="B491" s="5">
        <v>43682.0</v>
      </c>
      <c r="C491" s="5">
        <v>43688.0</v>
      </c>
      <c r="D491" s="3">
        <v>32.0</v>
      </c>
      <c r="E491" s="3">
        <v>2356.0</v>
      </c>
      <c r="F491" s="3">
        <v>0.0</v>
      </c>
      <c r="G491" s="6"/>
    </row>
    <row r="492">
      <c r="A492" s="3" t="s">
        <v>7</v>
      </c>
      <c r="B492" s="5">
        <v>43689.0</v>
      </c>
      <c r="C492" s="5">
        <v>43695.0</v>
      </c>
      <c r="D492" s="3">
        <v>33.0</v>
      </c>
      <c r="E492" s="3">
        <v>2206.0</v>
      </c>
      <c r="F492" s="3">
        <v>0.0</v>
      </c>
      <c r="G492" s="6"/>
    </row>
    <row r="493">
      <c r="A493" s="3" t="s">
        <v>7</v>
      </c>
      <c r="B493" s="5">
        <v>43696.0</v>
      </c>
      <c r="C493" s="5">
        <v>43702.0</v>
      </c>
      <c r="D493" s="3">
        <v>34.0</v>
      </c>
      <c r="E493" s="3">
        <v>2183.0</v>
      </c>
      <c r="F493" s="3">
        <v>0.0</v>
      </c>
      <c r="G493" s="6"/>
    </row>
    <row r="494">
      <c r="A494" s="3" t="s">
        <v>7</v>
      </c>
      <c r="B494" s="5">
        <v>43703.0</v>
      </c>
      <c r="C494" s="5">
        <v>43709.0</v>
      </c>
      <c r="D494" s="3">
        <v>35.0</v>
      </c>
      <c r="E494" s="3">
        <v>2296.0</v>
      </c>
      <c r="F494" s="3">
        <v>0.0</v>
      </c>
      <c r="G494" s="6"/>
    </row>
    <row r="495">
      <c r="A495" s="3" t="s">
        <v>7</v>
      </c>
      <c r="B495" s="5">
        <v>43710.0</v>
      </c>
      <c r="C495" s="5">
        <v>43716.0</v>
      </c>
      <c r="D495" s="3">
        <v>36.0</v>
      </c>
      <c r="E495" s="3">
        <v>2189.0</v>
      </c>
      <c r="F495" s="3">
        <v>0.0</v>
      </c>
      <c r="G495" s="6"/>
    </row>
    <row r="496">
      <c r="A496" s="3" t="s">
        <v>7</v>
      </c>
      <c r="B496" s="5">
        <v>43717.0</v>
      </c>
      <c r="C496" s="5">
        <v>43723.0</v>
      </c>
      <c r="D496" s="3">
        <v>37.0</v>
      </c>
      <c r="E496" s="3">
        <v>2243.0</v>
      </c>
      <c r="F496" s="3">
        <v>0.0</v>
      </c>
      <c r="G496" s="6"/>
    </row>
    <row r="497">
      <c r="A497" s="3" t="s">
        <v>7</v>
      </c>
      <c r="B497" s="5">
        <v>43724.0</v>
      </c>
      <c r="C497" s="5">
        <v>43730.0</v>
      </c>
      <c r="D497" s="3">
        <v>38.0</v>
      </c>
      <c r="E497" s="3">
        <v>2367.0</v>
      </c>
      <c r="F497" s="3">
        <v>0.0</v>
      </c>
      <c r="G497" s="6"/>
    </row>
    <row r="498">
      <c r="A498" s="3" t="s">
        <v>7</v>
      </c>
      <c r="B498" s="5">
        <v>43731.0</v>
      </c>
      <c r="C498" s="5">
        <v>43737.0</v>
      </c>
      <c r="D498" s="3">
        <v>39.0</v>
      </c>
      <c r="E498" s="3">
        <v>2243.0</v>
      </c>
      <c r="F498" s="3">
        <v>0.0</v>
      </c>
      <c r="G498" s="6"/>
    </row>
    <row r="499">
      <c r="A499" s="3" t="s">
        <v>7</v>
      </c>
      <c r="B499" s="5">
        <v>43738.0</v>
      </c>
      <c r="C499" s="4">
        <v>43744.0</v>
      </c>
      <c r="D499" s="3">
        <v>40.0</v>
      </c>
      <c r="E499" s="3">
        <v>2242.0</v>
      </c>
      <c r="F499" s="3">
        <v>0.0</v>
      </c>
      <c r="G499" s="6"/>
    </row>
    <row r="500">
      <c r="A500" s="3" t="s">
        <v>7</v>
      </c>
      <c r="B500" s="4">
        <v>43745.0</v>
      </c>
      <c r="C500" s="4">
        <v>43751.0</v>
      </c>
      <c r="D500" s="3">
        <v>41.0</v>
      </c>
      <c r="E500" s="3">
        <v>2212.0</v>
      </c>
      <c r="F500" s="3">
        <v>0.0</v>
      </c>
      <c r="G500" s="6"/>
    </row>
    <row r="501">
      <c r="A501" s="3" t="s">
        <v>7</v>
      </c>
      <c r="B501" s="4">
        <v>43752.0</v>
      </c>
      <c r="C501" s="4">
        <v>43758.0</v>
      </c>
      <c r="D501" s="3">
        <v>42.0</v>
      </c>
      <c r="E501" s="3">
        <v>2333.0</v>
      </c>
      <c r="F501" s="3">
        <v>0.0</v>
      </c>
      <c r="G501" s="6"/>
    </row>
    <row r="502">
      <c r="A502" s="3" t="s">
        <v>7</v>
      </c>
      <c r="B502" s="4">
        <v>43759.0</v>
      </c>
      <c r="C502" s="4">
        <v>43765.0</v>
      </c>
      <c r="D502" s="3">
        <v>43.0</v>
      </c>
      <c r="E502" s="3">
        <v>2220.0</v>
      </c>
      <c r="F502" s="3">
        <v>0.0</v>
      </c>
      <c r="G502" s="6"/>
    </row>
    <row r="503">
      <c r="A503" s="3" t="s">
        <v>7</v>
      </c>
      <c r="B503" s="4">
        <v>43766.0</v>
      </c>
      <c r="C503" s="4">
        <v>43772.0</v>
      </c>
      <c r="D503" s="3">
        <v>44.0</v>
      </c>
      <c r="E503" s="3">
        <v>2343.0</v>
      </c>
      <c r="F503" s="3">
        <v>0.0</v>
      </c>
      <c r="G503" s="6"/>
    </row>
    <row r="504">
      <c r="A504" s="3" t="s">
        <v>7</v>
      </c>
      <c r="B504" s="4">
        <v>43773.0</v>
      </c>
      <c r="C504" s="4">
        <v>43779.0</v>
      </c>
      <c r="D504" s="3">
        <v>45.0</v>
      </c>
      <c r="E504" s="3">
        <v>2263.0</v>
      </c>
      <c r="F504" s="3">
        <v>0.0</v>
      </c>
      <c r="G504" s="6"/>
    </row>
    <row r="505">
      <c r="A505" s="3" t="s">
        <v>7</v>
      </c>
      <c r="B505" s="4">
        <v>43780.0</v>
      </c>
      <c r="C505" s="4">
        <v>43786.0</v>
      </c>
      <c r="D505" s="3">
        <v>46.0</v>
      </c>
      <c r="E505" s="3">
        <v>2222.0</v>
      </c>
      <c r="F505" s="3">
        <v>0.0</v>
      </c>
      <c r="G505" s="6"/>
    </row>
    <row r="506">
      <c r="A506" s="3" t="s">
        <v>7</v>
      </c>
      <c r="B506" s="4">
        <v>43787.0</v>
      </c>
      <c r="C506" s="4">
        <v>43793.0</v>
      </c>
      <c r="D506" s="3">
        <v>47.0</v>
      </c>
      <c r="E506" s="3">
        <v>2198.0</v>
      </c>
      <c r="F506" s="3">
        <v>0.0</v>
      </c>
      <c r="G506" s="6"/>
    </row>
    <row r="507">
      <c r="A507" s="3" t="s">
        <v>7</v>
      </c>
      <c r="B507" s="4">
        <v>43794.0</v>
      </c>
      <c r="C507" s="4">
        <v>43800.0</v>
      </c>
      <c r="D507" s="3">
        <v>48.0</v>
      </c>
      <c r="E507" s="3">
        <v>2197.0</v>
      </c>
      <c r="F507" s="3">
        <v>0.0</v>
      </c>
      <c r="G507" s="6"/>
    </row>
    <row r="508">
      <c r="A508" s="3" t="s">
        <v>7</v>
      </c>
      <c r="B508" s="4">
        <v>43801.0</v>
      </c>
      <c r="C508" s="4">
        <v>43807.0</v>
      </c>
      <c r="D508" s="3">
        <v>49.0</v>
      </c>
      <c r="E508" s="3">
        <v>2251.0</v>
      </c>
      <c r="F508" s="3">
        <v>0.0</v>
      </c>
      <c r="G508" s="6"/>
    </row>
    <row r="509">
      <c r="A509" s="3" t="s">
        <v>7</v>
      </c>
      <c r="B509" s="4">
        <v>43808.0</v>
      </c>
      <c r="C509" s="4">
        <v>43814.0</v>
      </c>
      <c r="D509" s="3">
        <v>50.0</v>
      </c>
      <c r="E509" s="3">
        <v>2207.0</v>
      </c>
      <c r="F509" s="3">
        <v>0.0</v>
      </c>
      <c r="G509" s="6"/>
    </row>
    <row r="510">
      <c r="A510" s="3" t="s">
        <v>7</v>
      </c>
      <c r="B510" s="4">
        <v>43815.0</v>
      </c>
      <c r="C510" s="4">
        <v>43821.0</v>
      </c>
      <c r="D510" s="3">
        <v>51.0</v>
      </c>
      <c r="E510" s="3">
        <v>2172.0</v>
      </c>
      <c r="F510" s="3">
        <v>0.0</v>
      </c>
      <c r="G510" s="6"/>
    </row>
    <row r="511">
      <c r="A511" s="3" t="s">
        <v>7</v>
      </c>
      <c r="B511" s="4">
        <v>43822.0</v>
      </c>
      <c r="C511" s="4">
        <v>43828.0</v>
      </c>
      <c r="D511" s="3">
        <v>52.0</v>
      </c>
      <c r="E511" s="3">
        <v>2325.0</v>
      </c>
      <c r="F511" s="3">
        <v>0.0</v>
      </c>
      <c r="G511" s="6"/>
    </row>
    <row r="512">
      <c r="A512" s="3" t="s">
        <v>7</v>
      </c>
      <c r="B512" s="4">
        <v>43829.0</v>
      </c>
      <c r="C512" s="5">
        <v>43835.0</v>
      </c>
      <c r="D512" s="3">
        <v>1.0</v>
      </c>
      <c r="E512" s="3">
        <v>2407.0</v>
      </c>
      <c r="F512" s="3">
        <v>0.0</v>
      </c>
      <c r="G512" s="6"/>
    </row>
    <row r="513">
      <c r="A513" s="3" t="s">
        <v>7</v>
      </c>
      <c r="B513" s="5">
        <v>43836.0</v>
      </c>
      <c r="C513" s="5">
        <v>43842.0</v>
      </c>
      <c r="D513" s="3">
        <v>2.0</v>
      </c>
      <c r="E513" s="3">
        <v>2428.0</v>
      </c>
      <c r="F513" s="3">
        <v>0.0</v>
      </c>
      <c r="G513" s="6"/>
    </row>
    <row r="514">
      <c r="A514" s="3" t="s">
        <v>7</v>
      </c>
      <c r="B514" s="5">
        <v>43843.0</v>
      </c>
      <c r="C514" s="5">
        <v>43849.0</v>
      </c>
      <c r="D514" s="3">
        <v>3.0</v>
      </c>
      <c r="E514" s="3">
        <v>2329.0</v>
      </c>
      <c r="F514" s="3">
        <v>0.0</v>
      </c>
      <c r="G514" s="6"/>
    </row>
    <row r="515">
      <c r="A515" s="3" t="s">
        <v>7</v>
      </c>
      <c r="B515" s="5">
        <v>43850.0</v>
      </c>
      <c r="C515" s="5">
        <v>43856.0</v>
      </c>
      <c r="D515" s="3">
        <v>4.0</v>
      </c>
      <c r="E515" s="3">
        <v>2358.0</v>
      </c>
      <c r="F515" s="3">
        <v>0.0</v>
      </c>
      <c r="G515" s="6"/>
    </row>
    <row r="516">
      <c r="A516" s="3" t="s">
        <v>7</v>
      </c>
      <c r="B516" s="5">
        <v>43857.0</v>
      </c>
      <c r="C516" s="5">
        <v>43863.0</v>
      </c>
      <c r="D516" s="3">
        <v>5.0</v>
      </c>
      <c r="E516" s="3">
        <v>2255.0</v>
      </c>
      <c r="F516" s="3">
        <v>0.0</v>
      </c>
      <c r="G516" s="6"/>
    </row>
    <row r="517">
      <c r="A517" s="3" t="s">
        <v>7</v>
      </c>
      <c r="B517" s="5">
        <v>43864.0</v>
      </c>
      <c r="C517" s="5">
        <v>43870.0</v>
      </c>
      <c r="D517" s="3">
        <v>6.0</v>
      </c>
      <c r="E517" s="3">
        <v>2330.0</v>
      </c>
      <c r="F517" s="3">
        <v>0.0</v>
      </c>
      <c r="G517" s="6"/>
    </row>
    <row r="518">
      <c r="A518" s="3" t="s">
        <v>7</v>
      </c>
      <c r="B518" s="5">
        <v>43871.0</v>
      </c>
      <c r="C518" s="5">
        <v>43877.0</v>
      </c>
      <c r="D518" s="3">
        <v>7.0</v>
      </c>
      <c r="E518" s="3">
        <v>2354.0</v>
      </c>
      <c r="F518" s="3">
        <v>0.0</v>
      </c>
      <c r="G518" s="6"/>
    </row>
    <row r="519">
      <c r="A519" s="3" t="s">
        <v>7</v>
      </c>
      <c r="B519" s="5">
        <v>43878.0</v>
      </c>
      <c r="C519" s="5">
        <v>43884.0</v>
      </c>
      <c r="D519" s="3">
        <v>8.0</v>
      </c>
      <c r="E519" s="3">
        <v>2346.0</v>
      </c>
      <c r="F519" s="3">
        <v>0.0</v>
      </c>
      <c r="G519" s="6"/>
    </row>
    <row r="520">
      <c r="A520" s="3" t="s">
        <v>7</v>
      </c>
      <c r="B520" s="5">
        <v>43885.0</v>
      </c>
      <c r="C520" s="5">
        <v>43891.0</v>
      </c>
      <c r="D520" s="3">
        <v>9.0</v>
      </c>
      <c r="E520" s="3">
        <v>2417.0</v>
      </c>
      <c r="F520" s="3">
        <v>0.0</v>
      </c>
      <c r="G520" s="6"/>
    </row>
    <row r="521">
      <c r="A521" s="3" t="s">
        <v>7</v>
      </c>
      <c r="B521" s="5">
        <v>43892.0</v>
      </c>
      <c r="C521" s="5">
        <v>43898.0</v>
      </c>
      <c r="D521" s="3">
        <v>10.0</v>
      </c>
      <c r="E521" s="3">
        <v>2409.0</v>
      </c>
      <c r="F521" s="3">
        <v>2.0</v>
      </c>
      <c r="G521" s="6"/>
    </row>
    <row r="522">
      <c r="A522" s="3" t="s">
        <v>7</v>
      </c>
      <c r="B522" s="5">
        <v>43899.0</v>
      </c>
      <c r="C522" s="5">
        <v>43905.0</v>
      </c>
      <c r="D522" s="3">
        <v>11.0</v>
      </c>
      <c r="E522" s="3">
        <v>2469.0</v>
      </c>
      <c r="F522" s="3">
        <v>3.0</v>
      </c>
      <c r="G522" s="6"/>
    </row>
    <row r="523">
      <c r="A523" s="3" t="s">
        <v>7</v>
      </c>
      <c r="B523" s="5">
        <v>43906.0</v>
      </c>
      <c r="C523" s="5">
        <v>43912.0</v>
      </c>
      <c r="D523" s="3">
        <v>12.0</v>
      </c>
      <c r="E523" s="3">
        <v>2185.0</v>
      </c>
      <c r="F523" s="3">
        <v>29.0</v>
      </c>
      <c r="G523" s="6"/>
    </row>
    <row r="524">
      <c r="A524" s="3" t="s">
        <v>7</v>
      </c>
      <c r="B524" s="5">
        <v>43913.0</v>
      </c>
      <c r="C524" s="5">
        <v>43919.0</v>
      </c>
      <c r="D524" s="3">
        <v>13.0</v>
      </c>
      <c r="E524" s="3">
        <v>2150.0</v>
      </c>
      <c r="F524" s="3">
        <v>61.0</v>
      </c>
      <c r="G524" s="6"/>
    </row>
    <row r="525">
      <c r="A525" s="3" t="s">
        <v>7</v>
      </c>
      <c r="B525" s="5">
        <v>43920.0</v>
      </c>
      <c r="C525" s="5">
        <v>43926.0</v>
      </c>
      <c r="D525" s="3">
        <v>14.0</v>
      </c>
      <c r="E525" s="3">
        <v>2390.0</v>
      </c>
      <c r="F525" s="3">
        <v>222.0</v>
      </c>
      <c r="G525" s="6"/>
    </row>
    <row r="526">
      <c r="A526" s="3" t="s">
        <v>7</v>
      </c>
      <c r="B526" s="5">
        <v>43927.0</v>
      </c>
      <c r="C526" s="5">
        <v>43933.0</v>
      </c>
      <c r="D526" s="3">
        <v>15.0</v>
      </c>
      <c r="E526" s="3">
        <v>2514.0</v>
      </c>
      <c r="F526" s="3">
        <v>529.0</v>
      </c>
      <c r="G526" s="6"/>
    </row>
    <row r="527">
      <c r="A527" s="3" t="s">
        <v>7</v>
      </c>
      <c r="B527" s="5">
        <v>43934.0</v>
      </c>
      <c r="C527" s="5">
        <v>43940.0</v>
      </c>
      <c r="D527" s="3">
        <v>16.0</v>
      </c>
      <c r="E527" s="3">
        <v>3096.0</v>
      </c>
      <c r="F527" s="3">
        <v>940.0</v>
      </c>
      <c r="G527" s="6"/>
    </row>
    <row r="528">
      <c r="A528" s="3" t="s">
        <v>7</v>
      </c>
      <c r="B528" s="5">
        <v>43941.0</v>
      </c>
      <c r="C528" s="5">
        <v>43947.0</v>
      </c>
      <c r="D528" s="3">
        <v>17.0</v>
      </c>
      <c r="E528" s="3">
        <v>3881.0</v>
      </c>
      <c r="F528" s="3">
        <v>1702.0</v>
      </c>
      <c r="G528" s="6"/>
    </row>
    <row r="529">
      <c r="A529" s="3" t="s">
        <v>7</v>
      </c>
      <c r="B529" s="5">
        <v>43948.0</v>
      </c>
      <c r="C529" s="5">
        <v>43954.0</v>
      </c>
      <c r="D529" s="3">
        <v>18.0</v>
      </c>
      <c r="E529" s="3">
        <v>4752.0</v>
      </c>
      <c r="F529" s="3">
        <v>2516.0</v>
      </c>
      <c r="G529" s="6"/>
    </row>
    <row r="530">
      <c r="A530" s="3" t="s">
        <v>7</v>
      </c>
      <c r="B530" s="5">
        <v>43955.0</v>
      </c>
      <c r="C530" s="5">
        <v>43961.0</v>
      </c>
      <c r="D530" s="3">
        <v>19.0</v>
      </c>
      <c r="E530" s="3">
        <v>5451.0</v>
      </c>
      <c r="F530" s="3">
        <v>3254.0</v>
      </c>
      <c r="G530" s="6"/>
    </row>
    <row r="531">
      <c r="A531" s="3" t="s">
        <v>7</v>
      </c>
      <c r="B531" s="5">
        <v>43962.0</v>
      </c>
      <c r="C531" s="5">
        <v>43968.0</v>
      </c>
      <c r="D531" s="3">
        <v>20.0</v>
      </c>
      <c r="E531" s="3">
        <v>5967.0</v>
      </c>
      <c r="F531" s="3">
        <v>3577.0</v>
      </c>
      <c r="G531" s="6"/>
    </row>
    <row r="532">
      <c r="A532" s="3" t="s">
        <v>7</v>
      </c>
      <c r="B532" s="5">
        <v>43969.0</v>
      </c>
      <c r="C532" s="5">
        <v>43975.0</v>
      </c>
      <c r="D532" s="3">
        <v>21.0</v>
      </c>
      <c r="E532" s="3">
        <v>6347.0</v>
      </c>
      <c r="F532" s="3">
        <v>3809.0</v>
      </c>
      <c r="G532" s="6"/>
    </row>
    <row r="533">
      <c r="A533" s="3" t="s">
        <v>7</v>
      </c>
      <c r="B533" s="5">
        <v>43976.0</v>
      </c>
      <c r="C533" s="5">
        <v>43982.0</v>
      </c>
      <c r="D533" s="3">
        <v>22.0</v>
      </c>
      <c r="E533" s="3">
        <v>6554.0</v>
      </c>
      <c r="F533" s="3">
        <v>4066.0</v>
      </c>
      <c r="G533" s="6"/>
    </row>
    <row r="534">
      <c r="A534" s="3" t="s">
        <v>7</v>
      </c>
      <c r="B534" s="5">
        <v>43983.0</v>
      </c>
      <c r="C534" s="5">
        <v>43989.0</v>
      </c>
      <c r="D534" s="3">
        <v>23.0</v>
      </c>
      <c r="E534" s="3">
        <v>6647.0</v>
      </c>
      <c r="F534" s="3">
        <v>4124.0</v>
      </c>
      <c r="G534" s="6"/>
    </row>
    <row r="535">
      <c r="A535" s="3" t="s">
        <v>7</v>
      </c>
      <c r="B535" s="5">
        <v>43990.0</v>
      </c>
      <c r="C535" s="5">
        <v>43996.0</v>
      </c>
      <c r="D535" s="3">
        <v>24.0</v>
      </c>
      <c r="E535" s="3">
        <v>6725.0</v>
      </c>
      <c r="F535" s="3">
        <v>4176.0</v>
      </c>
      <c r="G535" s="6"/>
    </row>
    <row r="536">
      <c r="A536" s="3" t="s">
        <v>7</v>
      </c>
      <c r="B536" s="5">
        <v>43997.0</v>
      </c>
      <c r="C536" s="5">
        <v>44003.0</v>
      </c>
      <c r="D536" s="3">
        <v>25.0</v>
      </c>
      <c r="E536" s="3">
        <v>6593.0</v>
      </c>
      <c r="F536" s="3">
        <v>4330.0</v>
      </c>
      <c r="G536" s="6"/>
    </row>
    <row r="537">
      <c r="A537" s="3" t="s">
        <v>7</v>
      </c>
      <c r="B537" s="5">
        <v>44004.0</v>
      </c>
      <c r="C537" s="5">
        <v>44010.0</v>
      </c>
      <c r="D537" s="3">
        <v>26.0</v>
      </c>
      <c r="E537" s="3">
        <v>6159.0</v>
      </c>
      <c r="F537" s="3">
        <v>3530.0</v>
      </c>
      <c r="G537" s="6"/>
    </row>
    <row r="538">
      <c r="A538" s="3" t="s">
        <v>7</v>
      </c>
      <c r="B538" s="5">
        <v>44011.0</v>
      </c>
      <c r="C538" s="5">
        <v>44017.0</v>
      </c>
      <c r="D538" s="3">
        <v>27.0</v>
      </c>
      <c r="E538" s="3">
        <v>6237.0</v>
      </c>
      <c r="F538" s="3">
        <v>3755.0</v>
      </c>
      <c r="G538" s="6"/>
    </row>
    <row r="539">
      <c r="A539" s="3" t="s">
        <v>7</v>
      </c>
      <c r="B539" s="5">
        <v>44018.0</v>
      </c>
      <c r="C539" s="5">
        <v>44024.0</v>
      </c>
      <c r="D539" s="3">
        <v>28.0</v>
      </c>
      <c r="E539" s="3">
        <v>6493.0</v>
      </c>
      <c r="F539" s="3">
        <v>3903.0</v>
      </c>
      <c r="G539" s="6"/>
    </row>
    <row r="540">
      <c r="A540" s="3" t="s">
        <v>7</v>
      </c>
      <c r="B540" s="5">
        <v>44025.0</v>
      </c>
      <c r="C540" s="5">
        <v>44031.0</v>
      </c>
      <c r="D540" s="3">
        <v>29.0</v>
      </c>
      <c r="E540" s="3">
        <v>6763.0</v>
      </c>
      <c r="F540" s="3">
        <v>4901.0</v>
      </c>
      <c r="G540" s="6"/>
    </row>
    <row r="541">
      <c r="A541" s="3" t="s">
        <v>7</v>
      </c>
      <c r="B541" s="5">
        <v>44032.0</v>
      </c>
      <c r="C541" s="5">
        <v>44038.0</v>
      </c>
      <c r="D541" s="3">
        <v>30.0</v>
      </c>
      <c r="E541" s="3">
        <v>6778.0</v>
      </c>
      <c r="F541" s="3">
        <v>3480.0</v>
      </c>
      <c r="G541" s="6"/>
    </row>
    <row r="542">
      <c r="A542" s="3" t="s">
        <v>7</v>
      </c>
      <c r="B542" s="5">
        <v>44039.0</v>
      </c>
      <c r="C542" s="5">
        <v>44045.0</v>
      </c>
      <c r="D542" s="3">
        <v>31.0</v>
      </c>
      <c r="E542" s="3">
        <v>6918.0</v>
      </c>
      <c r="F542" s="3">
        <v>4376.0</v>
      </c>
      <c r="G542" s="6"/>
    </row>
    <row r="543">
      <c r="A543" s="3" t="s">
        <v>7</v>
      </c>
      <c r="B543" s="5">
        <v>44046.0</v>
      </c>
      <c r="C543" s="5">
        <v>44052.0</v>
      </c>
      <c r="D543" s="3">
        <v>32.0</v>
      </c>
      <c r="E543" s="3">
        <v>7120.0</v>
      </c>
      <c r="F543" s="3">
        <v>4433.0</v>
      </c>
      <c r="G543" s="6"/>
    </row>
    <row r="544">
      <c r="A544" s="3" t="s">
        <v>7</v>
      </c>
      <c r="B544" s="5">
        <v>44053.0</v>
      </c>
      <c r="C544" s="5">
        <v>44059.0</v>
      </c>
      <c r="D544" s="3">
        <v>33.0</v>
      </c>
      <c r="E544" s="3">
        <v>6717.0</v>
      </c>
      <c r="F544" s="3">
        <v>4322.0</v>
      </c>
      <c r="G544" s="6"/>
    </row>
    <row r="545">
      <c r="A545" s="3" t="s">
        <v>7</v>
      </c>
      <c r="B545" s="5">
        <v>44060.0</v>
      </c>
      <c r="C545" s="5">
        <v>44066.0</v>
      </c>
      <c r="D545" s="3">
        <v>34.0</v>
      </c>
      <c r="E545" s="3">
        <v>6128.0</v>
      </c>
      <c r="F545" s="3">
        <v>3786.0</v>
      </c>
      <c r="G545" s="6"/>
    </row>
    <row r="546">
      <c r="A546" s="3" t="s">
        <v>7</v>
      </c>
      <c r="B546" s="5">
        <v>44067.0</v>
      </c>
      <c r="C546" s="5">
        <v>44073.0</v>
      </c>
      <c r="D546" s="3">
        <v>35.0</v>
      </c>
      <c r="E546" s="3">
        <v>5578.0</v>
      </c>
      <c r="F546" s="3">
        <v>3401.0</v>
      </c>
      <c r="G546" s="6"/>
    </row>
    <row r="547">
      <c r="A547" s="3" t="s">
        <v>7</v>
      </c>
      <c r="B547" s="5">
        <v>44074.0</v>
      </c>
      <c r="C547" s="5">
        <v>44080.0</v>
      </c>
      <c r="D547" s="3">
        <v>36.0</v>
      </c>
      <c r="E547" s="3">
        <v>4730.0</v>
      </c>
      <c r="F547" s="3">
        <v>2674.0</v>
      </c>
      <c r="G547" s="6"/>
    </row>
    <row r="548">
      <c r="A548" s="3" t="s">
        <v>7</v>
      </c>
      <c r="B548" s="5">
        <v>44081.0</v>
      </c>
      <c r="C548" s="5">
        <v>44087.0</v>
      </c>
      <c r="D548" s="3">
        <v>37.0</v>
      </c>
      <c r="E548" s="3">
        <v>4275.0</v>
      </c>
      <c r="F548" s="3">
        <v>2214.0</v>
      </c>
      <c r="G548" s="6"/>
    </row>
    <row r="549">
      <c r="A549" s="3" t="s">
        <v>7</v>
      </c>
      <c r="B549" s="5">
        <v>44088.0</v>
      </c>
      <c r="C549" s="5">
        <v>44094.0</v>
      </c>
      <c r="D549" s="3">
        <v>38.0</v>
      </c>
      <c r="E549" s="3">
        <v>3885.0</v>
      </c>
      <c r="F549" s="3">
        <v>1889.0</v>
      </c>
      <c r="G549" s="6"/>
    </row>
    <row r="550">
      <c r="A550" s="3" t="s">
        <v>7</v>
      </c>
      <c r="B550" s="5">
        <v>44095.0</v>
      </c>
      <c r="C550" s="5">
        <v>44101.0</v>
      </c>
      <c r="D550" s="3">
        <v>39.0</v>
      </c>
      <c r="E550" s="3">
        <v>3483.0</v>
      </c>
      <c r="F550" s="3">
        <v>1591.0</v>
      </c>
      <c r="G550" s="6"/>
    </row>
    <row r="551">
      <c r="A551" s="3" t="s">
        <v>7</v>
      </c>
      <c r="B551" s="5">
        <v>44102.0</v>
      </c>
      <c r="C551" s="4">
        <v>44108.0</v>
      </c>
      <c r="D551" s="3">
        <v>40.0</v>
      </c>
      <c r="E551" s="3">
        <v>3235.0</v>
      </c>
      <c r="F551" s="3">
        <v>1213.0</v>
      </c>
      <c r="G551" s="6"/>
    </row>
    <row r="552">
      <c r="A552" s="3" t="s">
        <v>7</v>
      </c>
      <c r="B552" s="4">
        <v>44109.0</v>
      </c>
      <c r="C552" s="4">
        <v>44115.0</v>
      </c>
      <c r="D552" s="3">
        <v>41.0</v>
      </c>
      <c r="E552" s="3">
        <v>3147.0</v>
      </c>
      <c r="F552" s="3">
        <v>1170.0</v>
      </c>
      <c r="G552" s="6"/>
    </row>
    <row r="553">
      <c r="A553" s="3" t="s">
        <v>7</v>
      </c>
      <c r="B553" s="4">
        <v>44116.0</v>
      </c>
      <c r="C553" s="4">
        <v>44122.0</v>
      </c>
      <c r="D553" s="3">
        <v>42.0</v>
      </c>
      <c r="E553" s="3">
        <v>3001.0</v>
      </c>
      <c r="F553" s="3">
        <v>978.0</v>
      </c>
      <c r="G553" s="6"/>
    </row>
    <row r="554">
      <c r="A554" s="3" t="s">
        <v>7</v>
      </c>
      <c r="B554" s="4">
        <v>44123.0</v>
      </c>
      <c r="C554" s="4">
        <v>44129.0</v>
      </c>
      <c r="D554" s="3">
        <v>43.0</v>
      </c>
      <c r="E554" s="3">
        <v>2961.0</v>
      </c>
      <c r="F554" s="3">
        <v>860.0</v>
      </c>
      <c r="G554" s="6"/>
    </row>
    <row r="555">
      <c r="A555" s="3" t="s">
        <v>7</v>
      </c>
      <c r="B555" s="4">
        <v>44130.0</v>
      </c>
      <c r="C555" s="4">
        <v>44136.0</v>
      </c>
      <c r="D555" s="3">
        <v>44.0</v>
      </c>
      <c r="E555" s="3">
        <v>2794.0</v>
      </c>
      <c r="F555" s="3">
        <v>772.0</v>
      </c>
      <c r="G555" s="6"/>
    </row>
    <row r="556">
      <c r="A556" s="3" t="s">
        <v>7</v>
      </c>
      <c r="B556" s="4">
        <v>44137.0</v>
      </c>
      <c r="C556" s="4">
        <v>44143.0</v>
      </c>
      <c r="D556" s="3">
        <v>45.0</v>
      </c>
      <c r="E556" s="3">
        <v>2861.0</v>
      </c>
      <c r="F556" s="3">
        <v>739.0</v>
      </c>
      <c r="G556" s="6"/>
    </row>
    <row r="557">
      <c r="A557" s="3" t="s">
        <v>7</v>
      </c>
      <c r="B557" s="4">
        <v>44144.0</v>
      </c>
      <c r="C557" s="4">
        <v>44150.0</v>
      </c>
      <c r="D557" s="3">
        <v>46.0</v>
      </c>
      <c r="E557" s="3">
        <v>2850.0</v>
      </c>
      <c r="F557" s="3">
        <v>730.0</v>
      </c>
      <c r="G557" s="6"/>
    </row>
    <row r="558">
      <c r="A558" s="3" t="s">
        <v>7</v>
      </c>
      <c r="B558" s="4">
        <v>44151.0</v>
      </c>
      <c r="C558" s="4">
        <v>44157.0</v>
      </c>
      <c r="D558" s="3">
        <v>47.0</v>
      </c>
      <c r="E558" s="3">
        <v>2755.0</v>
      </c>
      <c r="F558" s="3">
        <v>646.0</v>
      </c>
      <c r="G558" s="6"/>
    </row>
    <row r="559">
      <c r="A559" s="3" t="s">
        <v>7</v>
      </c>
      <c r="B559" s="4">
        <v>44158.0</v>
      </c>
      <c r="C559" s="4">
        <v>44164.0</v>
      </c>
      <c r="D559" s="3">
        <v>48.0</v>
      </c>
      <c r="E559" s="3">
        <v>2635.0</v>
      </c>
      <c r="F559" s="3">
        <v>661.0</v>
      </c>
      <c r="G559" s="6"/>
    </row>
    <row r="560">
      <c r="A560" s="3" t="s">
        <v>7</v>
      </c>
      <c r="B560" s="4">
        <v>44165.0</v>
      </c>
      <c r="C560" s="4">
        <v>44171.0</v>
      </c>
      <c r="D560" s="3">
        <v>49.0</v>
      </c>
      <c r="E560" s="3">
        <v>2800.0</v>
      </c>
      <c r="F560" s="3">
        <v>686.0</v>
      </c>
      <c r="G560" s="6"/>
    </row>
    <row r="561">
      <c r="A561" s="3" t="s">
        <v>7</v>
      </c>
      <c r="B561" s="4">
        <v>44172.0</v>
      </c>
      <c r="C561" s="4">
        <v>44178.0</v>
      </c>
      <c r="D561" s="3">
        <v>50.0</v>
      </c>
      <c r="E561" s="3">
        <v>2964.0</v>
      </c>
      <c r="F561" s="3">
        <v>747.0</v>
      </c>
      <c r="G561" s="6"/>
    </row>
    <row r="562">
      <c r="A562" s="3" t="s">
        <v>7</v>
      </c>
      <c r="B562" s="4">
        <v>44179.0</v>
      </c>
      <c r="C562" s="4">
        <v>44185.0</v>
      </c>
      <c r="D562" s="3">
        <v>51.0</v>
      </c>
      <c r="E562" s="3">
        <v>3151.0</v>
      </c>
      <c r="F562" s="3">
        <v>816.0</v>
      </c>
      <c r="G562" s="6"/>
    </row>
    <row r="563">
      <c r="A563" s="3" t="s">
        <v>7</v>
      </c>
      <c r="B563" s="4">
        <v>44186.0</v>
      </c>
      <c r="C563" s="4">
        <v>44192.0</v>
      </c>
      <c r="D563" s="3">
        <v>52.0</v>
      </c>
      <c r="E563" s="3">
        <v>3253.0</v>
      </c>
      <c r="F563" s="3">
        <v>880.0</v>
      </c>
      <c r="G563" s="6"/>
    </row>
    <row r="564">
      <c r="A564" s="3" t="s">
        <v>7</v>
      </c>
      <c r="B564" s="4">
        <v>44193.0</v>
      </c>
      <c r="C564" s="5">
        <v>44199.0</v>
      </c>
      <c r="D564" s="3">
        <v>53.0</v>
      </c>
      <c r="E564" s="3">
        <v>3502.0</v>
      </c>
      <c r="F564" s="3">
        <v>1082.0</v>
      </c>
      <c r="G564" s="6"/>
    </row>
    <row r="565">
      <c r="A565" s="3" t="s">
        <v>7</v>
      </c>
      <c r="B565" s="5">
        <v>44200.0</v>
      </c>
      <c r="C565" s="5">
        <v>44206.0</v>
      </c>
      <c r="D565" s="3">
        <v>1.0</v>
      </c>
      <c r="E565" s="3">
        <v>3985.0</v>
      </c>
      <c r="F565" s="3">
        <v>1401.0</v>
      </c>
      <c r="G565" s="6"/>
    </row>
    <row r="566">
      <c r="A566" s="3" t="s">
        <v>7</v>
      </c>
      <c r="B566" s="5">
        <v>44207.0</v>
      </c>
      <c r="C566" s="5">
        <v>44213.0</v>
      </c>
      <c r="D566" s="3">
        <v>2.0</v>
      </c>
      <c r="E566" s="3">
        <v>4638.0</v>
      </c>
      <c r="F566" s="3">
        <v>2027.0</v>
      </c>
      <c r="G566" s="6"/>
    </row>
    <row r="567">
      <c r="A567" s="3" t="s">
        <v>7</v>
      </c>
      <c r="B567" s="5">
        <v>44214.0</v>
      </c>
      <c r="C567" s="5">
        <v>44220.0</v>
      </c>
      <c r="D567" s="3">
        <v>3.0</v>
      </c>
      <c r="E567" s="3">
        <v>5704.0</v>
      </c>
      <c r="F567" s="3">
        <v>2907.0</v>
      </c>
      <c r="G567" s="6"/>
    </row>
    <row r="568">
      <c r="A568" s="3" t="s">
        <v>7</v>
      </c>
      <c r="B568" s="5">
        <v>44221.0</v>
      </c>
      <c r="C568" s="5">
        <v>44227.0</v>
      </c>
      <c r="D568" s="3">
        <v>4.0</v>
      </c>
      <c r="E568" s="3">
        <v>6707.0</v>
      </c>
      <c r="F568" s="3">
        <v>3900.0</v>
      </c>
      <c r="G568" s="6"/>
    </row>
    <row r="569">
      <c r="A569" s="3" t="s">
        <v>7</v>
      </c>
      <c r="B569" s="5">
        <v>44228.0</v>
      </c>
      <c r="C569" s="5">
        <v>44234.0</v>
      </c>
      <c r="D569" s="3">
        <v>5.0</v>
      </c>
      <c r="E569" s="3">
        <v>7021.0</v>
      </c>
      <c r="F569" s="3">
        <v>4052.0</v>
      </c>
      <c r="G569" s="6"/>
    </row>
    <row r="570">
      <c r="A570" s="3" t="s">
        <v>7</v>
      </c>
      <c r="B570" s="5">
        <v>44235.0</v>
      </c>
      <c r="C570" s="5">
        <v>44241.0</v>
      </c>
      <c r="D570" s="3">
        <v>6.0</v>
      </c>
      <c r="E570" s="3">
        <v>7687.0</v>
      </c>
      <c r="F570" s="3">
        <v>4761.0</v>
      </c>
      <c r="G570" s="6"/>
    </row>
    <row r="571">
      <c r="A571" s="3" t="s">
        <v>7</v>
      </c>
      <c r="B571" s="5">
        <v>44242.0</v>
      </c>
      <c r="C571" s="5">
        <v>44248.0</v>
      </c>
      <c r="D571" s="3">
        <v>7.0</v>
      </c>
      <c r="E571" s="3">
        <v>7711.0</v>
      </c>
      <c r="F571" s="3">
        <v>5122.0</v>
      </c>
      <c r="G571" s="6"/>
    </row>
    <row r="572">
      <c r="A572" s="3" t="s">
        <v>7</v>
      </c>
      <c r="B572" s="5">
        <v>44249.0</v>
      </c>
      <c r="C572" s="5">
        <v>44255.0</v>
      </c>
      <c r="D572" s="3">
        <v>8.0</v>
      </c>
      <c r="E572" s="3">
        <v>7393.0</v>
      </c>
      <c r="F572" s="3">
        <v>4757.0</v>
      </c>
      <c r="G572" s="6"/>
    </row>
    <row r="573">
      <c r="A573" s="3" t="s">
        <v>7</v>
      </c>
      <c r="B573" s="5">
        <v>44256.0</v>
      </c>
      <c r="C573" s="5">
        <v>44262.0</v>
      </c>
      <c r="D573" s="3">
        <v>9.0</v>
      </c>
      <c r="E573" s="3">
        <v>7500.0</v>
      </c>
      <c r="F573" s="3">
        <v>4737.0</v>
      </c>
      <c r="G573" s="6"/>
    </row>
    <row r="574">
      <c r="A574" s="3" t="s">
        <v>7</v>
      </c>
      <c r="B574" s="5">
        <v>44263.0</v>
      </c>
      <c r="C574" s="5">
        <v>44269.0</v>
      </c>
      <c r="D574" s="3">
        <v>10.0</v>
      </c>
      <c r="E574" s="3">
        <v>7379.0</v>
      </c>
      <c r="F574" s="3">
        <v>4296.0</v>
      </c>
      <c r="G574" s="6"/>
    </row>
    <row r="575">
      <c r="A575" s="3" t="s">
        <v>7</v>
      </c>
      <c r="B575" s="5">
        <v>44270.0</v>
      </c>
      <c r="C575" s="5">
        <v>44276.0</v>
      </c>
      <c r="D575" s="3">
        <v>11.0</v>
      </c>
      <c r="E575" s="3">
        <v>7427.0</v>
      </c>
      <c r="F575" s="3">
        <v>4741.0</v>
      </c>
      <c r="G575" s="6"/>
    </row>
    <row r="576">
      <c r="A576" s="3" t="s">
        <v>7</v>
      </c>
      <c r="B576" s="5">
        <v>44277.0</v>
      </c>
      <c r="C576" s="5">
        <v>44283.0</v>
      </c>
      <c r="D576" s="3">
        <v>12.0</v>
      </c>
      <c r="E576" s="3">
        <v>7570.0</v>
      </c>
      <c r="F576" s="3">
        <v>4994.0</v>
      </c>
      <c r="G576" s="6"/>
    </row>
    <row r="577">
      <c r="A577" s="3" t="s">
        <v>7</v>
      </c>
      <c r="B577" s="5">
        <v>44284.0</v>
      </c>
      <c r="C577" s="5">
        <v>44290.0</v>
      </c>
      <c r="D577" s="3">
        <v>13.0</v>
      </c>
      <c r="E577" s="3">
        <v>7900.0</v>
      </c>
      <c r="F577" s="3">
        <v>5157.0</v>
      </c>
      <c r="G577" s="6"/>
    </row>
    <row r="578">
      <c r="A578" s="3" t="s">
        <v>7</v>
      </c>
      <c r="B578" s="5">
        <v>44291.0</v>
      </c>
      <c r="C578" s="5">
        <v>44297.0</v>
      </c>
      <c r="D578" s="3">
        <v>14.0</v>
      </c>
      <c r="E578" s="3">
        <v>8468.0</v>
      </c>
      <c r="F578" s="3">
        <v>5460.0</v>
      </c>
      <c r="G578" s="6"/>
    </row>
    <row r="579">
      <c r="A579" s="3" t="s">
        <v>7</v>
      </c>
      <c r="B579" s="5">
        <v>44298.0</v>
      </c>
      <c r="C579" s="5">
        <v>44304.0</v>
      </c>
      <c r="D579" s="3">
        <v>15.0</v>
      </c>
      <c r="E579" s="3">
        <v>8426.0</v>
      </c>
      <c r="F579" s="3">
        <v>5356.0</v>
      </c>
      <c r="G579" s="6"/>
    </row>
    <row r="580">
      <c r="A580" s="3" t="s">
        <v>7</v>
      </c>
      <c r="B580" s="5">
        <v>44305.0</v>
      </c>
      <c r="C580" s="5">
        <v>44311.0</v>
      </c>
      <c r="D580" s="3">
        <v>16.0</v>
      </c>
      <c r="E580" s="3">
        <v>8246.0</v>
      </c>
      <c r="F580" s="3">
        <v>5963.0</v>
      </c>
      <c r="G580" s="6"/>
    </row>
    <row r="581">
      <c r="A581" s="3" t="s">
        <v>7</v>
      </c>
      <c r="B581" s="5">
        <v>44312.0</v>
      </c>
      <c r="C581" s="5">
        <v>44318.0</v>
      </c>
      <c r="D581" s="3">
        <v>17.0</v>
      </c>
      <c r="E581" s="3">
        <v>7695.0</v>
      </c>
      <c r="F581" s="3">
        <v>4914.0</v>
      </c>
      <c r="G581" s="6"/>
    </row>
    <row r="582">
      <c r="A582" s="3" t="s">
        <v>7</v>
      </c>
      <c r="B582" s="5">
        <v>44319.0</v>
      </c>
      <c r="C582" s="5">
        <v>44325.0</v>
      </c>
      <c r="D582" s="3">
        <v>18.0</v>
      </c>
      <c r="E582" s="3">
        <v>7171.0</v>
      </c>
      <c r="F582" s="3">
        <v>4983.0</v>
      </c>
      <c r="G582" s="6"/>
    </row>
    <row r="583">
      <c r="A583" s="3" t="s">
        <v>7</v>
      </c>
      <c r="B583" s="5">
        <v>44326.0</v>
      </c>
      <c r="C583" s="5">
        <v>44332.0</v>
      </c>
      <c r="D583" s="3">
        <v>19.0</v>
      </c>
      <c r="E583" s="3">
        <v>6533.0</v>
      </c>
      <c r="F583" s="3">
        <v>4093.0</v>
      </c>
      <c r="G583" s="6"/>
    </row>
    <row r="584">
      <c r="A584" s="3" t="s">
        <v>7</v>
      </c>
      <c r="B584" s="5">
        <v>44333.0</v>
      </c>
      <c r="C584" s="5">
        <v>44339.0</v>
      </c>
      <c r="D584" s="3">
        <v>20.0</v>
      </c>
      <c r="E584" s="3">
        <v>6053.0</v>
      </c>
      <c r="F584" s="3">
        <v>3409.0</v>
      </c>
      <c r="G584" s="6"/>
    </row>
    <row r="585">
      <c r="A585" s="3" t="s">
        <v>7</v>
      </c>
      <c r="B585" s="5">
        <v>44340.0</v>
      </c>
      <c r="C585" s="5">
        <v>44346.0</v>
      </c>
      <c r="D585" s="3">
        <v>21.0</v>
      </c>
      <c r="E585" s="3">
        <v>5629.0</v>
      </c>
      <c r="F585" s="3">
        <v>2786.0</v>
      </c>
      <c r="G585" s="6"/>
    </row>
    <row r="586">
      <c r="A586" s="3" t="s">
        <v>7</v>
      </c>
      <c r="B586" s="5">
        <v>44347.0</v>
      </c>
      <c r="C586" s="5">
        <v>44353.0</v>
      </c>
      <c r="D586" s="3">
        <v>22.0</v>
      </c>
      <c r="E586" s="3">
        <v>5291.0</v>
      </c>
      <c r="F586" s="3">
        <v>2682.0</v>
      </c>
      <c r="G586" s="6"/>
    </row>
    <row r="587">
      <c r="A587" s="3" t="s">
        <v>7</v>
      </c>
      <c r="B587" s="5">
        <v>44354.0</v>
      </c>
      <c r="C587" s="5">
        <v>44360.0</v>
      </c>
      <c r="D587" s="3">
        <v>23.0</v>
      </c>
      <c r="E587" s="3">
        <v>4726.0</v>
      </c>
      <c r="F587" s="3">
        <v>2635.0</v>
      </c>
      <c r="G587" s="6"/>
    </row>
    <row r="588">
      <c r="A588" s="3" t="s">
        <v>7</v>
      </c>
      <c r="B588" s="5">
        <v>44361.0</v>
      </c>
      <c r="C588" s="5">
        <v>44367.0</v>
      </c>
      <c r="D588" s="3">
        <v>24.0</v>
      </c>
      <c r="E588" s="3">
        <v>4333.0</v>
      </c>
      <c r="F588" s="3">
        <v>1494.0</v>
      </c>
      <c r="G588" s="6"/>
    </row>
    <row r="589">
      <c r="A589" s="3" t="s">
        <v>7</v>
      </c>
      <c r="B589" s="5">
        <v>44368.0</v>
      </c>
      <c r="C589" s="5">
        <v>44374.0</v>
      </c>
      <c r="D589" s="3">
        <v>25.0</v>
      </c>
      <c r="E589" s="3">
        <v>4024.0</v>
      </c>
      <c r="F589" s="3">
        <v>1382.0</v>
      </c>
      <c r="G589" s="6"/>
    </row>
    <row r="590">
      <c r="A590" s="3" t="s">
        <v>7</v>
      </c>
      <c r="B590" s="5">
        <v>44375.0</v>
      </c>
      <c r="C590" s="5">
        <v>44381.0</v>
      </c>
      <c r="D590" s="3">
        <v>26.0</v>
      </c>
      <c r="E590" s="3">
        <v>3816.0</v>
      </c>
      <c r="F590" s="3">
        <v>1646.0</v>
      </c>
      <c r="G590" s="6"/>
    </row>
    <row r="591">
      <c r="A591" s="3" t="s">
        <v>7</v>
      </c>
      <c r="B591" s="5">
        <v>44382.0</v>
      </c>
      <c r="C591" s="5">
        <v>44388.0</v>
      </c>
      <c r="D591" s="3">
        <v>27.0</v>
      </c>
      <c r="E591" s="3">
        <v>3599.0</v>
      </c>
      <c r="F591" s="3">
        <v>1157.0</v>
      </c>
      <c r="G591" s="6"/>
    </row>
    <row r="592">
      <c r="A592" s="3" t="s">
        <v>7</v>
      </c>
      <c r="B592" s="5">
        <v>44389.0</v>
      </c>
      <c r="C592" s="5">
        <v>44395.0</v>
      </c>
      <c r="D592" s="3">
        <v>28.0</v>
      </c>
      <c r="E592" s="3">
        <v>3333.0</v>
      </c>
      <c r="F592" s="3">
        <v>759.0</v>
      </c>
      <c r="G592" s="6"/>
    </row>
    <row r="593">
      <c r="A593" s="3" t="s">
        <v>7</v>
      </c>
      <c r="B593" s="5">
        <v>44396.0</v>
      </c>
      <c r="C593" s="5">
        <v>44402.0</v>
      </c>
      <c r="D593" s="3">
        <v>29.0</v>
      </c>
      <c r="E593" s="3">
        <v>3250.0</v>
      </c>
      <c r="F593" s="3">
        <v>744.0</v>
      </c>
      <c r="G593" s="6"/>
    </row>
    <row r="594">
      <c r="A594" s="3" t="s">
        <v>7</v>
      </c>
      <c r="B594" s="5">
        <v>44403.0</v>
      </c>
      <c r="C594" s="5">
        <v>44409.0</v>
      </c>
      <c r="D594" s="3">
        <v>30.0</v>
      </c>
      <c r="E594" s="3">
        <v>3164.0</v>
      </c>
      <c r="F594" s="3">
        <v>548.0</v>
      </c>
      <c r="G594" s="6"/>
    </row>
    <row r="595">
      <c r="A595" s="3" t="s">
        <v>7</v>
      </c>
      <c r="B595" s="5">
        <v>44410.0</v>
      </c>
      <c r="C595" s="5">
        <v>44416.0</v>
      </c>
      <c r="D595" s="3">
        <v>31.0</v>
      </c>
      <c r="E595" s="3">
        <v>3062.0</v>
      </c>
      <c r="F595" s="3">
        <v>512.0</v>
      </c>
      <c r="G595" s="6"/>
    </row>
    <row r="596">
      <c r="A596" s="3" t="s">
        <v>7</v>
      </c>
      <c r="B596" s="5">
        <v>44417.0</v>
      </c>
      <c r="C596" s="5">
        <v>44423.0</v>
      </c>
      <c r="D596" s="3">
        <v>32.0</v>
      </c>
      <c r="E596" s="3">
        <v>3112.0</v>
      </c>
      <c r="F596" s="3">
        <v>443.0</v>
      </c>
      <c r="G596" s="6"/>
    </row>
    <row r="597">
      <c r="A597" s="3" t="s">
        <v>7</v>
      </c>
      <c r="B597" s="5">
        <v>44424.0</v>
      </c>
      <c r="C597" s="5">
        <v>44430.0</v>
      </c>
      <c r="D597" s="3">
        <v>33.0</v>
      </c>
      <c r="E597" s="3">
        <v>2936.0</v>
      </c>
      <c r="F597" s="3">
        <v>486.0</v>
      </c>
      <c r="G597" s="6"/>
    </row>
    <row r="598">
      <c r="A598" s="3" t="s">
        <v>7</v>
      </c>
      <c r="B598" s="5">
        <v>44431.0</v>
      </c>
      <c r="C598" s="5">
        <v>44437.0</v>
      </c>
      <c r="D598" s="3">
        <v>34.0</v>
      </c>
      <c r="E598" s="3">
        <v>3107.0</v>
      </c>
      <c r="F598" s="3">
        <v>236.0</v>
      </c>
      <c r="G598" s="6"/>
    </row>
    <row r="599">
      <c r="A599" s="3" t="s">
        <v>7</v>
      </c>
      <c r="B599" s="5">
        <v>44438.0</v>
      </c>
      <c r="C599" s="5">
        <v>44444.0</v>
      </c>
      <c r="D599" s="3">
        <v>35.0</v>
      </c>
      <c r="E599" s="3">
        <v>2983.0</v>
      </c>
      <c r="F599" s="3">
        <v>373.0</v>
      </c>
      <c r="G599" s="6"/>
    </row>
    <row r="600">
      <c r="A600" s="3" t="s">
        <v>7</v>
      </c>
      <c r="B600" s="5">
        <v>44445.0</v>
      </c>
      <c r="C600" s="5">
        <v>44451.0</v>
      </c>
      <c r="D600" s="3">
        <v>36.0</v>
      </c>
      <c r="E600" s="3">
        <v>2887.0</v>
      </c>
      <c r="F600" s="3">
        <v>276.0</v>
      </c>
      <c r="G600" s="6"/>
    </row>
    <row r="601">
      <c r="A601" s="3" t="s">
        <v>7</v>
      </c>
      <c r="B601" s="5">
        <v>44452.0</v>
      </c>
      <c r="C601" s="5">
        <v>44458.0</v>
      </c>
      <c r="D601" s="3">
        <v>37.0</v>
      </c>
      <c r="E601" s="3">
        <v>2890.0</v>
      </c>
      <c r="F601" s="3">
        <v>302.0</v>
      </c>
      <c r="G601" s="6"/>
    </row>
    <row r="602">
      <c r="A602" s="3" t="s">
        <v>7</v>
      </c>
      <c r="B602" s="5">
        <v>44459.0</v>
      </c>
      <c r="C602" s="5">
        <v>44465.0</v>
      </c>
      <c r="D602" s="3">
        <v>38.0</v>
      </c>
      <c r="E602" s="3">
        <v>2945.0</v>
      </c>
      <c r="F602" s="3">
        <v>226.0</v>
      </c>
      <c r="G602" s="6"/>
    </row>
    <row r="603">
      <c r="A603" s="3" t="s">
        <v>7</v>
      </c>
      <c r="B603" s="5">
        <v>44466.0</v>
      </c>
      <c r="C603" s="4">
        <v>44472.0</v>
      </c>
      <c r="D603" s="3">
        <v>39.0</v>
      </c>
      <c r="E603" s="3">
        <v>2875.0</v>
      </c>
      <c r="F603" s="3">
        <v>193.0</v>
      </c>
      <c r="G603" s="6"/>
    </row>
    <row r="604">
      <c r="A604" s="3" t="s">
        <v>7</v>
      </c>
      <c r="B604" s="4">
        <v>44473.0</v>
      </c>
      <c r="C604" s="4">
        <v>44479.0</v>
      </c>
      <c r="D604" s="3">
        <v>40.0</v>
      </c>
      <c r="E604" s="3">
        <v>2951.0</v>
      </c>
      <c r="F604" s="3">
        <v>190.0</v>
      </c>
      <c r="G604" s="6"/>
    </row>
    <row r="605">
      <c r="A605" s="3" t="s">
        <v>7</v>
      </c>
      <c r="B605" s="4">
        <v>44480.0</v>
      </c>
      <c r="C605" s="4">
        <v>44486.0</v>
      </c>
      <c r="D605" s="3">
        <v>41.0</v>
      </c>
      <c r="E605" s="3">
        <v>2855.0</v>
      </c>
      <c r="F605" s="3">
        <v>168.0</v>
      </c>
      <c r="G605" s="6"/>
    </row>
    <row r="606">
      <c r="A606" s="3" t="s">
        <v>7</v>
      </c>
      <c r="B606" s="4">
        <v>44487.0</v>
      </c>
      <c r="C606" s="4">
        <v>44493.0</v>
      </c>
      <c r="D606" s="3">
        <v>42.0</v>
      </c>
      <c r="E606" s="3">
        <v>2831.0</v>
      </c>
      <c r="F606" s="3">
        <v>209.0</v>
      </c>
      <c r="G606" s="6"/>
    </row>
    <row r="607">
      <c r="A607" s="3" t="s">
        <v>7</v>
      </c>
      <c r="B607" s="4">
        <v>44494.0</v>
      </c>
      <c r="C607" s="4">
        <v>44500.0</v>
      </c>
      <c r="D607" s="3">
        <v>43.0</v>
      </c>
      <c r="E607" s="3">
        <v>2754.0</v>
      </c>
      <c r="F607" s="3">
        <v>194.0</v>
      </c>
      <c r="G607" s="6"/>
    </row>
    <row r="608">
      <c r="A608" s="3" t="s">
        <v>7</v>
      </c>
      <c r="B608" s="4">
        <v>44501.0</v>
      </c>
      <c r="C608" s="4">
        <v>44507.0</v>
      </c>
      <c r="D608" s="3">
        <v>44.0</v>
      </c>
      <c r="E608" s="3">
        <v>2834.0</v>
      </c>
      <c r="F608" s="3">
        <v>184.0</v>
      </c>
      <c r="G608" s="6"/>
    </row>
    <row r="609">
      <c r="A609" s="3" t="s">
        <v>8</v>
      </c>
      <c r="B609" s="5">
        <v>42373.0</v>
      </c>
      <c r="C609" s="5">
        <v>42379.0</v>
      </c>
      <c r="D609" s="3">
        <v>1.0</v>
      </c>
      <c r="E609" s="3">
        <v>1884.0</v>
      </c>
      <c r="F609" s="3">
        <v>0.0</v>
      </c>
      <c r="G609" s="6"/>
    </row>
    <row r="610">
      <c r="A610" s="3" t="s">
        <v>8</v>
      </c>
      <c r="B610" s="5">
        <v>42380.0</v>
      </c>
      <c r="C610" s="5">
        <v>42386.0</v>
      </c>
      <c r="D610" s="3">
        <v>2.0</v>
      </c>
      <c r="E610" s="3">
        <v>1885.0</v>
      </c>
      <c r="F610" s="3">
        <v>0.0</v>
      </c>
      <c r="G610" s="6"/>
    </row>
    <row r="611">
      <c r="A611" s="3" t="s">
        <v>8</v>
      </c>
      <c r="B611" s="5">
        <v>42387.0</v>
      </c>
      <c r="C611" s="5">
        <v>42393.0</v>
      </c>
      <c r="D611" s="3">
        <v>3.0</v>
      </c>
      <c r="E611" s="3">
        <v>1916.0</v>
      </c>
      <c r="F611" s="3">
        <v>0.0</v>
      </c>
      <c r="G611" s="6"/>
    </row>
    <row r="612">
      <c r="A612" s="3" t="s">
        <v>8</v>
      </c>
      <c r="B612" s="5">
        <v>42394.0</v>
      </c>
      <c r="C612" s="5">
        <v>42400.0</v>
      </c>
      <c r="D612" s="3">
        <v>4.0</v>
      </c>
      <c r="E612" s="3">
        <v>1837.0</v>
      </c>
      <c r="F612" s="3">
        <v>0.0</v>
      </c>
      <c r="G612" s="6"/>
    </row>
    <row r="613">
      <c r="A613" s="3" t="s">
        <v>8</v>
      </c>
      <c r="B613" s="5">
        <v>42401.0</v>
      </c>
      <c r="C613" s="5">
        <v>42407.0</v>
      </c>
      <c r="D613" s="3">
        <v>5.0</v>
      </c>
      <c r="E613" s="3">
        <v>1912.0</v>
      </c>
      <c r="F613" s="3">
        <v>0.0</v>
      </c>
      <c r="G613" s="6"/>
    </row>
    <row r="614">
      <c r="A614" s="3" t="s">
        <v>8</v>
      </c>
      <c r="B614" s="5">
        <v>42408.0</v>
      </c>
      <c r="C614" s="5">
        <v>42414.0</v>
      </c>
      <c r="D614" s="3">
        <v>6.0</v>
      </c>
      <c r="E614" s="3">
        <v>1718.0</v>
      </c>
      <c r="F614" s="3">
        <v>0.0</v>
      </c>
      <c r="G614" s="6"/>
    </row>
    <row r="615">
      <c r="A615" s="3" t="s">
        <v>8</v>
      </c>
      <c r="B615" s="5">
        <v>42415.0</v>
      </c>
      <c r="C615" s="5">
        <v>42421.0</v>
      </c>
      <c r="D615" s="3">
        <v>7.0</v>
      </c>
      <c r="E615" s="3">
        <v>1760.0</v>
      </c>
      <c r="F615" s="3">
        <v>0.0</v>
      </c>
      <c r="G615" s="6"/>
    </row>
    <row r="616">
      <c r="A616" s="3" t="s">
        <v>8</v>
      </c>
      <c r="B616" s="5">
        <v>42422.0</v>
      </c>
      <c r="C616" s="5">
        <v>42428.0</v>
      </c>
      <c r="D616" s="3">
        <v>8.0</v>
      </c>
      <c r="E616" s="3">
        <v>1813.0</v>
      </c>
      <c r="F616" s="3">
        <v>0.0</v>
      </c>
      <c r="G616" s="6"/>
    </row>
    <row r="617">
      <c r="A617" s="3" t="s">
        <v>8</v>
      </c>
      <c r="B617" s="5">
        <v>42429.0</v>
      </c>
      <c r="C617" s="5">
        <v>42435.0</v>
      </c>
      <c r="D617" s="3">
        <v>9.0</v>
      </c>
      <c r="E617" s="3">
        <v>1756.0</v>
      </c>
      <c r="F617" s="3">
        <v>0.0</v>
      </c>
      <c r="G617" s="6"/>
    </row>
    <row r="618">
      <c r="A618" s="3" t="s">
        <v>8</v>
      </c>
      <c r="B618" s="5">
        <v>42436.0</v>
      </c>
      <c r="C618" s="5">
        <v>42442.0</v>
      </c>
      <c r="D618" s="3">
        <v>10.0</v>
      </c>
      <c r="E618" s="3">
        <v>1753.0</v>
      </c>
      <c r="F618" s="3">
        <v>0.0</v>
      </c>
      <c r="G618" s="6"/>
    </row>
    <row r="619">
      <c r="A619" s="3" t="s">
        <v>8</v>
      </c>
      <c r="B619" s="5">
        <v>42443.0</v>
      </c>
      <c r="C619" s="5">
        <v>42449.0</v>
      </c>
      <c r="D619" s="3">
        <v>11.0</v>
      </c>
      <c r="E619" s="3">
        <v>1771.0</v>
      </c>
      <c r="F619" s="3">
        <v>0.0</v>
      </c>
      <c r="G619" s="6"/>
    </row>
    <row r="620">
      <c r="A620" s="3" t="s">
        <v>8</v>
      </c>
      <c r="B620" s="5">
        <v>42450.0</v>
      </c>
      <c r="C620" s="5">
        <v>42456.0</v>
      </c>
      <c r="D620" s="3">
        <v>12.0</v>
      </c>
      <c r="E620" s="3">
        <v>1758.0</v>
      </c>
      <c r="F620" s="3">
        <v>0.0</v>
      </c>
      <c r="G620" s="6"/>
    </row>
    <row r="621">
      <c r="A621" s="3" t="s">
        <v>8</v>
      </c>
      <c r="B621" s="5">
        <v>42457.0</v>
      </c>
      <c r="C621" s="5">
        <v>42463.0</v>
      </c>
      <c r="D621" s="3">
        <v>13.0</v>
      </c>
      <c r="E621" s="3">
        <v>1757.0</v>
      </c>
      <c r="F621" s="3">
        <v>0.0</v>
      </c>
      <c r="G621" s="6"/>
    </row>
    <row r="622">
      <c r="A622" s="3" t="s">
        <v>8</v>
      </c>
      <c r="B622" s="5">
        <v>42464.0</v>
      </c>
      <c r="C622" s="5">
        <v>42470.0</v>
      </c>
      <c r="D622" s="3">
        <v>14.0</v>
      </c>
      <c r="E622" s="3">
        <v>1789.0</v>
      </c>
      <c r="F622" s="3">
        <v>0.0</v>
      </c>
      <c r="G622" s="6"/>
    </row>
    <row r="623">
      <c r="A623" s="3" t="s">
        <v>8</v>
      </c>
      <c r="B623" s="5">
        <v>42471.0</v>
      </c>
      <c r="C623" s="5">
        <v>42477.0</v>
      </c>
      <c r="D623" s="3">
        <v>15.0</v>
      </c>
      <c r="E623" s="3">
        <v>1945.0</v>
      </c>
      <c r="F623" s="3">
        <v>0.0</v>
      </c>
      <c r="G623" s="6"/>
    </row>
    <row r="624">
      <c r="A624" s="3" t="s">
        <v>8</v>
      </c>
      <c r="B624" s="5">
        <v>42478.0</v>
      </c>
      <c r="C624" s="5">
        <v>42484.0</v>
      </c>
      <c r="D624" s="3">
        <v>16.0</v>
      </c>
      <c r="E624" s="3">
        <v>1889.0</v>
      </c>
      <c r="F624" s="3">
        <v>0.0</v>
      </c>
      <c r="G624" s="6"/>
    </row>
    <row r="625">
      <c r="A625" s="3" t="s">
        <v>8</v>
      </c>
      <c r="B625" s="5">
        <v>42485.0</v>
      </c>
      <c r="C625" s="5">
        <v>42491.0</v>
      </c>
      <c r="D625" s="3">
        <v>17.0</v>
      </c>
      <c r="E625" s="3">
        <v>2018.0</v>
      </c>
      <c r="F625" s="3">
        <v>0.0</v>
      </c>
      <c r="G625" s="6"/>
    </row>
    <row r="626">
      <c r="A626" s="3" t="s">
        <v>8</v>
      </c>
      <c r="B626" s="5">
        <v>42492.0</v>
      </c>
      <c r="C626" s="5">
        <v>42498.0</v>
      </c>
      <c r="D626" s="3">
        <v>18.0</v>
      </c>
      <c r="E626" s="3">
        <v>1882.0</v>
      </c>
      <c r="F626" s="3">
        <v>0.0</v>
      </c>
      <c r="G626" s="6"/>
    </row>
    <row r="627">
      <c r="A627" s="3" t="s">
        <v>8</v>
      </c>
      <c r="B627" s="5">
        <v>42499.0</v>
      </c>
      <c r="C627" s="5">
        <v>42505.0</v>
      </c>
      <c r="D627" s="3">
        <v>19.0</v>
      </c>
      <c r="E627" s="3">
        <v>1965.0</v>
      </c>
      <c r="F627" s="3">
        <v>0.0</v>
      </c>
      <c r="G627" s="6"/>
    </row>
    <row r="628">
      <c r="A628" s="3" t="s">
        <v>8</v>
      </c>
      <c r="B628" s="5">
        <v>42506.0</v>
      </c>
      <c r="C628" s="5">
        <v>42512.0</v>
      </c>
      <c r="D628" s="3">
        <v>20.0</v>
      </c>
      <c r="E628" s="3">
        <v>1953.0</v>
      </c>
      <c r="F628" s="3">
        <v>0.0</v>
      </c>
      <c r="G628" s="6"/>
    </row>
    <row r="629">
      <c r="A629" s="3" t="s">
        <v>8</v>
      </c>
      <c r="B629" s="5">
        <v>42513.0</v>
      </c>
      <c r="C629" s="5">
        <v>42519.0</v>
      </c>
      <c r="D629" s="3">
        <v>21.0</v>
      </c>
      <c r="E629" s="3">
        <v>2044.0</v>
      </c>
      <c r="F629" s="3">
        <v>0.0</v>
      </c>
      <c r="G629" s="6"/>
    </row>
    <row r="630">
      <c r="A630" s="3" t="s">
        <v>8</v>
      </c>
      <c r="B630" s="5">
        <v>42520.0</v>
      </c>
      <c r="C630" s="5">
        <v>42526.0</v>
      </c>
      <c r="D630" s="3">
        <v>22.0</v>
      </c>
      <c r="E630" s="3">
        <v>2021.0</v>
      </c>
      <c r="F630" s="3">
        <v>0.0</v>
      </c>
      <c r="G630" s="6"/>
    </row>
    <row r="631">
      <c r="A631" s="3" t="s">
        <v>8</v>
      </c>
      <c r="B631" s="5">
        <v>42527.0</v>
      </c>
      <c r="C631" s="5">
        <v>42533.0</v>
      </c>
      <c r="D631" s="3">
        <v>23.0</v>
      </c>
      <c r="E631" s="3">
        <v>2175.0</v>
      </c>
      <c r="F631" s="3">
        <v>0.0</v>
      </c>
      <c r="G631" s="6"/>
    </row>
    <row r="632">
      <c r="A632" s="3" t="s">
        <v>8</v>
      </c>
      <c r="B632" s="5">
        <v>42534.0</v>
      </c>
      <c r="C632" s="5">
        <v>42540.0</v>
      </c>
      <c r="D632" s="3">
        <v>24.0</v>
      </c>
      <c r="E632" s="3">
        <v>2161.0</v>
      </c>
      <c r="F632" s="3">
        <v>0.0</v>
      </c>
      <c r="G632" s="6"/>
    </row>
    <row r="633">
      <c r="A633" s="3" t="s">
        <v>8</v>
      </c>
      <c r="B633" s="5">
        <v>42541.0</v>
      </c>
      <c r="C633" s="5">
        <v>42547.0</v>
      </c>
      <c r="D633" s="3">
        <v>25.0</v>
      </c>
      <c r="E633" s="3">
        <v>2339.0</v>
      </c>
      <c r="F633" s="3">
        <v>0.0</v>
      </c>
      <c r="G633" s="6"/>
    </row>
    <row r="634">
      <c r="A634" s="3" t="s">
        <v>8</v>
      </c>
      <c r="B634" s="5">
        <v>42548.0</v>
      </c>
      <c r="C634" s="5">
        <v>42554.0</v>
      </c>
      <c r="D634" s="3">
        <v>26.0</v>
      </c>
      <c r="E634" s="3">
        <v>2375.0</v>
      </c>
      <c r="F634" s="3">
        <v>0.0</v>
      </c>
      <c r="G634" s="6"/>
    </row>
    <row r="635">
      <c r="A635" s="3" t="s">
        <v>8</v>
      </c>
      <c r="B635" s="5">
        <v>42555.0</v>
      </c>
      <c r="C635" s="5">
        <v>42561.0</v>
      </c>
      <c r="D635" s="3">
        <v>27.0</v>
      </c>
      <c r="E635" s="3">
        <v>2381.0</v>
      </c>
      <c r="F635" s="3">
        <v>0.0</v>
      </c>
      <c r="G635" s="6"/>
    </row>
    <row r="636">
      <c r="A636" s="3" t="s">
        <v>8</v>
      </c>
      <c r="B636" s="5">
        <v>42562.0</v>
      </c>
      <c r="C636" s="5">
        <v>42568.0</v>
      </c>
      <c r="D636" s="3">
        <v>28.0</v>
      </c>
      <c r="E636" s="3">
        <v>2483.0</v>
      </c>
      <c r="F636" s="3">
        <v>0.0</v>
      </c>
      <c r="G636" s="6"/>
    </row>
    <row r="637">
      <c r="A637" s="3" t="s">
        <v>8</v>
      </c>
      <c r="B637" s="5">
        <v>42569.0</v>
      </c>
      <c r="C637" s="5">
        <v>42575.0</v>
      </c>
      <c r="D637" s="3">
        <v>29.0</v>
      </c>
      <c r="E637" s="3">
        <v>2526.0</v>
      </c>
      <c r="F637" s="3">
        <v>0.0</v>
      </c>
      <c r="G637" s="6"/>
    </row>
    <row r="638">
      <c r="A638" s="3" t="s">
        <v>8</v>
      </c>
      <c r="B638" s="5">
        <v>42576.0</v>
      </c>
      <c r="C638" s="5">
        <v>42582.0</v>
      </c>
      <c r="D638" s="3">
        <v>30.0</v>
      </c>
      <c r="E638" s="3">
        <v>2301.0</v>
      </c>
      <c r="F638" s="3">
        <v>0.0</v>
      </c>
      <c r="G638" s="6"/>
    </row>
    <row r="639">
      <c r="A639" s="3" t="s">
        <v>8</v>
      </c>
      <c r="B639" s="5">
        <v>42583.0</v>
      </c>
      <c r="C639" s="5">
        <v>42589.0</v>
      </c>
      <c r="D639" s="3">
        <v>31.0</v>
      </c>
      <c r="E639" s="3">
        <v>2232.0</v>
      </c>
      <c r="F639" s="3">
        <v>0.0</v>
      </c>
      <c r="G639" s="6"/>
    </row>
    <row r="640">
      <c r="A640" s="3" t="s">
        <v>8</v>
      </c>
      <c r="B640" s="5">
        <v>42590.0</v>
      </c>
      <c r="C640" s="5">
        <v>42596.0</v>
      </c>
      <c r="D640" s="3">
        <v>32.0</v>
      </c>
      <c r="E640" s="3">
        <v>2201.0</v>
      </c>
      <c r="F640" s="3">
        <v>0.0</v>
      </c>
      <c r="G640" s="6"/>
    </row>
    <row r="641">
      <c r="A641" s="3" t="s">
        <v>8</v>
      </c>
      <c r="B641" s="5">
        <v>42597.0</v>
      </c>
      <c r="C641" s="5">
        <v>42603.0</v>
      </c>
      <c r="D641" s="3">
        <v>33.0</v>
      </c>
      <c r="E641" s="3">
        <v>2203.0</v>
      </c>
      <c r="F641" s="3">
        <v>0.0</v>
      </c>
      <c r="G641" s="6"/>
    </row>
    <row r="642">
      <c r="A642" s="3" t="s">
        <v>8</v>
      </c>
      <c r="B642" s="5">
        <v>42604.0</v>
      </c>
      <c r="C642" s="5">
        <v>42610.0</v>
      </c>
      <c r="D642" s="3">
        <v>34.0</v>
      </c>
      <c r="E642" s="3">
        <v>2144.0</v>
      </c>
      <c r="F642" s="3">
        <v>0.0</v>
      </c>
      <c r="G642" s="6"/>
    </row>
    <row r="643">
      <c r="A643" s="3" t="s">
        <v>8</v>
      </c>
      <c r="B643" s="5">
        <v>42611.0</v>
      </c>
      <c r="C643" s="5">
        <v>42617.0</v>
      </c>
      <c r="D643" s="3">
        <v>35.0</v>
      </c>
      <c r="E643" s="3">
        <v>2115.0</v>
      </c>
      <c r="F643" s="3">
        <v>0.0</v>
      </c>
      <c r="G643" s="6"/>
    </row>
    <row r="644">
      <c r="A644" s="3" t="s">
        <v>8</v>
      </c>
      <c r="B644" s="5">
        <v>42618.0</v>
      </c>
      <c r="C644" s="5">
        <v>42624.0</v>
      </c>
      <c r="D644" s="3">
        <v>36.0</v>
      </c>
      <c r="E644" s="3">
        <v>2328.0</v>
      </c>
      <c r="F644" s="3">
        <v>0.0</v>
      </c>
      <c r="G644" s="6"/>
    </row>
    <row r="645">
      <c r="A645" s="3" t="s">
        <v>8</v>
      </c>
      <c r="B645" s="5">
        <v>42625.0</v>
      </c>
      <c r="C645" s="5">
        <v>42631.0</v>
      </c>
      <c r="D645" s="3">
        <v>37.0</v>
      </c>
      <c r="E645" s="3">
        <v>2086.0</v>
      </c>
      <c r="F645" s="3">
        <v>0.0</v>
      </c>
      <c r="G645" s="6"/>
    </row>
    <row r="646">
      <c r="A646" s="3" t="s">
        <v>8</v>
      </c>
      <c r="B646" s="5">
        <v>42632.0</v>
      </c>
      <c r="C646" s="5">
        <v>42638.0</v>
      </c>
      <c r="D646" s="3">
        <v>38.0</v>
      </c>
      <c r="E646" s="3">
        <v>2156.0</v>
      </c>
      <c r="F646" s="3">
        <v>0.0</v>
      </c>
      <c r="G646" s="6"/>
    </row>
    <row r="647">
      <c r="A647" s="3" t="s">
        <v>8</v>
      </c>
      <c r="B647" s="5">
        <v>42639.0</v>
      </c>
      <c r="C647" s="4">
        <v>42645.0</v>
      </c>
      <c r="D647" s="3">
        <v>39.0</v>
      </c>
      <c r="E647" s="3">
        <v>2072.0</v>
      </c>
      <c r="F647" s="3">
        <v>0.0</v>
      </c>
      <c r="G647" s="6"/>
    </row>
    <row r="648">
      <c r="A648" s="3" t="s">
        <v>8</v>
      </c>
      <c r="B648" s="4">
        <v>42646.0</v>
      </c>
      <c r="C648" s="4">
        <v>42652.0</v>
      </c>
      <c r="D648" s="3">
        <v>40.0</v>
      </c>
      <c r="E648" s="3">
        <v>1968.0</v>
      </c>
      <c r="F648" s="3">
        <v>0.0</v>
      </c>
      <c r="G648" s="6"/>
    </row>
    <row r="649">
      <c r="A649" s="3" t="s">
        <v>8</v>
      </c>
      <c r="B649" s="4">
        <v>42653.0</v>
      </c>
      <c r="C649" s="4">
        <v>42659.0</v>
      </c>
      <c r="D649" s="3">
        <v>41.0</v>
      </c>
      <c r="E649" s="3">
        <v>1926.0</v>
      </c>
      <c r="F649" s="3">
        <v>0.0</v>
      </c>
      <c r="G649" s="6"/>
    </row>
    <row r="650">
      <c r="A650" s="3" t="s">
        <v>8</v>
      </c>
      <c r="B650" s="4">
        <v>42660.0</v>
      </c>
      <c r="C650" s="4">
        <v>42666.0</v>
      </c>
      <c r="D650" s="3">
        <v>42.0</v>
      </c>
      <c r="E650" s="3">
        <v>1891.0</v>
      </c>
      <c r="F650" s="3">
        <v>0.0</v>
      </c>
      <c r="G650" s="6"/>
    </row>
    <row r="651">
      <c r="A651" s="3" t="s">
        <v>8</v>
      </c>
      <c r="B651" s="4">
        <v>42667.0</v>
      </c>
      <c r="C651" s="4">
        <v>42673.0</v>
      </c>
      <c r="D651" s="3">
        <v>43.0</v>
      </c>
      <c r="E651" s="3">
        <v>1906.0</v>
      </c>
      <c r="F651" s="3">
        <v>0.0</v>
      </c>
      <c r="G651" s="6"/>
    </row>
    <row r="652">
      <c r="A652" s="3" t="s">
        <v>8</v>
      </c>
      <c r="B652" s="4">
        <v>42674.0</v>
      </c>
      <c r="C652" s="4">
        <v>42680.0</v>
      </c>
      <c r="D652" s="3">
        <v>44.0</v>
      </c>
      <c r="E652" s="3">
        <v>1954.0</v>
      </c>
      <c r="F652" s="3">
        <v>0.0</v>
      </c>
      <c r="G652" s="6"/>
    </row>
    <row r="653">
      <c r="A653" s="3" t="s">
        <v>8</v>
      </c>
      <c r="B653" s="4">
        <v>42681.0</v>
      </c>
      <c r="C653" s="4">
        <v>42687.0</v>
      </c>
      <c r="D653" s="3">
        <v>45.0</v>
      </c>
      <c r="E653" s="3">
        <v>1810.0</v>
      </c>
      <c r="F653" s="3">
        <v>0.0</v>
      </c>
      <c r="G653" s="6"/>
    </row>
    <row r="654">
      <c r="A654" s="3" t="s">
        <v>8</v>
      </c>
      <c r="B654" s="4">
        <v>42688.0</v>
      </c>
      <c r="C654" s="4">
        <v>42694.0</v>
      </c>
      <c r="D654" s="3">
        <v>46.0</v>
      </c>
      <c r="E654" s="3">
        <v>1808.0</v>
      </c>
      <c r="F654" s="3">
        <v>0.0</v>
      </c>
      <c r="G654" s="6"/>
    </row>
    <row r="655">
      <c r="A655" s="3" t="s">
        <v>8</v>
      </c>
      <c r="B655" s="4">
        <v>42695.0</v>
      </c>
      <c r="C655" s="4">
        <v>42701.0</v>
      </c>
      <c r="D655" s="3">
        <v>47.0</v>
      </c>
      <c r="E655" s="3">
        <v>1838.0</v>
      </c>
      <c r="F655" s="3">
        <v>0.0</v>
      </c>
      <c r="G655" s="6"/>
    </row>
    <row r="656">
      <c r="A656" s="3" t="s">
        <v>8</v>
      </c>
      <c r="B656" s="4">
        <v>42702.0</v>
      </c>
      <c r="C656" s="4">
        <v>42708.0</v>
      </c>
      <c r="D656" s="3">
        <v>48.0</v>
      </c>
      <c r="E656" s="3">
        <v>1829.0</v>
      </c>
      <c r="F656" s="3">
        <v>0.0</v>
      </c>
      <c r="G656" s="6"/>
    </row>
    <row r="657">
      <c r="A657" s="3" t="s">
        <v>8</v>
      </c>
      <c r="B657" s="4">
        <v>42709.0</v>
      </c>
      <c r="C657" s="4">
        <v>42715.0</v>
      </c>
      <c r="D657" s="3">
        <v>49.0</v>
      </c>
      <c r="E657" s="3">
        <v>1809.0</v>
      </c>
      <c r="F657" s="3">
        <v>0.0</v>
      </c>
      <c r="G657" s="6"/>
    </row>
    <row r="658">
      <c r="A658" s="3" t="s">
        <v>8</v>
      </c>
      <c r="B658" s="4">
        <v>42716.0</v>
      </c>
      <c r="C658" s="4">
        <v>42722.0</v>
      </c>
      <c r="D658" s="3">
        <v>50.0</v>
      </c>
      <c r="E658" s="3">
        <v>1863.0</v>
      </c>
      <c r="F658" s="3">
        <v>0.0</v>
      </c>
      <c r="G658" s="6"/>
    </row>
    <row r="659">
      <c r="A659" s="3" t="s">
        <v>8</v>
      </c>
      <c r="B659" s="4">
        <v>42723.0</v>
      </c>
      <c r="C659" s="4">
        <v>42729.0</v>
      </c>
      <c r="D659" s="3">
        <v>51.0</v>
      </c>
      <c r="E659" s="3">
        <v>1827.0</v>
      </c>
      <c r="F659" s="3">
        <v>0.0</v>
      </c>
      <c r="G659" s="6"/>
    </row>
    <row r="660">
      <c r="A660" s="3" t="s">
        <v>8</v>
      </c>
      <c r="B660" s="4">
        <v>42730.0</v>
      </c>
      <c r="C660" s="5">
        <v>42736.0</v>
      </c>
      <c r="D660" s="3">
        <v>52.0</v>
      </c>
      <c r="E660" s="3">
        <v>1642.0</v>
      </c>
      <c r="F660" s="3">
        <v>0.0</v>
      </c>
      <c r="G660" s="6"/>
    </row>
    <row r="661">
      <c r="A661" s="3" t="s">
        <v>8</v>
      </c>
      <c r="B661" s="5">
        <v>42737.0</v>
      </c>
      <c r="C661" s="5">
        <v>42743.0</v>
      </c>
      <c r="D661" s="3">
        <v>1.0</v>
      </c>
      <c r="E661" s="3">
        <v>1878.0</v>
      </c>
      <c r="F661" s="3">
        <v>0.0</v>
      </c>
      <c r="G661" s="6"/>
    </row>
    <row r="662">
      <c r="A662" s="3" t="s">
        <v>8</v>
      </c>
      <c r="B662" s="5">
        <v>42744.0</v>
      </c>
      <c r="C662" s="5">
        <v>42750.0</v>
      </c>
      <c r="D662" s="3">
        <v>2.0</v>
      </c>
      <c r="E662" s="3">
        <v>1868.0</v>
      </c>
      <c r="F662" s="3">
        <v>0.0</v>
      </c>
      <c r="G662" s="6"/>
    </row>
    <row r="663">
      <c r="A663" s="3" t="s">
        <v>8</v>
      </c>
      <c r="B663" s="5">
        <v>42751.0</v>
      </c>
      <c r="C663" s="5">
        <v>42757.0</v>
      </c>
      <c r="D663" s="3">
        <v>3.0</v>
      </c>
      <c r="E663" s="3">
        <v>2034.0</v>
      </c>
      <c r="F663" s="3">
        <v>0.0</v>
      </c>
      <c r="G663" s="6"/>
    </row>
    <row r="664">
      <c r="A664" s="3" t="s">
        <v>8</v>
      </c>
      <c r="B664" s="5">
        <v>42758.0</v>
      </c>
      <c r="C664" s="5">
        <v>42764.0</v>
      </c>
      <c r="D664" s="3">
        <v>4.0</v>
      </c>
      <c r="E664" s="3">
        <v>2082.0</v>
      </c>
      <c r="F664" s="3">
        <v>0.0</v>
      </c>
      <c r="G664" s="6"/>
    </row>
    <row r="665">
      <c r="A665" s="3" t="s">
        <v>8</v>
      </c>
      <c r="B665" s="5">
        <v>42765.0</v>
      </c>
      <c r="C665" s="5">
        <v>42771.0</v>
      </c>
      <c r="D665" s="3">
        <v>5.0</v>
      </c>
      <c r="E665" s="3">
        <v>1891.0</v>
      </c>
      <c r="F665" s="3">
        <v>0.0</v>
      </c>
      <c r="G665" s="6"/>
    </row>
    <row r="666">
      <c r="A666" s="3" t="s">
        <v>8</v>
      </c>
      <c r="B666" s="5">
        <v>42772.0</v>
      </c>
      <c r="C666" s="5">
        <v>42778.0</v>
      </c>
      <c r="D666" s="3">
        <v>6.0</v>
      </c>
      <c r="E666" s="3">
        <v>1788.0</v>
      </c>
      <c r="F666" s="3">
        <v>0.0</v>
      </c>
      <c r="G666" s="6"/>
    </row>
    <row r="667">
      <c r="A667" s="3" t="s">
        <v>8</v>
      </c>
      <c r="B667" s="5">
        <v>42779.0</v>
      </c>
      <c r="C667" s="5">
        <v>42785.0</v>
      </c>
      <c r="D667" s="3">
        <v>7.0</v>
      </c>
      <c r="E667" s="3">
        <v>1813.0</v>
      </c>
      <c r="F667" s="3">
        <v>0.0</v>
      </c>
      <c r="G667" s="6"/>
    </row>
    <row r="668">
      <c r="A668" s="3" t="s">
        <v>8</v>
      </c>
      <c r="B668" s="5">
        <v>42786.0</v>
      </c>
      <c r="C668" s="5">
        <v>42792.0</v>
      </c>
      <c r="D668" s="3">
        <v>8.0</v>
      </c>
      <c r="E668" s="3">
        <v>1969.0</v>
      </c>
      <c r="F668" s="3">
        <v>0.0</v>
      </c>
      <c r="G668" s="6"/>
    </row>
    <row r="669">
      <c r="A669" s="3" t="s">
        <v>8</v>
      </c>
      <c r="B669" s="5">
        <v>42793.0</v>
      </c>
      <c r="C669" s="5">
        <v>42799.0</v>
      </c>
      <c r="D669" s="3">
        <v>9.0</v>
      </c>
      <c r="E669" s="3">
        <v>1730.0</v>
      </c>
      <c r="F669" s="3">
        <v>0.0</v>
      </c>
      <c r="G669" s="6"/>
    </row>
    <row r="670">
      <c r="A670" s="3" t="s">
        <v>8</v>
      </c>
      <c r="B670" s="5">
        <v>42800.0</v>
      </c>
      <c r="C670" s="5">
        <v>42806.0</v>
      </c>
      <c r="D670" s="3">
        <v>10.0</v>
      </c>
      <c r="E670" s="3">
        <v>1739.0</v>
      </c>
      <c r="F670" s="3">
        <v>0.0</v>
      </c>
      <c r="G670" s="6"/>
    </row>
    <row r="671">
      <c r="A671" s="3" t="s">
        <v>8</v>
      </c>
      <c r="B671" s="5">
        <v>42807.0</v>
      </c>
      <c r="C671" s="5">
        <v>42813.0</v>
      </c>
      <c r="D671" s="3">
        <v>11.0</v>
      </c>
      <c r="E671" s="3">
        <v>1754.0</v>
      </c>
      <c r="F671" s="3">
        <v>0.0</v>
      </c>
      <c r="G671" s="6"/>
    </row>
    <row r="672">
      <c r="A672" s="3" t="s">
        <v>8</v>
      </c>
      <c r="B672" s="5">
        <v>42814.0</v>
      </c>
      <c r="C672" s="5">
        <v>42820.0</v>
      </c>
      <c r="D672" s="3">
        <v>12.0</v>
      </c>
      <c r="E672" s="3">
        <v>1770.0</v>
      </c>
      <c r="F672" s="3">
        <v>0.0</v>
      </c>
      <c r="G672" s="6"/>
    </row>
    <row r="673">
      <c r="A673" s="3" t="s">
        <v>8</v>
      </c>
      <c r="B673" s="5">
        <v>42821.0</v>
      </c>
      <c r="C673" s="5">
        <v>42827.0</v>
      </c>
      <c r="D673" s="3">
        <v>13.0</v>
      </c>
      <c r="E673" s="3">
        <v>1800.0</v>
      </c>
      <c r="F673" s="3">
        <v>0.0</v>
      </c>
      <c r="G673" s="6"/>
    </row>
    <row r="674">
      <c r="A674" s="3" t="s">
        <v>8</v>
      </c>
      <c r="B674" s="5">
        <v>42828.0</v>
      </c>
      <c r="C674" s="5">
        <v>42834.0</v>
      </c>
      <c r="D674" s="3">
        <v>14.0</v>
      </c>
      <c r="E674" s="3">
        <v>1895.0</v>
      </c>
      <c r="F674" s="3">
        <v>0.0</v>
      </c>
      <c r="G674" s="6"/>
    </row>
    <row r="675">
      <c r="A675" s="3" t="s">
        <v>8</v>
      </c>
      <c r="B675" s="5">
        <v>42835.0</v>
      </c>
      <c r="C675" s="5">
        <v>42841.0</v>
      </c>
      <c r="D675" s="3">
        <v>15.0</v>
      </c>
      <c r="E675" s="3">
        <v>1949.0</v>
      </c>
      <c r="F675" s="3">
        <v>0.0</v>
      </c>
      <c r="G675" s="6"/>
    </row>
    <row r="676">
      <c r="A676" s="3" t="s">
        <v>8</v>
      </c>
      <c r="B676" s="5">
        <v>42842.0</v>
      </c>
      <c r="C676" s="5">
        <v>42848.0</v>
      </c>
      <c r="D676" s="3">
        <v>16.0</v>
      </c>
      <c r="E676" s="3">
        <v>1847.0</v>
      </c>
      <c r="F676" s="3">
        <v>0.0</v>
      </c>
      <c r="G676" s="6"/>
    </row>
    <row r="677">
      <c r="A677" s="3" t="s">
        <v>8</v>
      </c>
      <c r="B677" s="5">
        <v>42849.0</v>
      </c>
      <c r="C677" s="5">
        <v>42855.0</v>
      </c>
      <c r="D677" s="3">
        <v>17.0</v>
      </c>
      <c r="E677" s="3">
        <v>1970.0</v>
      </c>
      <c r="F677" s="3">
        <v>0.0</v>
      </c>
      <c r="G677" s="6"/>
    </row>
    <row r="678">
      <c r="A678" s="3" t="s">
        <v>8</v>
      </c>
      <c r="B678" s="5">
        <v>42856.0</v>
      </c>
      <c r="C678" s="5">
        <v>42862.0</v>
      </c>
      <c r="D678" s="3">
        <v>18.0</v>
      </c>
      <c r="E678" s="3">
        <v>1964.0</v>
      </c>
      <c r="F678" s="3">
        <v>0.0</v>
      </c>
      <c r="G678" s="6"/>
    </row>
    <row r="679">
      <c r="A679" s="3" t="s">
        <v>8</v>
      </c>
      <c r="B679" s="5">
        <v>42863.0</v>
      </c>
      <c r="C679" s="5">
        <v>42869.0</v>
      </c>
      <c r="D679" s="3">
        <v>19.0</v>
      </c>
      <c r="E679" s="3">
        <v>1921.0</v>
      </c>
      <c r="F679" s="3">
        <v>0.0</v>
      </c>
      <c r="G679" s="6"/>
    </row>
    <row r="680">
      <c r="A680" s="3" t="s">
        <v>8</v>
      </c>
      <c r="B680" s="5">
        <v>42870.0</v>
      </c>
      <c r="C680" s="5">
        <v>42876.0</v>
      </c>
      <c r="D680" s="3">
        <v>20.0</v>
      </c>
      <c r="E680" s="3">
        <v>2025.0</v>
      </c>
      <c r="F680" s="3">
        <v>0.0</v>
      </c>
      <c r="G680" s="6"/>
    </row>
    <row r="681">
      <c r="A681" s="3" t="s">
        <v>8</v>
      </c>
      <c r="B681" s="5">
        <v>42877.0</v>
      </c>
      <c r="C681" s="5">
        <v>42883.0</v>
      </c>
      <c r="D681" s="3">
        <v>21.0</v>
      </c>
      <c r="E681" s="3">
        <v>2210.0</v>
      </c>
      <c r="F681" s="3">
        <v>0.0</v>
      </c>
      <c r="G681" s="6"/>
    </row>
    <row r="682">
      <c r="A682" s="3" t="s">
        <v>8</v>
      </c>
      <c r="B682" s="5">
        <v>42884.0</v>
      </c>
      <c r="C682" s="5">
        <v>42890.0</v>
      </c>
      <c r="D682" s="3">
        <v>22.0</v>
      </c>
      <c r="E682" s="3">
        <v>2334.0</v>
      </c>
      <c r="F682" s="3">
        <v>0.0</v>
      </c>
      <c r="G682" s="6"/>
    </row>
    <row r="683">
      <c r="A683" s="3" t="s">
        <v>8</v>
      </c>
      <c r="B683" s="5">
        <v>42891.0</v>
      </c>
      <c r="C683" s="5">
        <v>42897.0</v>
      </c>
      <c r="D683" s="3">
        <v>23.0</v>
      </c>
      <c r="E683" s="3">
        <v>2376.0</v>
      </c>
      <c r="F683" s="3">
        <v>0.0</v>
      </c>
      <c r="G683" s="6"/>
    </row>
    <row r="684">
      <c r="A684" s="3" t="s">
        <v>8</v>
      </c>
      <c r="B684" s="5">
        <v>42898.0</v>
      </c>
      <c r="C684" s="5">
        <v>42904.0</v>
      </c>
      <c r="D684" s="3">
        <v>24.0</v>
      </c>
      <c r="E684" s="3">
        <v>2640.0</v>
      </c>
      <c r="F684" s="3">
        <v>0.0</v>
      </c>
      <c r="G684" s="6"/>
    </row>
    <row r="685">
      <c r="A685" s="3" t="s">
        <v>8</v>
      </c>
      <c r="B685" s="5">
        <v>42905.0</v>
      </c>
      <c r="C685" s="5">
        <v>42911.0</v>
      </c>
      <c r="D685" s="3">
        <v>25.0</v>
      </c>
      <c r="E685" s="3">
        <v>2639.0</v>
      </c>
      <c r="F685" s="3">
        <v>0.0</v>
      </c>
      <c r="G685" s="6"/>
    </row>
    <row r="686">
      <c r="A686" s="3" t="s">
        <v>8</v>
      </c>
      <c r="B686" s="5">
        <v>42912.0</v>
      </c>
      <c r="C686" s="5">
        <v>42918.0</v>
      </c>
      <c r="D686" s="3">
        <v>26.0</v>
      </c>
      <c r="E686" s="3">
        <v>2525.0</v>
      </c>
      <c r="F686" s="3">
        <v>0.0</v>
      </c>
      <c r="G686" s="6"/>
    </row>
    <row r="687">
      <c r="A687" s="3" t="s">
        <v>8</v>
      </c>
      <c r="B687" s="5">
        <v>42919.0</v>
      </c>
      <c r="C687" s="5">
        <v>42925.0</v>
      </c>
      <c r="D687" s="3">
        <v>27.0</v>
      </c>
      <c r="E687" s="3">
        <v>2387.0</v>
      </c>
      <c r="F687" s="3">
        <v>0.0</v>
      </c>
      <c r="G687" s="6"/>
    </row>
    <row r="688">
      <c r="A688" s="3" t="s">
        <v>8</v>
      </c>
      <c r="B688" s="5">
        <v>42926.0</v>
      </c>
      <c r="C688" s="5">
        <v>42932.0</v>
      </c>
      <c r="D688" s="3">
        <v>28.0</v>
      </c>
      <c r="E688" s="3">
        <v>2308.0</v>
      </c>
      <c r="F688" s="3">
        <v>0.0</v>
      </c>
      <c r="G688" s="6"/>
    </row>
    <row r="689">
      <c r="A689" s="3" t="s">
        <v>8</v>
      </c>
      <c r="B689" s="5">
        <v>42933.0</v>
      </c>
      <c r="C689" s="5">
        <v>42939.0</v>
      </c>
      <c r="D689" s="3">
        <v>29.0</v>
      </c>
      <c r="E689" s="3">
        <v>2419.0</v>
      </c>
      <c r="F689" s="3">
        <v>0.0</v>
      </c>
      <c r="G689" s="6"/>
    </row>
    <row r="690">
      <c r="A690" s="3" t="s">
        <v>8</v>
      </c>
      <c r="B690" s="5">
        <v>42940.0</v>
      </c>
      <c r="C690" s="5">
        <v>42946.0</v>
      </c>
      <c r="D690" s="3">
        <v>30.0</v>
      </c>
      <c r="E690" s="3">
        <v>2339.0</v>
      </c>
      <c r="F690" s="3">
        <v>0.0</v>
      </c>
      <c r="G690" s="6"/>
    </row>
    <row r="691">
      <c r="A691" s="3" t="s">
        <v>8</v>
      </c>
      <c r="B691" s="5">
        <v>42947.0</v>
      </c>
      <c r="C691" s="5">
        <v>42953.0</v>
      </c>
      <c r="D691" s="3">
        <v>31.0</v>
      </c>
      <c r="E691" s="3">
        <v>2289.0</v>
      </c>
      <c r="F691" s="3">
        <v>0.0</v>
      </c>
      <c r="G691" s="6"/>
    </row>
    <row r="692">
      <c r="A692" s="3" t="s">
        <v>8</v>
      </c>
      <c r="B692" s="5">
        <v>42954.0</v>
      </c>
      <c r="C692" s="5">
        <v>42960.0</v>
      </c>
      <c r="D692" s="3">
        <v>32.0</v>
      </c>
      <c r="E692" s="3">
        <v>2197.0</v>
      </c>
      <c r="F692" s="3">
        <v>0.0</v>
      </c>
      <c r="G692" s="6"/>
    </row>
    <row r="693">
      <c r="A693" s="3" t="s">
        <v>8</v>
      </c>
      <c r="B693" s="5">
        <v>42961.0</v>
      </c>
      <c r="C693" s="5">
        <v>42967.0</v>
      </c>
      <c r="D693" s="3">
        <v>33.0</v>
      </c>
      <c r="E693" s="3">
        <v>2175.0</v>
      </c>
      <c r="F693" s="3">
        <v>0.0</v>
      </c>
      <c r="G693" s="6"/>
    </row>
    <row r="694">
      <c r="A694" s="3" t="s">
        <v>8</v>
      </c>
      <c r="B694" s="5">
        <v>42968.0</v>
      </c>
      <c r="C694" s="5">
        <v>42974.0</v>
      </c>
      <c r="D694" s="3">
        <v>34.0</v>
      </c>
      <c r="E694" s="3">
        <v>2121.0</v>
      </c>
      <c r="F694" s="3">
        <v>0.0</v>
      </c>
      <c r="G694" s="6"/>
    </row>
    <row r="695">
      <c r="A695" s="3" t="s">
        <v>8</v>
      </c>
      <c r="B695" s="5">
        <v>42975.0</v>
      </c>
      <c r="C695" s="5">
        <v>42981.0</v>
      </c>
      <c r="D695" s="3">
        <v>35.0</v>
      </c>
      <c r="E695" s="3">
        <v>2146.0</v>
      </c>
      <c r="F695" s="3">
        <v>0.0</v>
      </c>
      <c r="G695" s="6"/>
    </row>
    <row r="696">
      <c r="A696" s="3" t="s">
        <v>8</v>
      </c>
      <c r="B696" s="5">
        <v>42982.0</v>
      </c>
      <c r="C696" s="5">
        <v>42988.0</v>
      </c>
      <c r="D696" s="3">
        <v>36.0</v>
      </c>
      <c r="E696" s="3">
        <v>2106.0</v>
      </c>
      <c r="F696" s="3">
        <v>0.0</v>
      </c>
      <c r="G696" s="6"/>
    </row>
    <row r="697">
      <c r="A697" s="3" t="s">
        <v>8</v>
      </c>
      <c r="B697" s="5">
        <v>42989.0</v>
      </c>
      <c r="C697" s="5">
        <v>42995.0</v>
      </c>
      <c r="D697" s="3">
        <v>37.0</v>
      </c>
      <c r="E697" s="3">
        <v>2181.0</v>
      </c>
      <c r="F697" s="3">
        <v>0.0</v>
      </c>
      <c r="G697" s="6"/>
    </row>
    <row r="698">
      <c r="A698" s="3" t="s">
        <v>8</v>
      </c>
      <c r="B698" s="5">
        <v>42996.0</v>
      </c>
      <c r="C698" s="5">
        <v>43002.0</v>
      </c>
      <c r="D698" s="3">
        <v>38.0</v>
      </c>
      <c r="E698" s="3">
        <v>2258.0</v>
      </c>
      <c r="F698" s="3">
        <v>0.0</v>
      </c>
      <c r="G698" s="6"/>
    </row>
    <row r="699">
      <c r="A699" s="3" t="s">
        <v>8</v>
      </c>
      <c r="B699" s="5">
        <v>43003.0</v>
      </c>
      <c r="C699" s="4">
        <v>43009.0</v>
      </c>
      <c r="D699" s="3">
        <v>39.0</v>
      </c>
      <c r="E699" s="3">
        <v>2102.0</v>
      </c>
      <c r="F699" s="3">
        <v>0.0</v>
      </c>
      <c r="G699" s="6"/>
    </row>
    <row r="700">
      <c r="A700" s="3" t="s">
        <v>8</v>
      </c>
      <c r="B700" s="4">
        <v>43010.0</v>
      </c>
      <c r="C700" s="4">
        <v>43016.0</v>
      </c>
      <c r="D700" s="3">
        <v>40.0</v>
      </c>
      <c r="E700" s="3">
        <v>2088.0</v>
      </c>
      <c r="F700" s="3">
        <v>0.0</v>
      </c>
      <c r="G700" s="6"/>
    </row>
    <row r="701">
      <c r="A701" s="3" t="s">
        <v>8</v>
      </c>
      <c r="B701" s="4">
        <v>43017.0</v>
      </c>
      <c r="C701" s="4">
        <v>43023.0</v>
      </c>
      <c r="D701" s="3">
        <v>41.0</v>
      </c>
      <c r="E701" s="3">
        <v>1987.0</v>
      </c>
      <c r="F701" s="3">
        <v>0.0</v>
      </c>
      <c r="G701" s="6"/>
    </row>
    <row r="702">
      <c r="A702" s="3" t="s">
        <v>8</v>
      </c>
      <c r="B702" s="4">
        <v>43024.0</v>
      </c>
      <c r="C702" s="4">
        <v>43030.0</v>
      </c>
      <c r="D702" s="3">
        <v>42.0</v>
      </c>
      <c r="E702" s="3">
        <v>1965.0</v>
      </c>
      <c r="F702" s="3">
        <v>0.0</v>
      </c>
      <c r="G702" s="6"/>
    </row>
    <row r="703">
      <c r="A703" s="3" t="s">
        <v>8</v>
      </c>
      <c r="B703" s="4">
        <v>43031.0</v>
      </c>
      <c r="C703" s="4">
        <v>43037.0</v>
      </c>
      <c r="D703" s="3">
        <v>43.0</v>
      </c>
      <c r="E703" s="3">
        <v>1871.0</v>
      </c>
      <c r="F703" s="3">
        <v>0.0</v>
      </c>
      <c r="G703" s="6"/>
    </row>
    <row r="704">
      <c r="A704" s="3" t="s">
        <v>8</v>
      </c>
      <c r="B704" s="4">
        <v>43038.0</v>
      </c>
      <c r="C704" s="4">
        <v>43044.0</v>
      </c>
      <c r="D704" s="3">
        <v>44.0</v>
      </c>
      <c r="E704" s="3">
        <v>1836.0</v>
      </c>
      <c r="F704" s="3">
        <v>0.0</v>
      </c>
      <c r="G704" s="6"/>
    </row>
    <row r="705">
      <c r="A705" s="3" t="s">
        <v>8</v>
      </c>
      <c r="B705" s="4">
        <v>43045.0</v>
      </c>
      <c r="C705" s="4">
        <v>43051.0</v>
      </c>
      <c r="D705" s="3">
        <v>45.0</v>
      </c>
      <c r="E705" s="3">
        <v>1977.0</v>
      </c>
      <c r="F705" s="3">
        <v>0.0</v>
      </c>
      <c r="G705" s="6"/>
    </row>
    <row r="706">
      <c r="A706" s="3" t="s">
        <v>8</v>
      </c>
      <c r="B706" s="4">
        <v>43052.0</v>
      </c>
      <c r="C706" s="4">
        <v>43058.0</v>
      </c>
      <c r="D706" s="3">
        <v>46.0</v>
      </c>
      <c r="E706" s="3">
        <v>1826.0</v>
      </c>
      <c r="F706" s="3">
        <v>0.0</v>
      </c>
      <c r="G706" s="6"/>
    </row>
    <row r="707">
      <c r="A707" s="3" t="s">
        <v>8</v>
      </c>
      <c r="B707" s="4">
        <v>43059.0</v>
      </c>
      <c r="C707" s="4">
        <v>43065.0</v>
      </c>
      <c r="D707" s="3">
        <v>47.0</v>
      </c>
      <c r="E707" s="3">
        <v>1936.0</v>
      </c>
      <c r="F707" s="3">
        <v>0.0</v>
      </c>
      <c r="G707" s="6"/>
    </row>
    <row r="708">
      <c r="A708" s="3" t="s">
        <v>8</v>
      </c>
      <c r="B708" s="4">
        <v>43066.0</v>
      </c>
      <c r="C708" s="4">
        <v>43072.0</v>
      </c>
      <c r="D708" s="3">
        <v>48.0</v>
      </c>
      <c r="E708" s="3">
        <v>1852.0</v>
      </c>
      <c r="F708" s="3">
        <v>0.0</v>
      </c>
      <c r="G708" s="6"/>
    </row>
    <row r="709">
      <c r="A709" s="3" t="s">
        <v>8</v>
      </c>
      <c r="B709" s="4">
        <v>43073.0</v>
      </c>
      <c r="C709" s="4">
        <v>43079.0</v>
      </c>
      <c r="D709" s="3">
        <v>49.0</v>
      </c>
      <c r="E709" s="3">
        <v>1862.0</v>
      </c>
      <c r="F709" s="3">
        <v>0.0</v>
      </c>
      <c r="G709" s="6"/>
    </row>
    <row r="710">
      <c r="A710" s="3" t="s">
        <v>8</v>
      </c>
      <c r="B710" s="4">
        <v>43080.0</v>
      </c>
      <c r="C710" s="4">
        <v>43086.0</v>
      </c>
      <c r="D710" s="3">
        <v>50.0</v>
      </c>
      <c r="E710" s="3">
        <v>1895.0</v>
      </c>
      <c r="F710" s="3">
        <v>0.0</v>
      </c>
      <c r="G710" s="6"/>
    </row>
    <row r="711">
      <c r="A711" s="3" t="s">
        <v>8</v>
      </c>
      <c r="B711" s="4">
        <v>43087.0</v>
      </c>
      <c r="C711" s="4">
        <v>43093.0</v>
      </c>
      <c r="D711" s="3">
        <v>51.0</v>
      </c>
      <c r="E711" s="3">
        <v>1804.0</v>
      </c>
      <c r="F711" s="3">
        <v>0.0</v>
      </c>
      <c r="G711" s="6"/>
    </row>
    <row r="712">
      <c r="A712" s="3" t="s">
        <v>8</v>
      </c>
      <c r="B712" s="4">
        <v>43094.0</v>
      </c>
      <c r="C712" s="4">
        <v>43100.0</v>
      </c>
      <c r="D712" s="3">
        <v>52.0</v>
      </c>
      <c r="E712" s="3">
        <v>1707.0</v>
      </c>
      <c r="F712" s="3">
        <v>0.0</v>
      </c>
      <c r="G712" s="6"/>
    </row>
    <row r="713">
      <c r="A713" s="3" t="s">
        <v>8</v>
      </c>
      <c r="B713" s="5">
        <v>43101.0</v>
      </c>
      <c r="C713" s="5">
        <v>43107.0</v>
      </c>
      <c r="D713" s="3">
        <v>1.0</v>
      </c>
      <c r="E713" s="3">
        <v>1946.0</v>
      </c>
      <c r="F713" s="3">
        <v>0.0</v>
      </c>
      <c r="G713" s="6"/>
    </row>
    <row r="714">
      <c r="A714" s="3" t="s">
        <v>8</v>
      </c>
      <c r="B714" s="5">
        <v>43108.0</v>
      </c>
      <c r="C714" s="5">
        <v>43114.0</v>
      </c>
      <c r="D714" s="3">
        <v>2.0</v>
      </c>
      <c r="E714" s="3">
        <v>1804.0</v>
      </c>
      <c r="F714" s="3">
        <v>0.0</v>
      </c>
      <c r="G714" s="6"/>
    </row>
    <row r="715">
      <c r="A715" s="3" t="s">
        <v>8</v>
      </c>
      <c r="B715" s="5">
        <v>43115.0</v>
      </c>
      <c r="C715" s="5">
        <v>43121.0</v>
      </c>
      <c r="D715" s="3">
        <v>3.0</v>
      </c>
      <c r="E715" s="3">
        <v>1804.0</v>
      </c>
      <c r="F715" s="3">
        <v>0.0</v>
      </c>
      <c r="G715" s="6"/>
    </row>
    <row r="716">
      <c r="A716" s="3" t="s">
        <v>8</v>
      </c>
      <c r="B716" s="5">
        <v>43122.0</v>
      </c>
      <c r="C716" s="5">
        <v>43128.0</v>
      </c>
      <c r="D716" s="3">
        <v>4.0</v>
      </c>
      <c r="E716" s="3">
        <v>1776.0</v>
      </c>
      <c r="F716" s="3">
        <v>0.0</v>
      </c>
      <c r="G716" s="6"/>
    </row>
    <row r="717">
      <c r="A717" s="3" t="s">
        <v>8</v>
      </c>
      <c r="B717" s="5">
        <v>43129.0</v>
      </c>
      <c r="C717" s="5">
        <v>43135.0</v>
      </c>
      <c r="D717" s="3">
        <v>5.0</v>
      </c>
      <c r="E717" s="3">
        <v>1895.0</v>
      </c>
      <c r="F717" s="3">
        <v>0.0</v>
      </c>
      <c r="G717" s="6"/>
    </row>
    <row r="718">
      <c r="A718" s="3" t="s">
        <v>8</v>
      </c>
      <c r="B718" s="5">
        <v>43136.0</v>
      </c>
      <c r="C718" s="5">
        <v>43142.0</v>
      </c>
      <c r="D718" s="3">
        <v>6.0</v>
      </c>
      <c r="E718" s="3">
        <v>1817.0</v>
      </c>
      <c r="F718" s="3">
        <v>0.0</v>
      </c>
      <c r="G718" s="6"/>
    </row>
    <row r="719">
      <c r="A719" s="3" t="s">
        <v>8</v>
      </c>
      <c r="B719" s="5">
        <v>43143.0</v>
      </c>
      <c r="C719" s="5">
        <v>43149.0</v>
      </c>
      <c r="D719" s="3">
        <v>7.0</v>
      </c>
      <c r="E719" s="3">
        <v>1885.0</v>
      </c>
      <c r="F719" s="3">
        <v>0.0</v>
      </c>
      <c r="G719" s="6"/>
    </row>
    <row r="720">
      <c r="A720" s="3" t="s">
        <v>8</v>
      </c>
      <c r="B720" s="5">
        <v>43150.0</v>
      </c>
      <c r="C720" s="5">
        <v>43156.0</v>
      </c>
      <c r="D720" s="3">
        <v>8.0</v>
      </c>
      <c r="E720" s="3">
        <v>1809.0</v>
      </c>
      <c r="F720" s="3">
        <v>0.0</v>
      </c>
      <c r="G720" s="6"/>
    </row>
    <row r="721">
      <c r="A721" s="3" t="s">
        <v>8</v>
      </c>
      <c r="B721" s="5">
        <v>43157.0</v>
      </c>
      <c r="C721" s="5">
        <v>43163.0</v>
      </c>
      <c r="D721" s="3">
        <v>9.0</v>
      </c>
      <c r="E721" s="3">
        <v>1782.0</v>
      </c>
      <c r="F721" s="3">
        <v>0.0</v>
      </c>
      <c r="G721" s="6"/>
    </row>
    <row r="722">
      <c r="A722" s="3" t="s">
        <v>8</v>
      </c>
      <c r="B722" s="5">
        <v>43164.0</v>
      </c>
      <c r="C722" s="5">
        <v>43170.0</v>
      </c>
      <c r="D722" s="3">
        <v>10.0</v>
      </c>
      <c r="E722" s="3">
        <v>1870.0</v>
      </c>
      <c r="F722" s="3">
        <v>0.0</v>
      </c>
      <c r="G722" s="6"/>
    </row>
    <row r="723">
      <c r="A723" s="3" t="s">
        <v>8</v>
      </c>
      <c r="B723" s="5">
        <v>43171.0</v>
      </c>
      <c r="C723" s="5">
        <v>43177.0</v>
      </c>
      <c r="D723" s="3">
        <v>11.0</v>
      </c>
      <c r="E723" s="3">
        <v>1789.0</v>
      </c>
      <c r="F723" s="3">
        <v>0.0</v>
      </c>
      <c r="G723" s="6"/>
    </row>
    <row r="724">
      <c r="A724" s="3" t="s">
        <v>8</v>
      </c>
      <c r="B724" s="5">
        <v>43178.0</v>
      </c>
      <c r="C724" s="5">
        <v>43184.0</v>
      </c>
      <c r="D724" s="3">
        <v>12.0</v>
      </c>
      <c r="E724" s="3">
        <v>1819.0</v>
      </c>
      <c r="F724" s="3">
        <v>0.0</v>
      </c>
      <c r="G724" s="6"/>
    </row>
    <row r="725">
      <c r="A725" s="3" t="s">
        <v>8</v>
      </c>
      <c r="B725" s="5">
        <v>43185.0</v>
      </c>
      <c r="C725" s="5">
        <v>43191.0</v>
      </c>
      <c r="D725" s="3">
        <v>13.0</v>
      </c>
      <c r="E725" s="3">
        <v>1961.0</v>
      </c>
      <c r="F725" s="3">
        <v>0.0</v>
      </c>
      <c r="G725" s="6"/>
    </row>
    <row r="726">
      <c r="A726" s="3" t="s">
        <v>8</v>
      </c>
      <c r="B726" s="5">
        <v>43192.0</v>
      </c>
      <c r="C726" s="5">
        <v>43198.0</v>
      </c>
      <c r="D726" s="3">
        <v>14.0</v>
      </c>
      <c r="E726" s="3">
        <v>1903.0</v>
      </c>
      <c r="F726" s="3">
        <v>0.0</v>
      </c>
      <c r="G726" s="6"/>
    </row>
    <row r="727">
      <c r="A727" s="3" t="s">
        <v>8</v>
      </c>
      <c r="B727" s="5">
        <v>43199.0</v>
      </c>
      <c r="C727" s="5">
        <v>43205.0</v>
      </c>
      <c r="D727" s="3">
        <v>15.0</v>
      </c>
      <c r="E727" s="3">
        <v>1939.0</v>
      </c>
      <c r="F727" s="3">
        <v>0.0</v>
      </c>
      <c r="G727" s="6"/>
    </row>
    <row r="728">
      <c r="A728" s="3" t="s">
        <v>8</v>
      </c>
      <c r="B728" s="5">
        <v>43206.0</v>
      </c>
      <c r="C728" s="5">
        <v>43212.0</v>
      </c>
      <c r="D728" s="3">
        <v>16.0</v>
      </c>
      <c r="E728" s="3">
        <v>1920.0</v>
      </c>
      <c r="F728" s="3">
        <v>0.0</v>
      </c>
      <c r="G728" s="6"/>
    </row>
    <row r="729">
      <c r="A729" s="3" t="s">
        <v>8</v>
      </c>
      <c r="B729" s="5">
        <v>43213.0</v>
      </c>
      <c r="C729" s="5">
        <v>43219.0</v>
      </c>
      <c r="D729" s="3">
        <v>17.0</v>
      </c>
      <c r="E729" s="3">
        <v>1917.0</v>
      </c>
      <c r="F729" s="3">
        <v>0.0</v>
      </c>
      <c r="G729" s="6"/>
    </row>
    <row r="730">
      <c r="A730" s="3" t="s">
        <v>8</v>
      </c>
      <c r="B730" s="5">
        <v>43220.0</v>
      </c>
      <c r="C730" s="5">
        <v>43226.0</v>
      </c>
      <c r="D730" s="3">
        <v>18.0</v>
      </c>
      <c r="E730" s="3">
        <v>1976.0</v>
      </c>
      <c r="F730" s="3">
        <v>0.0</v>
      </c>
      <c r="G730" s="6"/>
    </row>
    <row r="731">
      <c r="A731" s="3" t="s">
        <v>8</v>
      </c>
      <c r="B731" s="5">
        <v>43227.0</v>
      </c>
      <c r="C731" s="5">
        <v>43233.0</v>
      </c>
      <c r="D731" s="3">
        <v>19.0</v>
      </c>
      <c r="E731" s="3">
        <v>1864.0</v>
      </c>
      <c r="F731" s="3">
        <v>0.0</v>
      </c>
      <c r="G731" s="6"/>
    </row>
    <row r="732">
      <c r="A732" s="3" t="s">
        <v>8</v>
      </c>
      <c r="B732" s="5">
        <v>43234.0</v>
      </c>
      <c r="C732" s="5">
        <v>43240.0</v>
      </c>
      <c r="D732" s="3">
        <v>20.0</v>
      </c>
      <c r="E732" s="3">
        <v>2024.0</v>
      </c>
      <c r="F732" s="3">
        <v>0.0</v>
      </c>
      <c r="G732" s="6"/>
    </row>
    <row r="733">
      <c r="A733" s="3" t="s">
        <v>8</v>
      </c>
      <c r="B733" s="5">
        <v>43241.0</v>
      </c>
      <c r="C733" s="5">
        <v>43247.0</v>
      </c>
      <c r="D733" s="3">
        <v>21.0</v>
      </c>
      <c r="E733" s="3">
        <v>2088.0</v>
      </c>
      <c r="F733" s="3">
        <v>0.0</v>
      </c>
      <c r="G733" s="6"/>
    </row>
    <row r="734">
      <c r="A734" s="3" t="s">
        <v>8</v>
      </c>
      <c r="B734" s="5">
        <v>43248.0</v>
      </c>
      <c r="C734" s="5">
        <v>43254.0</v>
      </c>
      <c r="D734" s="3">
        <v>22.0</v>
      </c>
      <c r="E734" s="3">
        <v>2123.0</v>
      </c>
      <c r="F734" s="3">
        <v>0.0</v>
      </c>
      <c r="G734" s="6"/>
    </row>
    <row r="735">
      <c r="A735" s="3" t="s">
        <v>8</v>
      </c>
      <c r="B735" s="5">
        <v>43255.0</v>
      </c>
      <c r="C735" s="5">
        <v>43261.0</v>
      </c>
      <c r="D735" s="3">
        <v>23.0</v>
      </c>
      <c r="E735" s="3">
        <v>2368.0</v>
      </c>
      <c r="F735" s="3">
        <v>0.0</v>
      </c>
      <c r="G735" s="6"/>
    </row>
    <row r="736">
      <c r="A736" s="3" t="s">
        <v>8</v>
      </c>
      <c r="B736" s="5">
        <v>43262.0</v>
      </c>
      <c r="C736" s="5">
        <v>43268.0</v>
      </c>
      <c r="D736" s="3">
        <v>24.0</v>
      </c>
      <c r="E736" s="3">
        <v>2431.0</v>
      </c>
      <c r="F736" s="3">
        <v>0.0</v>
      </c>
      <c r="G736" s="6"/>
    </row>
    <row r="737">
      <c r="A737" s="3" t="s">
        <v>8</v>
      </c>
      <c r="B737" s="5">
        <v>43269.0</v>
      </c>
      <c r="C737" s="5">
        <v>43275.0</v>
      </c>
      <c r="D737" s="3">
        <v>25.0</v>
      </c>
      <c r="E737" s="3">
        <v>2247.0</v>
      </c>
      <c r="F737" s="3">
        <v>0.0</v>
      </c>
      <c r="G737" s="6"/>
    </row>
    <row r="738">
      <c r="A738" s="3" t="s">
        <v>8</v>
      </c>
      <c r="B738" s="5">
        <v>43276.0</v>
      </c>
      <c r="C738" s="5">
        <v>43282.0</v>
      </c>
      <c r="D738" s="3">
        <v>26.0</v>
      </c>
      <c r="E738" s="3">
        <v>2359.0</v>
      </c>
      <c r="F738" s="3">
        <v>0.0</v>
      </c>
      <c r="G738" s="6"/>
    </row>
    <row r="739">
      <c r="A739" s="3" t="s">
        <v>8</v>
      </c>
      <c r="B739" s="5">
        <v>43283.0</v>
      </c>
      <c r="C739" s="5">
        <v>43289.0</v>
      </c>
      <c r="D739" s="3">
        <v>27.0</v>
      </c>
      <c r="E739" s="3">
        <v>2334.0</v>
      </c>
      <c r="F739" s="3">
        <v>0.0</v>
      </c>
      <c r="G739" s="6"/>
    </row>
    <row r="740">
      <c r="A740" s="3" t="s">
        <v>8</v>
      </c>
      <c r="B740" s="5">
        <v>43290.0</v>
      </c>
      <c r="C740" s="5">
        <v>43296.0</v>
      </c>
      <c r="D740" s="3">
        <v>28.0</v>
      </c>
      <c r="E740" s="3">
        <v>2276.0</v>
      </c>
      <c r="F740" s="3">
        <v>0.0</v>
      </c>
      <c r="G740" s="6"/>
    </row>
    <row r="741">
      <c r="A741" s="3" t="s">
        <v>8</v>
      </c>
      <c r="B741" s="5">
        <v>43297.0</v>
      </c>
      <c r="C741" s="5">
        <v>43303.0</v>
      </c>
      <c r="D741" s="3">
        <v>29.0</v>
      </c>
      <c r="E741" s="3">
        <v>2334.0</v>
      </c>
      <c r="F741" s="3">
        <v>0.0</v>
      </c>
      <c r="G741" s="6"/>
    </row>
    <row r="742">
      <c r="A742" s="3" t="s">
        <v>8</v>
      </c>
      <c r="B742" s="5">
        <v>43304.0</v>
      </c>
      <c r="C742" s="5">
        <v>43310.0</v>
      </c>
      <c r="D742" s="3">
        <v>30.0</v>
      </c>
      <c r="E742" s="3">
        <v>2496.0</v>
      </c>
      <c r="F742" s="3">
        <v>0.0</v>
      </c>
      <c r="G742" s="6"/>
    </row>
    <row r="743">
      <c r="A743" s="3" t="s">
        <v>8</v>
      </c>
      <c r="B743" s="5">
        <v>43311.0</v>
      </c>
      <c r="C743" s="5">
        <v>43317.0</v>
      </c>
      <c r="D743" s="3">
        <v>31.0</v>
      </c>
      <c r="E743" s="3">
        <v>2514.0</v>
      </c>
      <c r="F743" s="3">
        <v>0.0</v>
      </c>
      <c r="G743" s="6"/>
    </row>
    <row r="744">
      <c r="A744" s="3" t="s">
        <v>8</v>
      </c>
      <c r="B744" s="5">
        <v>43318.0</v>
      </c>
      <c r="C744" s="5">
        <v>43324.0</v>
      </c>
      <c r="D744" s="3">
        <v>32.0</v>
      </c>
      <c r="E744" s="3">
        <v>2448.0</v>
      </c>
      <c r="F744" s="3">
        <v>0.0</v>
      </c>
      <c r="G744" s="6"/>
    </row>
    <row r="745">
      <c r="A745" s="3" t="s">
        <v>8</v>
      </c>
      <c r="B745" s="5">
        <v>43325.0</v>
      </c>
      <c r="C745" s="5">
        <v>43331.0</v>
      </c>
      <c r="D745" s="3">
        <v>33.0</v>
      </c>
      <c r="E745" s="3">
        <v>2306.0</v>
      </c>
      <c r="F745" s="3">
        <v>0.0</v>
      </c>
      <c r="G745" s="6"/>
    </row>
    <row r="746">
      <c r="A746" s="3" t="s">
        <v>8</v>
      </c>
      <c r="B746" s="5">
        <v>43332.0</v>
      </c>
      <c r="C746" s="5">
        <v>43338.0</v>
      </c>
      <c r="D746" s="3">
        <v>34.0</v>
      </c>
      <c r="E746" s="3">
        <v>2388.0</v>
      </c>
      <c r="F746" s="3">
        <v>0.0</v>
      </c>
      <c r="G746" s="6"/>
    </row>
    <row r="747">
      <c r="A747" s="3" t="s">
        <v>8</v>
      </c>
      <c r="B747" s="5">
        <v>43339.0</v>
      </c>
      <c r="C747" s="5">
        <v>43345.0</v>
      </c>
      <c r="D747" s="3">
        <v>35.0</v>
      </c>
      <c r="E747" s="3">
        <v>2178.0</v>
      </c>
      <c r="F747" s="3">
        <v>0.0</v>
      </c>
      <c r="G747" s="6"/>
    </row>
    <row r="748">
      <c r="A748" s="3" t="s">
        <v>8</v>
      </c>
      <c r="B748" s="5">
        <v>43346.0</v>
      </c>
      <c r="C748" s="5">
        <v>43352.0</v>
      </c>
      <c r="D748" s="3">
        <v>36.0</v>
      </c>
      <c r="E748" s="3">
        <v>2238.0</v>
      </c>
      <c r="F748" s="3">
        <v>0.0</v>
      </c>
      <c r="G748" s="6"/>
    </row>
    <row r="749">
      <c r="A749" s="3" t="s">
        <v>8</v>
      </c>
      <c r="B749" s="5">
        <v>43353.0</v>
      </c>
      <c r="C749" s="5">
        <v>43359.0</v>
      </c>
      <c r="D749" s="3">
        <v>37.0</v>
      </c>
      <c r="E749" s="3">
        <v>2140.0</v>
      </c>
      <c r="F749" s="3">
        <v>0.0</v>
      </c>
      <c r="G749" s="6"/>
    </row>
    <row r="750">
      <c r="A750" s="3" t="s">
        <v>8</v>
      </c>
      <c r="B750" s="5">
        <v>43360.0</v>
      </c>
      <c r="C750" s="5">
        <v>43366.0</v>
      </c>
      <c r="D750" s="3">
        <v>38.0</v>
      </c>
      <c r="E750" s="3">
        <v>2217.0</v>
      </c>
      <c r="F750" s="3">
        <v>0.0</v>
      </c>
      <c r="G750" s="6"/>
    </row>
    <row r="751">
      <c r="A751" s="3" t="s">
        <v>8</v>
      </c>
      <c r="B751" s="5">
        <v>43367.0</v>
      </c>
      <c r="C751" s="5">
        <v>43373.0</v>
      </c>
      <c r="D751" s="3">
        <v>39.0</v>
      </c>
      <c r="E751" s="3">
        <v>2046.0</v>
      </c>
      <c r="F751" s="3">
        <v>0.0</v>
      </c>
      <c r="G751" s="6"/>
    </row>
    <row r="752">
      <c r="A752" s="3" t="s">
        <v>8</v>
      </c>
      <c r="B752" s="4">
        <v>43374.0</v>
      </c>
      <c r="C752" s="4">
        <v>43380.0</v>
      </c>
      <c r="D752" s="3">
        <v>40.0</v>
      </c>
      <c r="E752" s="3">
        <v>2058.0</v>
      </c>
      <c r="F752" s="3">
        <v>0.0</v>
      </c>
      <c r="G752" s="6"/>
    </row>
    <row r="753">
      <c r="A753" s="3" t="s">
        <v>8</v>
      </c>
      <c r="B753" s="4">
        <v>43381.0</v>
      </c>
      <c r="C753" s="4">
        <v>43387.0</v>
      </c>
      <c r="D753" s="3">
        <v>41.0</v>
      </c>
      <c r="E753" s="3">
        <v>1986.0</v>
      </c>
      <c r="F753" s="3">
        <v>0.0</v>
      </c>
      <c r="G753" s="6"/>
    </row>
    <row r="754">
      <c r="A754" s="3" t="s">
        <v>8</v>
      </c>
      <c r="B754" s="4">
        <v>43388.0</v>
      </c>
      <c r="C754" s="4">
        <v>43394.0</v>
      </c>
      <c r="D754" s="3">
        <v>42.0</v>
      </c>
      <c r="E754" s="3">
        <v>2002.0</v>
      </c>
      <c r="F754" s="3">
        <v>0.0</v>
      </c>
      <c r="G754" s="6"/>
    </row>
    <row r="755">
      <c r="A755" s="3" t="s">
        <v>8</v>
      </c>
      <c r="B755" s="4">
        <v>43395.0</v>
      </c>
      <c r="C755" s="4">
        <v>43401.0</v>
      </c>
      <c r="D755" s="3">
        <v>43.0</v>
      </c>
      <c r="E755" s="3">
        <v>2030.0</v>
      </c>
      <c r="F755" s="3">
        <v>0.0</v>
      </c>
      <c r="G755" s="6"/>
    </row>
    <row r="756">
      <c r="A756" s="3" t="s">
        <v>8</v>
      </c>
      <c r="B756" s="4">
        <v>43402.0</v>
      </c>
      <c r="C756" s="4">
        <v>43408.0</v>
      </c>
      <c r="D756" s="3">
        <v>44.0</v>
      </c>
      <c r="E756" s="3">
        <v>1940.0</v>
      </c>
      <c r="F756" s="3">
        <v>0.0</v>
      </c>
      <c r="G756" s="6"/>
    </row>
    <row r="757">
      <c r="A757" s="3" t="s">
        <v>8</v>
      </c>
      <c r="B757" s="4">
        <v>43409.0</v>
      </c>
      <c r="C757" s="4">
        <v>43415.0</v>
      </c>
      <c r="D757" s="3">
        <v>45.0</v>
      </c>
      <c r="E757" s="3">
        <v>1960.0</v>
      </c>
      <c r="F757" s="3">
        <v>0.0</v>
      </c>
      <c r="G757" s="6"/>
    </row>
    <row r="758">
      <c r="A758" s="3" t="s">
        <v>8</v>
      </c>
      <c r="B758" s="4">
        <v>43416.0</v>
      </c>
      <c r="C758" s="4">
        <v>43422.0</v>
      </c>
      <c r="D758" s="3">
        <v>46.0</v>
      </c>
      <c r="E758" s="3">
        <v>1945.0</v>
      </c>
      <c r="F758" s="3">
        <v>0.0</v>
      </c>
      <c r="G758" s="6"/>
    </row>
    <row r="759">
      <c r="A759" s="3" t="s">
        <v>8</v>
      </c>
      <c r="B759" s="4">
        <v>43423.0</v>
      </c>
      <c r="C759" s="4">
        <v>43429.0</v>
      </c>
      <c r="D759" s="3">
        <v>47.0</v>
      </c>
      <c r="E759" s="3">
        <v>1992.0</v>
      </c>
      <c r="F759" s="3">
        <v>0.0</v>
      </c>
      <c r="G759" s="6"/>
    </row>
    <row r="760">
      <c r="A760" s="3" t="s">
        <v>8</v>
      </c>
      <c r="B760" s="4">
        <v>43430.0</v>
      </c>
      <c r="C760" s="4">
        <v>43436.0</v>
      </c>
      <c r="D760" s="3">
        <v>48.0</v>
      </c>
      <c r="E760" s="3">
        <v>1924.0</v>
      </c>
      <c r="F760" s="3">
        <v>0.0</v>
      </c>
      <c r="G760" s="6"/>
    </row>
    <row r="761">
      <c r="A761" s="3" t="s">
        <v>8</v>
      </c>
      <c r="B761" s="4">
        <v>43437.0</v>
      </c>
      <c r="C761" s="4">
        <v>43443.0</v>
      </c>
      <c r="D761" s="3">
        <v>49.0</v>
      </c>
      <c r="E761" s="3">
        <v>1852.0</v>
      </c>
      <c r="F761" s="3">
        <v>0.0</v>
      </c>
      <c r="G761" s="6"/>
    </row>
    <row r="762">
      <c r="A762" s="3" t="s">
        <v>8</v>
      </c>
      <c r="B762" s="4">
        <v>43444.0</v>
      </c>
      <c r="C762" s="4">
        <v>43450.0</v>
      </c>
      <c r="D762" s="3">
        <v>50.0</v>
      </c>
      <c r="E762" s="3">
        <v>1910.0</v>
      </c>
      <c r="F762" s="3">
        <v>0.0</v>
      </c>
      <c r="G762" s="6"/>
    </row>
    <row r="763">
      <c r="A763" s="3" t="s">
        <v>8</v>
      </c>
      <c r="B763" s="4">
        <v>43451.0</v>
      </c>
      <c r="C763" s="4">
        <v>43457.0</v>
      </c>
      <c r="D763" s="3">
        <v>51.0</v>
      </c>
      <c r="E763" s="3">
        <v>1941.0</v>
      </c>
      <c r="F763" s="3">
        <v>0.0</v>
      </c>
      <c r="G763" s="6"/>
    </row>
    <row r="764">
      <c r="A764" s="3" t="s">
        <v>8</v>
      </c>
      <c r="B764" s="4">
        <v>43458.0</v>
      </c>
      <c r="C764" s="4">
        <v>43464.0</v>
      </c>
      <c r="D764" s="3">
        <v>52.0</v>
      </c>
      <c r="E764" s="3">
        <v>1887.0</v>
      </c>
      <c r="F764" s="3">
        <v>0.0</v>
      </c>
      <c r="G764" s="6"/>
    </row>
    <row r="765">
      <c r="A765" s="3" t="s">
        <v>8</v>
      </c>
      <c r="B765" s="4">
        <v>43465.0</v>
      </c>
      <c r="C765" s="5">
        <v>43471.0</v>
      </c>
      <c r="D765" s="3">
        <v>1.0</v>
      </c>
      <c r="E765" s="3">
        <v>2020.0</v>
      </c>
      <c r="F765" s="3">
        <v>0.0</v>
      </c>
      <c r="G765" s="6"/>
    </row>
    <row r="766">
      <c r="A766" s="3" t="s">
        <v>8</v>
      </c>
      <c r="B766" s="5">
        <v>43472.0</v>
      </c>
      <c r="C766" s="5">
        <v>43478.0</v>
      </c>
      <c r="D766" s="3">
        <v>2.0</v>
      </c>
      <c r="E766" s="3">
        <v>1818.0</v>
      </c>
      <c r="F766" s="3">
        <v>0.0</v>
      </c>
      <c r="G766" s="6"/>
    </row>
    <row r="767">
      <c r="A767" s="3" t="s">
        <v>8</v>
      </c>
      <c r="B767" s="5">
        <v>43479.0</v>
      </c>
      <c r="C767" s="5">
        <v>43485.0</v>
      </c>
      <c r="D767" s="3">
        <v>3.0</v>
      </c>
      <c r="E767" s="3">
        <v>1819.0</v>
      </c>
      <c r="F767" s="3">
        <v>0.0</v>
      </c>
      <c r="G767" s="6"/>
    </row>
    <row r="768">
      <c r="A768" s="3" t="s">
        <v>8</v>
      </c>
      <c r="B768" s="5">
        <v>43486.0</v>
      </c>
      <c r="C768" s="5">
        <v>43492.0</v>
      </c>
      <c r="D768" s="3">
        <v>4.0</v>
      </c>
      <c r="E768" s="3">
        <v>1945.0</v>
      </c>
      <c r="F768" s="3">
        <v>0.0</v>
      </c>
      <c r="G768" s="6"/>
    </row>
    <row r="769">
      <c r="A769" s="3" t="s">
        <v>8</v>
      </c>
      <c r="B769" s="5">
        <v>43493.0</v>
      </c>
      <c r="C769" s="5">
        <v>43499.0</v>
      </c>
      <c r="D769" s="3">
        <v>5.0</v>
      </c>
      <c r="E769" s="3">
        <v>1961.0</v>
      </c>
      <c r="F769" s="3">
        <v>0.0</v>
      </c>
      <c r="G769" s="6"/>
    </row>
    <row r="770">
      <c r="A770" s="3" t="s">
        <v>8</v>
      </c>
      <c r="B770" s="5">
        <v>43500.0</v>
      </c>
      <c r="C770" s="5">
        <v>43506.0</v>
      </c>
      <c r="D770" s="3">
        <v>6.0</v>
      </c>
      <c r="E770" s="3">
        <v>2023.0</v>
      </c>
      <c r="F770" s="3">
        <v>0.0</v>
      </c>
      <c r="G770" s="6"/>
    </row>
    <row r="771">
      <c r="A771" s="3" t="s">
        <v>8</v>
      </c>
      <c r="B771" s="5">
        <v>43507.0</v>
      </c>
      <c r="C771" s="5">
        <v>43513.0</v>
      </c>
      <c r="D771" s="3">
        <v>7.0</v>
      </c>
      <c r="E771" s="3">
        <v>1875.0</v>
      </c>
      <c r="F771" s="3">
        <v>0.0</v>
      </c>
      <c r="G771" s="6"/>
    </row>
    <row r="772">
      <c r="A772" s="3" t="s">
        <v>8</v>
      </c>
      <c r="B772" s="5">
        <v>43514.0</v>
      </c>
      <c r="C772" s="5">
        <v>43520.0</v>
      </c>
      <c r="D772" s="3">
        <v>8.0</v>
      </c>
      <c r="E772" s="3">
        <v>1931.0</v>
      </c>
      <c r="F772" s="3">
        <v>0.0</v>
      </c>
      <c r="G772" s="6"/>
    </row>
    <row r="773">
      <c r="A773" s="3" t="s">
        <v>8</v>
      </c>
      <c r="B773" s="5">
        <v>43521.0</v>
      </c>
      <c r="C773" s="5">
        <v>43527.0</v>
      </c>
      <c r="D773" s="3">
        <v>9.0</v>
      </c>
      <c r="E773" s="3">
        <v>1862.0</v>
      </c>
      <c r="F773" s="3">
        <v>0.0</v>
      </c>
      <c r="G773" s="6"/>
    </row>
    <row r="774">
      <c r="A774" s="3" t="s">
        <v>8</v>
      </c>
      <c r="B774" s="5">
        <v>43528.0</v>
      </c>
      <c r="C774" s="5">
        <v>43534.0</v>
      </c>
      <c r="D774" s="3">
        <v>10.0</v>
      </c>
      <c r="E774" s="3">
        <v>1795.0</v>
      </c>
      <c r="F774" s="3">
        <v>0.0</v>
      </c>
      <c r="G774" s="6"/>
    </row>
    <row r="775">
      <c r="A775" s="3" t="s">
        <v>8</v>
      </c>
      <c r="B775" s="5">
        <v>43535.0</v>
      </c>
      <c r="C775" s="5">
        <v>43541.0</v>
      </c>
      <c r="D775" s="3">
        <v>11.0</v>
      </c>
      <c r="E775" s="3">
        <v>1867.0</v>
      </c>
      <c r="F775" s="3">
        <v>0.0</v>
      </c>
      <c r="G775" s="6"/>
    </row>
    <row r="776">
      <c r="A776" s="3" t="s">
        <v>8</v>
      </c>
      <c r="B776" s="5">
        <v>43542.0</v>
      </c>
      <c r="C776" s="5">
        <v>43548.0</v>
      </c>
      <c r="D776" s="3">
        <v>12.0</v>
      </c>
      <c r="E776" s="3">
        <v>1877.0</v>
      </c>
      <c r="F776" s="3">
        <v>0.0</v>
      </c>
      <c r="G776" s="6"/>
    </row>
    <row r="777">
      <c r="A777" s="3" t="s">
        <v>8</v>
      </c>
      <c r="B777" s="5">
        <v>43549.0</v>
      </c>
      <c r="C777" s="5">
        <v>43555.0</v>
      </c>
      <c r="D777" s="3">
        <v>13.0</v>
      </c>
      <c r="E777" s="3">
        <v>1848.0</v>
      </c>
      <c r="F777" s="3">
        <v>0.0</v>
      </c>
      <c r="G777" s="6"/>
    </row>
    <row r="778">
      <c r="A778" s="3" t="s">
        <v>8</v>
      </c>
      <c r="B778" s="5">
        <v>43556.0</v>
      </c>
      <c r="C778" s="5">
        <v>43562.0</v>
      </c>
      <c r="D778" s="3">
        <v>14.0</v>
      </c>
      <c r="E778" s="3">
        <v>1959.0</v>
      </c>
      <c r="F778" s="3">
        <v>0.0</v>
      </c>
      <c r="G778" s="6"/>
    </row>
    <row r="779">
      <c r="A779" s="3" t="s">
        <v>8</v>
      </c>
      <c r="B779" s="5">
        <v>43563.0</v>
      </c>
      <c r="C779" s="5">
        <v>43569.0</v>
      </c>
      <c r="D779" s="3">
        <v>15.0</v>
      </c>
      <c r="E779" s="3">
        <v>1973.0</v>
      </c>
      <c r="F779" s="3">
        <v>0.0</v>
      </c>
      <c r="G779" s="6"/>
    </row>
    <row r="780">
      <c r="A780" s="3" t="s">
        <v>8</v>
      </c>
      <c r="B780" s="5">
        <v>43570.0</v>
      </c>
      <c r="C780" s="5">
        <v>43576.0</v>
      </c>
      <c r="D780" s="3">
        <v>16.0</v>
      </c>
      <c r="E780" s="3">
        <v>1980.0</v>
      </c>
      <c r="F780" s="3">
        <v>0.0</v>
      </c>
      <c r="G780" s="6"/>
    </row>
    <row r="781">
      <c r="A781" s="3" t="s">
        <v>8</v>
      </c>
      <c r="B781" s="5">
        <v>43577.0</v>
      </c>
      <c r="C781" s="5">
        <v>43583.0</v>
      </c>
      <c r="D781" s="3">
        <v>17.0</v>
      </c>
      <c r="E781" s="3">
        <v>2033.0</v>
      </c>
      <c r="F781" s="3">
        <v>0.0</v>
      </c>
      <c r="G781" s="6"/>
    </row>
    <row r="782">
      <c r="A782" s="3" t="s">
        <v>8</v>
      </c>
      <c r="B782" s="5">
        <v>43584.0</v>
      </c>
      <c r="C782" s="5">
        <v>43590.0</v>
      </c>
      <c r="D782" s="3">
        <v>18.0</v>
      </c>
      <c r="E782" s="3">
        <v>2095.0</v>
      </c>
      <c r="F782" s="3">
        <v>0.0</v>
      </c>
      <c r="G782" s="6"/>
    </row>
    <row r="783">
      <c r="A783" s="3" t="s">
        <v>8</v>
      </c>
      <c r="B783" s="5">
        <v>43591.0</v>
      </c>
      <c r="C783" s="5">
        <v>43597.0</v>
      </c>
      <c r="D783" s="3">
        <v>19.0</v>
      </c>
      <c r="E783" s="3">
        <v>2072.0</v>
      </c>
      <c r="F783" s="3">
        <v>0.0</v>
      </c>
      <c r="G783" s="6"/>
    </row>
    <row r="784">
      <c r="A784" s="3" t="s">
        <v>8</v>
      </c>
      <c r="B784" s="5">
        <v>43598.0</v>
      </c>
      <c r="C784" s="5">
        <v>43604.0</v>
      </c>
      <c r="D784" s="3">
        <v>20.0</v>
      </c>
      <c r="E784" s="3">
        <v>2147.0</v>
      </c>
      <c r="F784" s="3">
        <v>0.0</v>
      </c>
      <c r="G784" s="6"/>
    </row>
    <row r="785">
      <c r="A785" s="3" t="s">
        <v>8</v>
      </c>
      <c r="B785" s="5">
        <v>43605.0</v>
      </c>
      <c r="C785" s="5">
        <v>43611.0</v>
      </c>
      <c r="D785" s="3">
        <v>21.0</v>
      </c>
      <c r="E785" s="3">
        <v>2364.0</v>
      </c>
      <c r="F785" s="3">
        <v>0.0</v>
      </c>
      <c r="G785" s="6"/>
    </row>
    <row r="786">
      <c r="A786" s="3" t="s">
        <v>8</v>
      </c>
      <c r="B786" s="5">
        <v>43612.0</v>
      </c>
      <c r="C786" s="5">
        <v>43618.0</v>
      </c>
      <c r="D786" s="3">
        <v>22.0</v>
      </c>
      <c r="E786" s="3">
        <v>2354.0</v>
      </c>
      <c r="F786" s="3">
        <v>0.0</v>
      </c>
      <c r="G786" s="6"/>
    </row>
    <row r="787">
      <c r="A787" s="3" t="s">
        <v>8</v>
      </c>
      <c r="B787" s="5">
        <v>43619.0</v>
      </c>
      <c r="C787" s="5">
        <v>43625.0</v>
      </c>
      <c r="D787" s="3">
        <v>23.0</v>
      </c>
      <c r="E787" s="3">
        <v>2324.0</v>
      </c>
      <c r="F787" s="3">
        <v>0.0</v>
      </c>
      <c r="G787" s="6"/>
    </row>
    <row r="788">
      <c r="A788" s="3" t="s">
        <v>8</v>
      </c>
      <c r="B788" s="5">
        <v>43626.0</v>
      </c>
      <c r="C788" s="5">
        <v>43632.0</v>
      </c>
      <c r="D788" s="3">
        <v>24.0</v>
      </c>
      <c r="E788" s="3">
        <v>2429.0</v>
      </c>
      <c r="F788" s="3">
        <v>0.0</v>
      </c>
      <c r="G788" s="6"/>
    </row>
    <row r="789">
      <c r="A789" s="3" t="s">
        <v>8</v>
      </c>
      <c r="B789" s="5">
        <v>43633.0</v>
      </c>
      <c r="C789" s="5">
        <v>43639.0</v>
      </c>
      <c r="D789" s="3">
        <v>25.0</v>
      </c>
      <c r="E789" s="3">
        <v>2477.0</v>
      </c>
      <c r="F789" s="3">
        <v>0.0</v>
      </c>
      <c r="G789" s="6"/>
    </row>
    <row r="790">
      <c r="A790" s="3" t="s">
        <v>8</v>
      </c>
      <c r="B790" s="5">
        <v>43640.0</v>
      </c>
      <c r="C790" s="5">
        <v>43646.0</v>
      </c>
      <c r="D790" s="3">
        <v>26.0</v>
      </c>
      <c r="E790" s="3">
        <v>2504.0</v>
      </c>
      <c r="F790" s="3">
        <v>0.0</v>
      </c>
      <c r="G790" s="6"/>
    </row>
    <row r="791">
      <c r="A791" s="3" t="s">
        <v>8</v>
      </c>
      <c r="B791" s="5">
        <v>43647.0</v>
      </c>
      <c r="C791" s="5">
        <v>43653.0</v>
      </c>
      <c r="D791" s="3">
        <v>27.0</v>
      </c>
      <c r="E791" s="3">
        <v>2458.0</v>
      </c>
      <c r="F791" s="3">
        <v>0.0</v>
      </c>
      <c r="G791" s="6"/>
    </row>
    <row r="792">
      <c r="A792" s="3" t="s">
        <v>8</v>
      </c>
      <c r="B792" s="5">
        <v>43654.0</v>
      </c>
      <c r="C792" s="5">
        <v>43660.0</v>
      </c>
      <c r="D792" s="3">
        <v>28.0</v>
      </c>
      <c r="E792" s="3">
        <v>2376.0</v>
      </c>
      <c r="F792" s="3">
        <v>0.0</v>
      </c>
      <c r="G792" s="6"/>
    </row>
    <row r="793">
      <c r="A793" s="3" t="s">
        <v>8</v>
      </c>
      <c r="B793" s="5">
        <v>43661.0</v>
      </c>
      <c r="C793" s="5">
        <v>43667.0</v>
      </c>
      <c r="D793" s="3">
        <v>29.0</v>
      </c>
      <c r="E793" s="3">
        <v>2420.0</v>
      </c>
      <c r="F793" s="3">
        <v>0.0</v>
      </c>
      <c r="G793" s="6"/>
    </row>
    <row r="794">
      <c r="A794" s="3" t="s">
        <v>8</v>
      </c>
      <c r="B794" s="5">
        <v>43668.0</v>
      </c>
      <c r="C794" s="5">
        <v>43674.0</v>
      </c>
      <c r="D794" s="3">
        <v>30.0</v>
      </c>
      <c r="E794" s="3">
        <v>2343.0</v>
      </c>
      <c r="F794" s="3">
        <v>0.0</v>
      </c>
      <c r="G794" s="6"/>
    </row>
    <row r="795">
      <c r="A795" s="3" t="s">
        <v>8</v>
      </c>
      <c r="B795" s="5">
        <v>43675.0</v>
      </c>
      <c r="C795" s="5">
        <v>43681.0</v>
      </c>
      <c r="D795" s="3">
        <v>31.0</v>
      </c>
      <c r="E795" s="3">
        <v>2341.0</v>
      </c>
      <c r="F795" s="3">
        <v>0.0</v>
      </c>
      <c r="G795" s="6"/>
    </row>
    <row r="796">
      <c r="A796" s="3" t="s">
        <v>8</v>
      </c>
      <c r="B796" s="5">
        <v>43682.0</v>
      </c>
      <c r="C796" s="5">
        <v>43688.0</v>
      </c>
      <c r="D796" s="3">
        <v>32.0</v>
      </c>
      <c r="E796" s="3">
        <v>2265.0</v>
      </c>
      <c r="F796" s="3">
        <v>0.0</v>
      </c>
      <c r="G796" s="6"/>
    </row>
    <row r="797">
      <c r="A797" s="3" t="s">
        <v>8</v>
      </c>
      <c r="B797" s="5">
        <v>43689.0</v>
      </c>
      <c r="C797" s="5">
        <v>43695.0</v>
      </c>
      <c r="D797" s="3">
        <v>33.0</v>
      </c>
      <c r="E797" s="3">
        <v>2296.0</v>
      </c>
      <c r="F797" s="3">
        <v>0.0</v>
      </c>
      <c r="G797" s="6"/>
    </row>
    <row r="798">
      <c r="A798" s="3" t="s">
        <v>8</v>
      </c>
      <c r="B798" s="5">
        <v>43696.0</v>
      </c>
      <c r="C798" s="5">
        <v>43702.0</v>
      </c>
      <c r="D798" s="3">
        <v>34.0</v>
      </c>
      <c r="E798" s="3">
        <v>2239.0</v>
      </c>
      <c r="F798" s="3">
        <v>0.0</v>
      </c>
      <c r="G798" s="6"/>
    </row>
    <row r="799">
      <c r="A799" s="3" t="s">
        <v>8</v>
      </c>
      <c r="B799" s="5">
        <v>43703.0</v>
      </c>
      <c r="C799" s="5">
        <v>43709.0</v>
      </c>
      <c r="D799" s="3">
        <v>35.0</v>
      </c>
      <c r="E799" s="3">
        <v>2181.0</v>
      </c>
      <c r="F799" s="3">
        <v>0.0</v>
      </c>
      <c r="G799" s="6"/>
    </row>
    <row r="800">
      <c r="A800" s="3" t="s">
        <v>8</v>
      </c>
      <c r="B800" s="5">
        <v>43710.0</v>
      </c>
      <c r="C800" s="5">
        <v>43716.0</v>
      </c>
      <c r="D800" s="3">
        <v>36.0</v>
      </c>
      <c r="E800" s="3">
        <v>2181.0</v>
      </c>
      <c r="F800" s="3">
        <v>0.0</v>
      </c>
      <c r="G800" s="6"/>
    </row>
    <row r="801">
      <c r="A801" s="3" t="s">
        <v>8</v>
      </c>
      <c r="B801" s="5">
        <v>43717.0</v>
      </c>
      <c r="C801" s="5">
        <v>43723.0</v>
      </c>
      <c r="D801" s="3">
        <v>37.0</v>
      </c>
      <c r="E801" s="3">
        <v>2210.0</v>
      </c>
      <c r="F801" s="3">
        <v>0.0</v>
      </c>
      <c r="G801" s="6"/>
    </row>
    <row r="802">
      <c r="A802" s="3" t="s">
        <v>8</v>
      </c>
      <c r="B802" s="5">
        <v>43724.0</v>
      </c>
      <c r="C802" s="5">
        <v>43730.0</v>
      </c>
      <c r="D802" s="3">
        <v>38.0</v>
      </c>
      <c r="E802" s="3">
        <v>2224.0</v>
      </c>
      <c r="F802" s="3">
        <v>0.0</v>
      </c>
      <c r="G802" s="6"/>
    </row>
    <row r="803">
      <c r="A803" s="3" t="s">
        <v>8</v>
      </c>
      <c r="B803" s="5">
        <v>43731.0</v>
      </c>
      <c r="C803" s="5">
        <v>43737.0</v>
      </c>
      <c r="D803" s="3">
        <v>39.0</v>
      </c>
      <c r="E803" s="3">
        <v>2270.0</v>
      </c>
      <c r="F803" s="3">
        <v>0.0</v>
      </c>
      <c r="G803" s="6"/>
    </row>
    <row r="804">
      <c r="A804" s="3" t="s">
        <v>8</v>
      </c>
      <c r="B804" s="5">
        <v>43738.0</v>
      </c>
      <c r="C804" s="4">
        <v>43744.0</v>
      </c>
      <c r="D804" s="3">
        <v>40.0</v>
      </c>
      <c r="E804" s="3">
        <v>2163.0</v>
      </c>
      <c r="F804" s="3">
        <v>0.0</v>
      </c>
      <c r="G804" s="6"/>
    </row>
    <row r="805">
      <c r="A805" s="3" t="s">
        <v>8</v>
      </c>
      <c r="B805" s="4">
        <v>43745.0</v>
      </c>
      <c r="C805" s="4">
        <v>43751.0</v>
      </c>
      <c r="D805" s="3">
        <v>41.0</v>
      </c>
      <c r="E805" s="3">
        <v>2123.0</v>
      </c>
      <c r="F805" s="3">
        <v>0.0</v>
      </c>
      <c r="G805" s="6"/>
    </row>
    <row r="806">
      <c r="A806" s="3" t="s">
        <v>8</v>
      </c>
      <c r="B806" s="4">
        <v>43752.0</v>
      </c>
      <c r="C806" s="4">
        <v>43758.0</v>
      </c>
      <c r="D806" s="3">
        <v>42.0</v>
      </c>
      <c r="E806" s="3">
        <v>2067.0</v>
      </c>
      <c r="F806" s="3">
        <v>0.0</v>
      </c>
      <c r="G806" s="6"/>
    </row>
    <row r="807">
      <c r="A807" s="3" t="s">
        <v>8</v>
      </c>
      <c r="B807" s="4">
        <v>43759.0</v>
      </c>
      <c r="C807" s="4">
        <v>43765.0</v>
      </c>
      <c r="D807" s="3">
        <v>43.0</v>
      </c>
      <c r="E807" s="3">
        <v>2025.0</v>
      </c>
      <c r="F807" s="3">
        <v>0.0</v>
      </c>
      <c r="G807" s="6"/>
    </row>
    <row r="808">
      <c r="A808" s="3" t="s">
        <v>8</v>
      </c>
      <c r="B808" s="4">
        <v>43766.0</v>
      </c>
      <c r="C808" s="4">
        <v>43772.0</v>
      </c>
      <c r="D808" s="3">
        <v>44.0</v>
      </c>
      <c r="E808" s="3">
        <v>2038.0</v>
      </c>
      <c r="F808" s="3">
        <v>0.0</v>
      </c>
      <c r="G808" s="6"/>
    </row>
    <row r="809">
      <c r="A809" s="3" t="s">
        <v>8</v>
      </c>
      <c r="B809" s="4">
        <v>43773.0</v>
      </c>
      <c r="C809" s="4">
        <v>43779.0</v>
      </c>
      <c r="D809" s="3">
        <v>45.0</v>
      </c>
      <c r="E809" s="3">
        <v>2039.0</v>
      </c>
      <c r="F809" s="3">
        <v>0.0</v>
      </c>
      <c r="G809" s="6"/>
    </row>
    <row r="810">
      <c r="A810" s="3" t="s">
        <v>8</v>
      </c>
      <c r="B810" s="4">
        <v>43780.0</v>
      </c>
      <c r="C810" s="4">
        <v>43786.0</v>
      </c>
      <c r="D810" s="3">
        <v>46.0</v>
      </c>
      <c r="E810" s="3">
        <v>2013.0</v>
      </c>
      <c r="F810" s="3">
        <v>0.0</v>
      </c>
      <c r="G810" s="6"/>
    </row>
    <row r="811">
      <c r="A811" s="3" t="s">
        <v>8</v>
      </c>
      <c r="B811" s="4">
        <v>43787.0</v>
      </c>
      <c r="C811" s="4">
        <v>43793.0</v>
      </c>
      <c r="D811" s="3">
        <v>47.0</v>
      </c>
      <c r="E811" s="3">
        <v>2003.0</v>
      </c>
      <c r="F811" s="3">
        <v>0.0</v>
      </c>
      <c r="G811" s="6"/>
    </row>
    <row r="812">
      <c r="A812" s="3" t="s">
        <v>8</v>
      </c>
      <c r="B812" s="4">
        <v>43794.0</v>
      </c>
      <c r="C812" s="4">
        <v>43800.0</v>
      </c>
      <c r="D812" s="3">
        <v>48.0</v>
      </c>
      <c r="E812" s="3">
        <v>1978.0</v>
      </c>
      <c r="F812" s="3">
        <v>0.0</v>
      </c>
      <c r="G812" s="6"/>
    </row>
    <row r="813">
      <c r="A813" s="3" t="s">
        <v>8</v>
      </c>
      <c r="B813" s="4">
        <v>43801.0</v>
      </c>
      <c r="C813" s="4">
        <v>43807.0</v>
      </c>
      <c r="D813" s="3">
        <v>49.0</v>
      </c>
      <c r="E813" s="3">
        <v>1878.0</v>
      </c>
      <c r="F813" s="3">
        <v>0.0</v>
      </c>
      <c r="G813" s="6"/>
    </row>
    <row r="814">
      <c r="A814" s="3" t="s">
        <v>8</v>
      </c>
      <c r="B814" s="4">
        <v>43808.0</v>
      </c>
      <c r="C814" s="4">
        <v>43814.0</v>
      </c>
      <c r="D814" s="3">
        <v>50.0</v>
      </c>
      <c r="E814" s="3">
        <v>1892.0</v>
      </c>
      <c r="F814" s="3">
        <v>0.0</v>
      </c>
      <c r="G814" s="6"/>
    </row>
    <row r="815">
      <c r="A815" s="3" t="s">
        <v>8</v>
      </c>
      <c r="B815" s="4">
        <v>43815.0</v>
      </c>
      <c r="C815" s="4">
        <v>43821.0</v>
      </c>
      <c r="D815" s="3">
        <v>51.0</v>
      </c>
      <c r="E815" s="3">
        <v>1963.0</v>
      </c>
      <c r="F815" s="3">
        <v>0.0</v>
      </c>
      <c r="G815" s="6"/>
    </row>
    <row r="816">
      <c r="A816" s="3" t="s">
        <v>8</v>
      </c>
      <c r="B816" s="4">
        <v>43822.0</v>
      </c>
      <c r="C816" s="4">
        <v>43828.0</v>
      </c>
      <c r="D816" s="3">
        <v>52.0</v>
      </c>
      <c r="E816" s="3">
        <v>2010.0</v>
      </c>
      <c r="F816" s="3">
        <v>0.0</v>
      </c>
      <c r="G816" s="6"/>
    </row>
    <row r="817">
      <c r="A817" s="3" t="s">
        <v>8</v>
      </c>
      <c r="B817" s="4">
        <v>43829.0</v>
      </c>
      <c r="C817" s="5">
        <v>43835.0</v>
      </c>
      <c r="D817" s="3">
        <v>1.0</v>
      </c>
      <c r="E817" s="3">
        <v>2108.0</v>
      </c>
      <c r="F817" s="3">
        <v>0.0</v>
      </c>
      <c r="G817" s="6"/>
    </row>
    <row r="818">
      <c r="A818" s="3" t="s">
        <v>8</v>
      </c>
      <c r="B818" s="5">
        <v>43836.0</v>
      </c>
      <c r="C818" s="5">
        <v>43842.0</v>
      </c>
      <c r="D818" s="3">
        <v>2.0</v>
      </c>
      <c r="E818" s="3">
        <v>2053.0</v>
      </c>
      <c r="F818" s="3">
        <v>0.0</v>
      </c>
      <c r="G818" s="6"/>
    </row>
    <row r="819">
      <c r="A819" s="3" t="s">
        <v>8</v>
      </c>
      <c r="B819" s="5">
        <v>43843.0</v>
      </c>
      <c r="C819" s="5">
        <v>43849.0</v>
      </c>
      <c r="D819" s="3">
        <v>3.0</v>
      </c>
      <c r="E819" s="3">
        <v>2057.0</v>
      </c>
      <c r="F819" s="3">
        <v>0.0</v>
      </c>
      <c r="G819" s="6"/>
    </row>
    <row r="820">
      <c r="A820" s="3" t="s">
        <v>8</v>
      </c>
      <c r="B820" s="5">
        <v>43850.0</v>
      </c>
      <c r="C820" s="5">
        <v>43856.0</v>
      </c>
      <c r="D820" s="3">
        <v>4.0</v>
      </c>
      <c r="E820" s="3">
        <v>1964.0</v>
      </c>
      <c r="F820" s="3">
        <v>0.0</v>
      </c>
      <c r="G820" s="6"/>
    </row>
    <row r="821">
      <c r="A821" s="3" t="s">
        <v>8</v>
      </c>
      <c r="B821" s="5">
        <v>43857.0</v>
      </c>
      <c r="C821" s="5">
        <v>43863.0</v>
      </c>
      <c r="D821" s="3">
        <v>5.0</v>
      </c>
      <c r="E821" s="3">
        <v>1970.0</v>
      </c>
      <c r="F821" s="3">
        <v>0.0</v>
      </c>
      <c r="G821" s="6"/>
    </row>
    <row r="822">
      <c r="A822" s="3" t="s">
        <v>8</v>
      </c>
      <c r="B822" s="5">
        <v>43864.0</v>
      </c>
      <c r="C822" s="5">
        <v>43870.0</v>
      </c>
      <c r="D822" s="3">
        <v>6.0</v>
      </c>
      <c r="E822" s="3">
        <v>1994.0</v>
      </c>
      <c r="F822" s="3">
        <v>0.0</v>
      </c>
      <c r="G822" s="6"/>
    </row>
    <row r="823">
      <c r="A823" s="3" t="s">
        <v>8</v>
      </c>
      <c r="B823" s="5">
        <v>43871.0</v>
      </c>
      <c r="C823" s="5">
        <v>43877.0</v>
      </c>
      <c r="D823" s="3">
        <v>7.0</v>
      </c>
      <c r="E823" s="3">
        <v>1909.0</v>
      </c>
      <c r="F823" s="3">
        <v>0.0</v>
      </c>
      <c r="G823" s="6"/>
    </row>
    <row r="824">
      <c r="A824" s="3" t="s">
        <v>8</v>
      </c>
      <c r="B824" s="5">
        <v>43878.0</v>
      </c>
      <c r="C824" s="5">
        <v>43884.0</v>
      </c>
      <c r="D824" s="3">
        <v>8.0</v>
      </c>
      <c r="E824" s="3">
        <v>1899.0</v>
      </c>
      <c r="F824" s="3">
        <v>0.0</v>
      </c>
      <c r="G824" s="6"/>
    </row>
    <row r="825">
      <c r="A825" s="3" t="s">
        <v>8</v>
      </c>
      <c r="B825" s="5">
        <v>43885.0</v>
      </c>
      <c r="C825" s="5">
        <v>43891.0</v>
      </c>
      <c r="D825" s="3">
        <v>9.0</v>
      </c>
      <c r="E825" s="3">
        <v>1884.0</v>
      </c>
      <c r="F825" s="3">
        <v>0.0</v>
      </c>
      <c r="G825" s="6"/>
    </row>
    <row r="826">
      <c r="A826" s="3" t="s">
        <v>8</v>
      </c>
      <c r="B826" s="5">
        <v>43892.0</v>
      </c>
      <c r="C826" s="5">
        <v>43898.0</v>
      </c>
      <c r="D826" s="3">
        <v>10.0</v>
      </c>
      <c r="E826" s="3">
        <v>1885.0</v>
      </c>
      <c r="F826" s="3">
        <v>0.0</v>
      </c>
      <c r="G826" s="6"/>
    </row>
    <row r="827">
      <c r="A827" s="3" t="s">
        <v>8</v>
      </c>
      <c r="B827" s="5">
        <v>43899.0</v>
      </c>
      <c r="C827" s="5">
        <v>43905.0</v>
      </c>
      <c r="D827" s="3">
        <v>11.0</v>
      </c>
      <c r="E827" s="3">
        <v>1928.0</v>
      </c>
      <c r="F827" s="3">
        <v>0.0</v>
      </c>
      <c r="G827" s="6"/>
    </row>
    <row r="828">
      <c r="A828" s="3" t="s">
        <v>8</v>
      </c>
      <c r="B828" s="5">
        <v>43906.0</v>
      </c>
      <c r="C828" s="5">
        <v>43912.0</v>
      </c>
      <c r="D828" s="3">
        <v>12.0</v>
      </c>
      <c r="E828" s="3">
        <v>2008.0</v>
      </c>
      <c r="F828" s="3">
        <v>1.0</v>
      </c>
      <c r="G828" s="6"/>
    </row>
    <row r="829">
      <c r="A829" s="3" t="s">
        <v>8</v>
      </c>
      <c r="B829" s="5">
        <v>43913.0</v>
      </c>
      <c r="C829" s="5">
        <v>43919.0</v>
      </c>
      <c r="D829" s="3">
        <v>13.0</v>
      </c>
      <c r="E829" s="3">
        <v>2006.0</v>
      </c>
      <c r="F829" s="3">
        <v>6.0</v>
      </c>
      <c r="G829" s="6"/>
    </row>
    <row r="830">
      <c r="A830" s="3" t="s">
        <v>8</v>
      </c>
      <c r="B830" s="5">
        <v>43920.0</v>
      </c>
      <c r="C830" s="5">
        <v>43926.0</v>
      </c>
      <c r="D830" s="3">
        <v>14.0</v>
      </c>
      <c r="E830" s="3">
        <v>2081.0</v>
      </c>
      <c r="F830" s="3">
        <v>27.0</v>
      </c>
      <c r="G830" s="6"/>
    </row>
    <row r="831">
      <c r="A831" s="3" t="s">
        <v>8</v>
      </c>
      <c r="B831" s="5">
        <v>43927.0</v>
      </c>
      <c r="C831" s="5">
        <v>43933.0</v>
      </c>
      <c r="D831" s="3">
        <v>15.0</v>
      </c>
      <c r="E831" s="3">
        <v>2010.0</v>
      </c>
      <c r="F831" s="3">
        <v>46.0</v>
      </c>
      <c r="G831" s="6"/>
    </row>
    <row r="832">
      <c r="A832" s="3" t="s">
        <v>8</v>
      </c>
      <c r="B832" s="5">
        <v>43934.0</v>
      </c>
      <c r="C832" s="5">
        <v>43940.0</v>
      </c>
      <c r="D832" s="3">
        <v>16.0</v>
      </c>
      <c r="E832" s="3">
        <v>2087.0</v>
      </c>
      <c r="F832" s="3">
        <v>53.0</v>
      </c>
      <c r="G832" s="6"/>
    </row>
    <row r="833">
      <c r="A833" s="3" t="s">
        <v>8</v>
      </c>
      <c r="B833" s="5">
        <v>43941.0</v>
      </c>
      <c r="C833" s="5">
        <v>43947.0</v>
      </c>
      <c r="D833" s="3">
        <v>17.0</v>
      </c>
      <c r="E833" s="3">
        <v>2095.0</v>
      </c>
      <c r="F833" s="3">
        <v>56.0</v>
      </c>
      <c r="G833" s="6"/>
    </row>
    <row r="834">
      <c r="A834" s="3" t="s">
        <v>8</v>
      </c>
      <c r="B834" s="5">
        <v>43948.0</v>
      </c>
      <c r="C834" s="5">
        <v>43954.0</v>
      </c>
      <c r="D834" s="3">
        <v>18.0</v>
      </c>
      <c r="E834" s="3">
        <v>2083.0</v>
      </c>
      <c r="F834" s="3">
        <v>71.0</v>
      </c>
      <c r="G834" s="6"/>
    </row>
    <row r="835">
      <c r="A835" s="3" t="s">
        <v>8</v>
      </c>
      <c r="B835" s="5">
        <v>43955.0</v>
      </c>
      <c r="C835" s="5">
        <v>43961.0</v>
      </c>
      <c r="D835" s="3">
        <v>19.0</v>
      </c>
      <c r="E835" s="3">
        <v>2342.0</v>
      </c>
      <c r="F835" s="3">
        <v>52.0</v>
      </c>
      <c r="G835" s="6"/>
    </row>
    <row r="836">
      <c r="A836" s="3" t="s">
        <v>8</v>
      </c>
      <c r="B836" s="5">
        <v>43962.0</v>
      </c>
      <c r="C836" s="5">
        <v>43968.0</v>
      </c>
      <c r="D836" s="3">
        <v>20.0</v>
      </c>
      <c r="E836" s="3">
        <v>2438.0</v>
      </c>
      <c r="F836" s="3">
        <v>138.0</v>
      </c>
      <c r="G836" s="6"/>
    </row>
    <row r="837">
      <c r="A837" s="3" t="s">
        <v>8</v>
      </c>
      <c r="B837" s="5">
        <v>43969.0</v>
      </c>
      <c r="C837" s="5">
        <v>43975.0</v>
      </c>
      <c r="D837" s="3">
        <v>21.0</v>
      </c>
      <c r="E837" s="3">
        <v>2933.0</v>
      </c>
      <c r="F837" s="3">
        <v>268.0</v>
      </c>
      <c r="G837" s="6"/>
    </row>
    <row r="838">
      <c r="A838" s="3" t="s">
        <v>8</v>
      </c>
      <c r="B838" s="5">
        <v>43976.0</v>
      </c>
      <c r="C838" s="5">
        <v>43982.0</v>
      </c>
      <c r="D838" s="3">
        <v>22.0</v>
      </c>
      <c r="E838" s="3">
        <v>3394.0</v>
      </c>
      <c r="F838" s="3">
        <v>336.0</v>
      </c>
      <c r="G838" s="6"/>
    </row>
    <row r="839">
      <c r="A839" s="3" t="s">
        <v>8</v>
      </c>
      <c r="B839" s="5">
        <v>43983.0</v>
      </c>
      <c r="C839" s="5">
        <v>43989.0</v>
      </c>
      <c r="D839" s="3">
        <v>23.0</v>
      </c>
      <c r="E839" s="3">
        <v>3899.0</v>
      </c>
      <c r="F839" s="3">
        <v>583.0</v>
      </c>
      <c r="G839" s="6"/>
    </row>
    <row r="840">
      <c r="A840" s="3" t="s">
        <v>8</v>
      </c>
      <c r="B840" s="5">
        <v>43990.0</v>
      </c>
      <c r="C840" s="5">
        <v>43996.0</v>
      </c>
      <c r="D840" s="3">
        <v>24.0</v>
      </c>
      <c r="E840" s="3">
        <v>3983.0</v>
      </c>
      <c r="F840" s="3">
        <v>1686.0</v>
      </c>
      <c r="G840" s="6"/>
    </row>
    <row r="841">
      <c r="A841" s="3" t="s">
        <v>8</v>
      </c>
      <c r="B841" s="5">
        <v>43997.0</v>
      </c>
      <c r="C841" s="5">
        <v>44003.0</v>
      </c>
      <c r="D841" s="3">
        <v>25.0</v>
      </c>
      <c r="E841" s="3">
        <v>3732.0</v>
      </c>
      <c r="F841" s="3">
        <v>1156.0</v>
      </c>
      <c r="G841" s="6"/>
    </row>
    <row r="842">
      <c r="A842" s="3" t="s">
        <v>8</v>
      </c>
      <c r="B842" s="5">
        <v>44004.0</v>
      </c>
      <c r="C842" s="5">
        <v>44010.0</v>
      </c>
      <c r="D842" s="3">
        <v>26.0</v>
      </c>
      <c r="E842" s="3">
        <v>3519.0</v>
      </c>
      <c r="F842" s="3">
        <v>1030.0</v>
      </c>
      <c r="G842" s="6"/>
    </row>
    <row r="843">
      <c r="A843" s="3" t="s">
        <v>8</v>
      </c>
      <c r="B843" s="5">
        <v>44011.0</v>
      </c>
      <c r="C843" s="5">
        <v>44017.0</v>
      </c>
      <c r="D843" s="3">
        <v>27.0</v>
      </c>
      <c r="E843" s="3">
        <v>3070.0</v>
      </c>
      <c r="F843" s="3">
        <v>799.0</v>
      </c>
      <c r="G843" s="6"/>
    </row>
    <row r="844">
      <c r="A844" s="3" t="s">
        <v>8</v>
      </c>
      <c r="B844" s="5">
        <v>44018.0</v>
      </c>
      <c r="C844" s="5">
        <v>44024.0</v>
      </c>
      <c r="D844" s="3">
        <v>28.0</v>
      </c>
      <c r="E844" s="3">
        <v>2967.0</v>
      </c>
      <c r="F844" s="3">
        <v>671.0</v>
      </c>
      <c r="G844" s="6"/>
    </row>
    <row r="845">
      <c r="A845" s="3" t="s">
        <v>8</v>
      </c>
      <c r="B845" s="5">
        <v>44025.0</v>
      </c>
      <c r="C845" s="5">
        <v>44031.0</v>
      </c>
      <c r="D845" s="3">
        <v>29.0</v>
      </c>
      <c r="E845" s="3">
        <v>2814.0</v>
      </c>
      <c r="F845" s="3">
        <v>1524.0</v>
      </c>
      <c r="G845" s="6"/>
    </row>
    <row r="846">
      <c r="A846" s="3" t="s">
        <v>8</v>
      </c>
      <c r="B846" s="5">
        <v>44032.0</v>
      </c>
      <c r="C846" s="5">
        <v>44038.0</v>
      </c>
      <c r="D846" s="3">
        <v>30.0</v>
      </c>
      <c r="E846" s="3">
        <v>2698.0</v>
      </c>
      <c r="F846" s="3">
        <v>609.0</v>
      </c>
      <c r="G846" s="6"/>
    </row>
    <row r="847">
      <c r="A847" s="3" t="s">
        <v>8</v>
      </c>
      <c r="B847" s="5">
        <v>44039.0</v>
      </c>
      <c r="C847" s="5">
        <v>44045.0</v>
      </c>
      <c r="D847" s="3">
        <v>31.0</v>
      </c>
      <c r="E847" s="3">
        <v>2653.0</v>
      </c>
      <c r="F847" s="3">
        <v>496.0</v>
      </c>
      <c r="G847" s="6"/>
    </row>
    <row r="848">
      <c r="A848" s="3" t="s">
        <v>8</v>
      </c>
      <c r="B848" s="5">
        <v>44046.0</v>
      </c>
      <c r="C848" s="5">
        <v>44052.0</v>
      </c>
      <c r="D848" s="3">
        <v>32.0</v>
      </c>
      <c r="E848" s="3">
        <v>2516.0</v>
      </c>
      <c r="F848" s="3">
        <v>469.0</v>
      </c>
      <c r="G848" s="6"/>
    </row>
    <row r="849">
      <c r="A849" s="3" t="s">
        <v>8</v>
      </c>
      <c r="B849" s="5">
        <v>44053.0</v>
      </c>
      <c r="C849" s="5">
        <v>44059.0</v>
      </c>
      <c r="D849" s="3">
        <v>33.0</v>
      </c>
      <c r="E849" s="3">
        <v>2431.0</v>
      </c>
      <c r="F849" s="3">
        <v>375.0</v>
      </c>
      <c r="G849" s="6"/>
    </row>
    <row r="850">
      <c r="A850" s="3" t="s">
        <v>8</v>
      </c>
      <c r="B850" s="5">
        <v>44060.0</v>
      </c>
      <c r="C850" s="5">
        <v>44066.0</v>
      </c>
      <c r="D850" s="3">
        <v>34.0</v>
      </c>
      <c r="E850" s="3">
        <v>2596.0</v>
      </c>
      <c r="F850" s="3">
        <v>400.0</v>
      </c>
      <c r="G850" s="6"/>
    </row>
    <row r="851">
      <c r="A851" s="3" t="s">
        <v>8</v>
      </c>
      <c r="B851" s="5">
        <v>44067.0</v>
      </c>
      <c r="C851" s="5">
        <v>44073.0</v>
      </c>
      <c r="D851" s="3">
        <v>35.0</v>
      </c>
      <c r="E851" s="3">
        <v>2479.0</v>
      </c>
      <c r="F851" s="3">
        <v>392.0</v>
      </c>
      <c r="G851" s="6"/>
    </row>
    <row r="852">
      <c r="A852" s="3" t="s">
        <v>8</v>
      </c>
      <c r="B852" s="5">
        <v>44074.0</v>
      </c>
      <c r="C852" s="5">
        <v>44080.0</v>
      </c>
      <c r="D852" s="3">
        <v>36.0</v>
      </c>
      <c r="E852" s="3">
        <v>2395.0</v>
      </c>
      <c r="F852" s="3">
        <v>348.0</v>
      </c>
      <c r="G852" s="6"/>
    </row>
    <row r="853">
      <c r="A853" s="3" t="s">
        <v>8</v>
      </c>
      <c r="B853" s="5">
        <v>44081.0</v>
      </c>
      <c r="C853" s="5">
        <v>44087.0</v>
      </c>
      <c r="D853" s="3">
        <v>37.0</v>
      </c>
      <c r="E853" s="3">
        <v>2405.0</v>
      </c>
      <c r="F853" s="3">
        <v>357.0</v>
      </c>
      <c r="G853" s="6"/>
    </row>
    <row r="854">
      <c r="A854" s="3" t="s">
        <v>8</v>
      </c>
      <c r="B854" s="5">
        <v>44088.0</v>
      </c>
      <c r="C854" s="5">
        <v>44094.0</v>
      </c>
      <c r="D854" s="3">
        <v>38.0</v>
      </c>
      <c r="E854" s="3">
        <v>2401.0</v>
      </c>
      <c r="F854" s="3">
        <v>337.0</v>
      </c>
      <c r="G854" s="6"/>
    </row>
    <row r="855">
      <c r="A855" s="3" t="s">
        <v>8</v>
      </c>
      <c r="B855" s="5">
        <v>44095.0</v>
      </c>
      <c r="C855" s="5">
        <v>44101.0</v>
      </c>
      <c r="D855" s="3">
        <v>39.0</v>
      </c>
      <c r="E855" s="3">
        <v>2364.0</v>
      </c>
      <c r="F855" s="3">
        <v>355.0</v>
      </c>
      <c r="G855" s="6"/>
    </row>
    <row r="856">
      <c r="A856" s="3" t="s">
        <v>8</v>
      </c>
      <c r="B856" s="5">
        <v>44102.0</v>
      </c>
      <c r="C856" s="4">
        <v>44108.0</v>
      </c>
      <c r="D856" s="3">
        <v>40.0</v>
      </c>
      <c r="E856" s="3">
        <v>2340.0</v>
      </c>
      <c r="F856" s="3">
        <v>338.0</v>
      </c>
      <c r="G856" s="6"/>
    </row>
    <row r="857">
      <c r="A857" s="3" t="s">
        <v>8</v>
      </c>
      <c r="B857" s="4">
        <v>44109.0</v>
      </c>
      <c r="C857" s="4">
        <v>44115.0</v>
      </c>
      <c r="D857" s="3">
        <v>41.0</v>
      </c>
      <c r="E857" s="3">
        <v>2396.0</v>
      </c>
      <c r="F857" s="3">
        <v>339.0</v>
      </c>
      <c r="G857" s="6"/>
    </row>
    <row r="858">
      <c r="A858" s="3" t="s">
        <v>8</v>
      </c>
      <c r="B858" s="4">
        <v>44116.0</v>
      </c>
      <c r="C858" s="4">
        <v>44122.0</v>
      </c>
      <c r="D858" s="3">
        <v>42.0</v>
      </c>
      <c r="E858" s="3">
        <v>2307.0</v>
      </c>
      <c r="F858" s="3">
        <v>317.0</v>
      </c>
      <c r="G858" s="6"/>
    </row>
    <row r="859">
      <c r="A859" s="3" t="s">
        <v>8</v>
      </c>
      <c r="B859" s="4">
        <v>44123.0</v>
      </c>
      <c r="C859" s="4">
        <v>44129.0</v>
      </c>
      <c r="D859" s="3">
        <v>43.0</v>
      </c>
      <c r="E859" s="3">
        <v>2304.0</v>
      </c>
      <c r="F859" s="3">
        <v>309.0</v>
      </c>
      <c r="G859" s="6"/>
    </row>
    <row r="860">
      <c r="A860" s="3" t="s">
        <v>8</v>
      </c>
      <c r="B860" s="4">
        <v>44130.0</v>
      </c>
      <c r="C860" s="4">
        <v>44136.0</v>
      </c>
      <c r="D860" s="3">
        <v>44.0</v>
      </c>
      <c r="E860" s="3">
        <v>2268.0</v>
      </c>
      <c r="F860" s="3">
        <v>303.0</v>
      </c>
      <c r="G860" s="6"/>
    </row>
    <row r="861">
      <c r="A861" s="3" t="s">
        <v>8</v>
      </c>
      <c r="B861" s="4">
        <v>44137.0</v>
      </c>
      <c r="C861" s="4">
        <v>44143.0</v>
      </c>
      <c r="D861" s="3">
        <v>45.0</v>
      </c>
      <c r="E861" s="3">
        <v>2239.0</v>
      </c>
      <c r="F861" s="3">
        <v>296.0</v>
      </c>
      <c r="G861" s="6"/>
    </row>
    <row r="862">
      <c r="A862" s="3" t="s">
        <v>8</v>
      </c>
      <c r="B862" s="4">
        <v>44144.0</v>
      </c>
      <c r="C862" s="4">
        <v>44150.0</v>
      </c>
      <c r="D862" s="3">
        <v>46.0</v>
      </c>
      <c r="E862" s="3">
        <v>2121.0</v>
      </c>
      <c r="F862" s="3">
        <v>276.0</v>
      </c>
      <c r="G862" s="6"/>
    </row>
    <row r="863">
      <c r="A863" s="3" t="s">
        <v>8</v>
      </c>
      <c r="B863" s="4">
        <v>44151.0</v>
      </c>
      <c r="C863" s="4">
        <v>44157.0</v>
      </c>
      <c r="D863" s="3">
        <v>47.0</v>
      </c>
      <c r="E863" s="3">
        <v>2184.0</v>
      </c>
      <c r="F863" s="3">
        <v>250.0</v>
      </c>
      <c r="G863" s="6"/>
    </row>
    <row r="864">
      <c r="A864" s="3" t="s">
        <v>8</v>
      </c>
      <c r="B864" s="4">
        <v>44158.0</v>
      </c>
      <c r="C864" s="4">
        <v>44164.0</v>
      </c>
      <c r="D864" s="3">
        <v>48.0</v>
      </c>
      <c r="E864" s="3">
        <v>2203.0</v>
      </c>
      <c r="F864" s="3">
        <v>287.0</v>
      </c>
      <c r="G864" s="6"/>
    </row>
    <row r="865">
      <c r="A865" s="3" t="s">
        <v>8</v>
      </c>
      <c r="B865" s="4">
        <v>44165.0</v>
      </c>
      <c r="C865" s="4">
        <v>44171.0</v>
      </c>
      <c r="D865" s="3">
        <v>49.0</v>
      </c>
      <c r="E865" s="3">
        <v>2174.0</v>
      </c>
      <c r="F865" s="3">
        <v>272.0</v>
      </c>
      <c r="G865" s="6"/>
    </row>
    <row r="866">
      <c r="A866" s="3" t="s">
        <v>8</v>
      </c>
      <c r="B866" s="4">
        <v>44172.0</v>
      </c>
      <c r="C866" s="4">
        <v>44178.0</v>
      </c>
      <c r="D866" s="3">
        <v>50.0</v>
      </c>
      <c r="E866" s="3">
        <v>2187.0</v>
      </c>
      <c r="F866" s="3">
        <v>258.0</v>
      </c>
      <c r="G866" s="6"/>
    </row>
    <row r="867">
      <c r="A867" s="3" t="s">
        <v>8</v>
      </c>
      <c r="B867" s="4">
        <v>44179.0</v>
      </c>
      <c r="C867" s="4">
        <v>44185.0</v>
      </c>
      <c r="D867" s="3">
        <v>51.0</v>
      </c>
      <c r="E867" s="3">
        <v>2155.0</v>
      </c>
      <c r="F867" s="3">
        <v>268.0</v>
      </c>
      <c r="G867" s="6"/>
    </row>
    <row r="868">
      <c r="A868" s="3" t="s">
        <v>8</v>
      </c>
      <c r="B868" s="4">
        <v>44186.0</v>
      </c>
      <c r="C868" s="4">
        <v>44192.0</v>
      </c>
      <c r="D868" s="3">
        <v>52.0</v>
      </c>
      <c r="E868" s="3">
        <v>2291.0</v>
      </c>
      <c r="F868" s="3">
        <v>289.0</v>
      </c>
      <c r="G868" s="6"/>
    </row>
    <row r="869">
      <c r="A869" s="3" t="s">
        <v>8</v>
      </c>
      <c r="B869" s="4">
        <v>44193.0</v>
      </c>
      <c r="C869" s="5">
        <v>44199.0</v>
      </c>
      <c r="D869" s="3">
        <v>53.0</v>
      </c>
      <c r="E869" s="3">
        <v>2236.0</v>
      </c>
      <c r="F869" s="3">
        <v>324.0</v>
      </c>
      <c r="G869" s="6"/>
    </row>
    <row r="870">
      <c r="A870" s="3" t="s">
        <v>8</v>
      </c>
      <c r="B870" s="5">
        <v>44200.0</v>
      </c>
      <c r="C870" s="5">
        <v>44206.0</v>
      </c>
      <c r="D870" s="3">
        <v>1.0</v>
      </c>
      <c r="E870" s="3">
        <v>2445.0</v>
      </c>
      <c r="F870" s="3">
        <v>329.0</v>
      </c>
      <c r="G870" s="6"/>
    </row>
    <row r="871">
      <c r="A871" s="3" t="s">
        <v>8</v>
      </c>
      <c r="B871" s="5">
        <v>44207.0</v>
      </c>
      <c r="C871" s="5">
        <v>44213.0</v>
      </c>
      <c r="D871" s="3">
        <v>2.0</v>
      </c>
      <c r="E871" s="3">
        <v>2438.0</v>
      </c>
      <c r="F871" s="3">
        <v>381.0</v>
      </c>
      <c r="G871" s="6"/>
    </row>
    <row r="872">
      <c r="A872" s="3" t="s">
        <v>8</v>
      </c>
      <c r="B872" s="5">
        <v>44214.0</v>
      </c>
      <c r="C872" s="5">
        <v>44220.0</v>
      </c>
      <c r="D872" s="3">
        <v>3.0</v>
      </c>
      <c r="E872" s="3">
        <v>2701.0</v>
      </c>
      <c r="F872" s="3">
        <v>456.0</v>
      </c>
      <c r="G872" s="6"/>
    </row>
    <row r="873">
      <c r="A873" s="3" t="s">
        <v>8</v>
      </c>
      <c r="B873" s="5">
        <v>44221.0</v>
      </c>
      <c r="C873" s="5">
        <v>44227.0</v>
      </c>
      <c r="D873" s="3">
        <v>4.0</v>
      </c>
      <c r="E873" s="3">
        <v>2557.0</v>
      </c>
      <c r="F873" s="3">
        <v>519.0</v>
      </c>
      <c r="G873" s="6"/>
    </row>
    <row r="874">
      <c r="A874" s="3" t="s">
        <v>8</v>
      </c>
      <c r="B874" s="5">
        <v>44228.0</v>
      </c>
      <c r="C874" s="5">
        <v>44234.0</v>
      </c>
      <c r="D874" s="3">
        <v>5.0</v>
      </c>
      <c r="E874" s="3">
        <v>2633.0</v>
      </c>
      <c r="F874" s="3">
        <v>522.0</v>
      </c>
      <c r="G874" s="6"/>
    </row>
    <row r="875">
      <c r="A875" s="3" t="s">
        <v>8</v>
      </c>
      <c r="B875" s="5">
        <v>44235.0</v>
      </c>
      <c r="C875" s="5">
        <v>44241.0</v>
      </c>
      <c r="D875" s="3">
        <v>6.0</v>
      </c>
      <c r="E875" s="3">
        <v>2506.0</v>
      </c>
      <c r="F875" s="3">
        <v>567.0</v>
      </c>
      <c r="G875" s="6"/>
    </row>
    <row r="876">
      <c r="A876" s="3" t="s">
        <v>8</v>
      </c>
      <c r="B876" s="5">
        <v>44242.0</v>
      </c>
      <c r="C876" s="5">
        <v>44248.0</v>
      </c>
      <c r="D876" s="3">
        <v>7.0</v>
      </c>
      <c r="E876" s="3">
        <v>2502.0</v>
      </c>
      <c r="F876" s="3">
        <v>501.0</v>
      </c>
      <c r="G876" s="6"/>
    </row>
    <row r="877">
      <c r="A877" s="3" t="s">
        <v>8</v>
      </c>
      <c r="B877" s="5">
        <v>44249.0</v>
      </c>
      <c r="C877" s="5">
        <v>44255.0</v>
      </c>
      <c r="D877" s="3">
        <v>8.0</v>
      </c>
      <c r="E877" s="3">
        <v>2606.0</v>
      </c>
      <c r="F877" s="3">
        <v>530.0</v>
      </c>
      <c r="G877" s="6"/>
    </row>
    <row r="878">
      <c r="A878" s="3" t="s">
        <v>8</v>
      </c>
      <c r="B878" s="5">
        <v>44256.0</v>
      </c>
      <c r="C878" s="5">
        <v>44262.0</v>
      </c>
      <c r="D878" s="3">
        <v>9.0</v>
      </c>
      <c r="E878" s="3">
        <v>2661.0</v>
      </c>
      <c r="F878" s="3">
        <v>505.0</v>
      </c>
      <c r="G878" s="6"/>
    </row>
    <row r="879">
      <c r="A879" s="3" t="s">
        <v>8</v>
      </c>
      <c r="B879" s="5">
        <v>44263.0</v>
      </c>
      <c r="C879" s="5">
        <v>44269.0</v>
      </c>
      <c r="D879" s="3">
        <v>10.0</v>
      </c>
      <c r="E879" s="3">
        <v>2656.0</v>
      </c>
      <c r="F879" s="3">
        <v>597.0</v>
      </c>
      <c r="G879" s="6"/>
    </row>
    <row r="880">
      <c r="A880" s="3" t="s">
        <v>8</v>
      </c>
      <c r="B880" s="5">
        <v>44270.0</v>
      </c>
      <c r="C880" s="5">
        <v>44276.0</v>
      </c>
      <c r="D880" s="3">
        <v>11.0</v>
      </c>
      <c r="E880" s="3">
        <v>2550.0</v>
      </c>
      <c r="F880" s="3">
        <v>605.0</v>
      </c>
      <c r="G880" s="6"/>
    </row>
    <row r="881">
      <c r="A881" s="3" t="s">
        <v>8</v>
      </c>
      <c r="B881" s="5">
        <v>44277.0</v>
      </c>
      <c r="C881" s="5">
        <v>44283.0</v>
      </c>
      <c r="D881" s="3">
        <v>12.0</v>
      </c>
      <c r="E881" s="3">
        <v>2741.0</v>
      </c>
      <c r="F881" s="3">
        <v>475.0</v>
      </c>
      <c r="G881" s="6"/>
    </row>
    <row r="882">
      <c r="A882" s="3" t="s">
        <v>8</v>
      </c>
      <c r="B882" s="5">
        <v>44284.0</v>
      </c>
      <c r="C882" s="5">
        <v>44290.0</v>
      </c>
      <c r="D882" s="3">
        <v>13.0</v>
      </c>
      <c r="E882" s="3">
        <v>2833.0</v>
      </c>
      <c r="F882" s="3">
        <v>890.0</v>
      </c>
      <c r="G882" s="6"/>
    </row>
    <row r="883">
      <c r="A883" s="3" t="s">
        <v>8</v>
      </c>
      <c r="B883" s="5">
        <v>44291.0</v>
      </c>
      <c r="C883" s="5">
        <v>44297.0</v>
      </c>
      <c r="D883" s="3">
        <v>14.0</v>
      </c>
      <c r="E883" s="3">
        <v>2849.0</v>
      </c>
      <c r="F883" s="3">
        <v>702.0</v>
      </c>
      <c r="G883" s="6"/>
    </row>
    <row r="884">
      <c r="A884" s="3" t="s">
        <v>8</v>
      </c>
      <c r="B884" s="5">
        <v>44298.0</v>
      </c>
      <c r="C884" s="5">
        <v>44304.0</v>
      </c>
      <c r="D884" s="3">
        <v>15.0</v>
      </c>
      <c r="E884" s="3">
        <v>2897.0</v>
      </c>
      <c r="F884" s="3">
        <v>831.0</v>
      </c>
      <c r="G884" s="6"/>
    </row>
    <row r="885">
      <c r="A885" s="3" t="s">
        <v>8</v>
      </c>
      <c r="B885" s="5">
        <v>44305.0</v>
      </c>
      <c r="C885" s="5">
        <v>44311.0</v>
      </c>
      <c r="D885" s="3">
        <v>16.0</v>
      </c>
      <c r="E885" s="3">
        <v>2664.0</v>
      </c>
      <c r="F885" s="3">
        <v>679.0</v>
      </c>
      <c r="G885" s="6"/>
    </row>
    <row r="886">
      <c r="A886" s="3" t="s">
        <v>8</v>
      </c>
      <c r="B886" s="5">
        <v>44312.0</v>
      </c>
      <c r="C886" s="5">
        <v>44318.0</v>
      </c>
      <c r="D886" s="3">
        <v>17.0</v>
      </c>
      <c r="E886" s="3">
        <v>2786.0</v>
      </c>
      <c r="F886" s="3">
        <v>705.0</v>
      </c>
      <c r="G886" s="6"/>
    </row>
    <row r="887">
      <c r="A887" s="3" t="s">
        <v>8</v>
      </c>
      <c r="B887" s="5">
        <v>44319.0</v>
      </c>
      <c r="C887" s="5">
        <v>44325.0</v>
      </c>
      <c r="D887" s="3">
        <v>18.0</v>
      </c>
      <c r="E887" s="3">
        <v>2731.0</v>
      </c>
      <c r="F887" s="3">
        <v>657.0</v>
      </c>
      <c r="G887" s="6"/>
    </row>
    <row r="888">
      <c r="A888" s="3" t="s">
        <v>8</v>
      </c>
      <c r="B888" s="5">
        <v>44326.0</v>
      </c>
      <c r="C888" s="5">
        <v>44332.0</v>
      </c>
      <c r="D888" s="3">
        <v>19.0</v>
      </c>
      <c r="E888" s="3">
        <v>2766.0</v>
      </c>
      <c r="F888" s="3">
        <v>614.0</v>
      </c>
      <c r="G888" s="6"/>
    </row>
    <row r="889">
      <c r="A889" s="3" t="s">
        <v>8</v>
      </c>
      <c r="B889" s="5">
        <v>44333.0</v>
      </c>
      <c r="C889" s="5">
        <v>44339.0</v>
      </c>
      <c r="D889" s="3">
        <v>20.0</v>
      </c>
      <c r="E889" s="3">
        <v>2936.0</v>
      </c>
      <c r="F889" s="3">
        <v>686.0</v>
      </c>
      <c r="G889" s="6"/>
    </row>
    <row r="890">
      <c r="A890" s="3" t="s">
        <v>8</v>
      </c>
      <c r="B890" s="5">
        <v>44340.0</v>
      </c>
      <c r="C890" s="5">
        <v>44346.0</v>
      </c>
      <c r="D890" s="3">
        <v>21.0</v>
      </c>
      <c r="E890" s="3">
        <v>3081.0</v>
      </c>
      <c r="F890" s="3">
        <v>650.0</v>
      </c>
      <c r="G890" s="6"/>
    </row>
    <row r="891">
      <c r="A891" s="3" t="s">
        <v>8</v>
      </c>
      <c r="B891" s="5">
        <v>44347.0</v>
      </c>
      <c r="C891" s="5">
        <v>44353.0</v>
      </c>
      <c r="D891" s="3">
        <v>22.0</v>
      </c>
      <c r="E891" s="3">
        <v>3014.0</v>
      </c>
      <c r="F891" s="3">
        <v>769.0</v>
      </c>
      <c r="G891" s="6"/>
    </row>
    <row r="892">
      <c r="A892" s="3" t="s">
        <v>8</v>
      </c>
      <c r="B892" s="5">
        <v>44354.0</v>
      </c>
      <c r="C892" s="5">
        <v>44360.0</v>
      </c>
      <c r="D892" s="3">
        <v>23.0</v>
      </c>
      <c r="E892" s="3">
        <v>3132.0</v>
      </c>
      <c r="F892" s="3">
        <v>770.0</v>
      </c>
      <c r="G892" s="6"/>
    </row>
    <row r="893">
      <c r="A893" s="3" t="s">
        <v>8</v>
      </c>
      <c r="B893" s="5">
        <v>44361.0</v>
      </c>
      <c r="C893" s="5">
        <v>44367.0</v>
      </c>
      <c r="D893" s="3">
        <v>24.0</v>
      </c>
      <c r="E893" s="3">
        <v>3180.0</v>
      </c>
      <c r="F893" s="3">
        <v>806.0</v>
      </c>
      <c r="G893" s="6"/>
    </row>
    <row r="894">
      <c r="A894" s="3" t="s">
        <v>8</v>
      </c>
      <c r="B894" s="5">
        <v>44368.0</v>
      </c>
      <c r="C894" s="5">
        <v>44374.0</v>
      </c>
      <c r="D894" s="3">
        <v>25.0</v>
      </c>
      <c r="E894" s="3">
        <v>3194.0</v>
      </c>
      <c r="F894" s="3">
        <v>785.0</v>
      </c>
      <c r="G894" s="6"/>
    </row>
    <row r="895">
      <c r="A895" s="3" t="s">
        <v>8</v>
      </c>
      <c r="B895" s="5">
        <v>44375.0</v>
      </c>
      <c r="C895" s="5">
        <v>44381.0</v>
      </c>
      <c r="D895" s="3">
        <v>26.0</v>
      </c>
      <c r="E895" s="3">
        <v>3326.0</v>
      </c>
      <c r="F895" s="3">
        <v>805.0</v>
      </c>
      <c r="G895" s="6"/>
    </row>
    <row r="896">
      <c r="A896" s="3" t="s">
        <v>8</v>
      </c>
      <c r="B896" s="5">
        <v>44382.0</v>
      </c>
      <c r="C896" s="5">
        <v>44388.0</v>
      </c>
      <c r="D896" s="3">
        <v>27.0</v>
      </c>
      <c r="E896" s="3">
        <v>3119.0</v>
      </c>
      <c r="F896" s="3">
        <v>774.0</v>
      </c>
      <c r="G896" s="6"/>
    </row>
    <row r="897">
      <c r="A897" s="3" t="s">
        <v>8</v>
      </c>
      <c r="B897" s="5">
        <v>44389.0</v>
      </c>
      <c r="C897" s="5">
        <v>44395.0</v>
      </c>
      <c r="D897" s="3">
        <v>28.0</v>
      </c>
      <c r="E897" s="3">
        <v>3042.0</v>
      </c>
      <c r="F897" s="3">
        <v>637.0</v>
      </c>
      <c r="G897" s="6"/>
    </row>
    <row r="898">
      <c r="A898" s="3" t="s">
        <v>8</v>
      </c>
      <c r="B898" s="5">
        <v>44396.0</v>
      </c>
      <c r="C898" s="5">
        <v>44402.0</v>
      </c>
      <c r="D898" s="3">
        <v>29.0</v>
      </c>
      <c r="E898" s="3">
        <v>2866.0</v>
      </c>
      <c r="F898" s="3">
        <v>512.0</v>
      </c>
      <c r="G898" s="6"/>
    </row>
    <row r="899">
      <c r="A899" s="3" t="s">
        <v>8</v>
      </c>
      <c r="B899" s="5">
        <v>44403.0</v>
      </c>
      <c r="C899" s="5">
        <v>44409.0</v>
      </c>
      <c r="D899" s="3">
        <v>30.0</v>
      </c>
      <c r="E899" s="3">
        <v>2745.0</v>
      </c>
      <c r="F899" s="3">
        <v>502.0</v>
      </c>
      <c r="G899" s="6"/>
    </row>
    <row r="900">
      <c r="A900" s="3" t="s">
        <v>8</v>
      </c>
      <c r="B900" s="5">
        <v>44410.0</v>
      </c>
      <c r="C900" s="5">
        <v>44416.0</v>
      </c>
      <c r="D900" s="3">
        <v>31.0</v>
      </c>
      <c r="E900" s="3">
        <v>2639.0</v>
      </c>
      <c r="F900" s="3">
        <v>488.0</v>
      </c>
      <c r="G900" s="6"/>
    </row>
    <row r="901">
      <c r="A901" s="3" t="s">
        <v>8</v>
      </c>
      <c r="B901" s="5">
        <v>44417.0</v>
      </c>
      <c r="C901" s="5">
        <v>44423.0</v>
      </c>
      <c r="D901" s="3">
        <v>32.0</v>
      </c>
      <c r="E901" s="3">
        <v>2625.0</v>
      </c>
      <c r="F901" s="3">
        <v>364.0</v>
      </c>
      <c r="G901" s="6"/>
    </row>
    <row r="902">
      <c r="A902" s="3" t="s">
        <v>8</v>
      </c>
      <c r="B902" s="5">
        <v>44424.0</v>
      </c>
      <c r="C902" s="5">
        <v>44430.0</v>
      </c>
      <c r="D902" s="3">
        <v>33.0</v>
      </c>
      <c r="E902" s="3">
        <v>2608.0</v>
      </c>
      <c r="F902" s="3">
        <v>270.0</v>
      </c>
      <c r="G902" s="6"/>
    </row>
    <row r="903">
      <c r="A903" s="3" t="s">
        <v>8</v>
      </c>
      <c r="B903" s="5">
        <v>44431.0</v>
      </c>
      <c r="C903" s="5">
        <v>44437.0</v>
      </c>
      <c r="D903" s="3">
        <v>34.0</v>
      </c>
      <c r="E903" s="3">
        <v>2357.0</v>
      </c>
      <c r="F903" s="3">
        <v>235.0</v>
      </c>
      <c r="G903" s="6"/>
    </row>
    <row r="904">
      <c r="A904" s="3" t="s">
        <v>8</v>
      </c>
      <c r="B904" s="5">
        <v>44438.0</v>
      </c>
      <c r="C904" s="5">
        <v>44444.0</v>
      </c>
      <c r="D904" s="3">
        <v>35.0</v>
      </c>
      <c r="E904" s="3">
        <v>2332.0</v>
      </c>
      <c r="F904" s="3">
        <v>205.0</v>
      </c>
      <c r="G904" s="6"/>
    </row>
    <row r="905">
      <c r="A905" s="3" t="s">
        <v>8</v>
      </c>
      <c r="B905" s="5">
        <v>44445.0</v>
      </c>
      <c r="C905" s="5">
        <v>44451.0</v>
      </c>
      <c r="D905" s="3">
        <v>36.0</v>
      </c>
      <c r="E905" s="3">
        <v>2394.0</v>
      </c>
      <c r="F905" s="3">
        <v>142.0</v>
      </c>
      <c r="G905" s="6"/>
    </row>
    <row r="906">
      <c r="A906" s="3" t="s">
        <v>8</v>
      </c>
      <c r="B906" s="5">
        <v>44452.0</v>
      </c>
      <c r="C906" s="5">
        <v>44458.0</v>
      </c>
      <c r="D906" s="3">
        <v>37.0</v>
      </c>
      <c r="E906" s="3">
        <v>2383.0</v>
      </c>
      <c r="F906" s="3">
        <v>127.0</v>
      </c>
      <c r="G906" s="6"/>
    </row>
    <row r="907">
      <c r="A907" s="3" t="s">
        <v>8</v>
      </c>
      <c r="B907" s="5">
        <v>44459.0</v>
      </c>
      <c r="C907" s="5">
        <v>44465.0</v>
      </c>
      <c r="D907" s="3">
        <v>38.0</v>
      </c>
      <c r="E907" s="3">
        <v>2354.0</v>
      </c>
      <c r="F907" s="3">
        <v>81.0</v>
      </c>
      <c r="G907" s="6"/>
    </row>
    <row r="908">
      <c r="A908" s="3" t="s">
        <v>8</v>
      </c>
      <c r="B908" s="5">
        <v>44466.0</v>
      </c>
      <c r="C908" s="4">
        <v>44472.0</v>
      </c>
      <c r="D908" s="3">
        <v>39.0</v>
      </c>
      <c r="E908" s="3">
        <v>2244.0</v>
      </c>
      <c r="F908" s="3">
        <v>54.0</v>
      </c>
      <c r="G908" s="6"/>
    </row>
    <row r="909">
      <c r="A909" s="3" t="s">
        <v>8</v>
      </c>
      <c r="B909" s="4">
        <v>44473.0</v>
      </c>
      <c r="C909" s="4">
        <v>44479.0</v>
      </c>
      <c r="D909" s="3">
        <v>40.0</v>
      </c>
      <c r="E909" s="3">
        <v>2316.0</v>
      </c>
      <c r="F909" s="3">
        <v>70.0</v>
      </c>
      <c r="G909" s="6"/>
    </row>
    <row r="910">
      <c r="A910" s="3" t="s">
        <v>8</v>
      </c>
      <c r="B910" s="4">
        <v>44480.0</v>
      </c>
      <c r="C910" s="4">
        <v>44486.0</v>
      </c>
      <c r="D910" s="3">
        <v>41.0</v>
      </c>
      <c r="E910" s="3">
        <v>2325.0</v>
      </c>
      <c r="F910" s="3">
        <v>45.0</v>
      </c>
      <c r="G910" s="6"/>
    </row>
    <row r="911">
      <c r="A911" s="3" t="s">
        <v>8</v>
      </c>
      <c r="B911" s="4">
        <v>44487.0</v>
      </c>
      <c r="C911" s="4">
        <v>44493.0</v>
      </c>
      <c r="D911" s="3">
        <v>42.0</v>
      </c>
      <c r="E911" s="3">
        <v>2112.0</v>
      </c>
      <c r="F911" s="3">
        <v>60.0</v>
      </c>
      <c r="G911" s="6"/>
    </row>
    <row r="912">
      <c r="A912" s="3" t="s">
        <v>9</v>
      </c>
      <c r="B912" s="4">
        <v>42002.0</v>
      </c>
      <c r="C912" s="5">
        <v>42008.0</v>
      </c>
      <c r="D912" s="3">
        <v>1.0</v>
      </c>
      <c r="E912" s="3">
        <v>4746.0</v>
      </c>
      <c r="F912" s="3">
        <v>0.0</v>
      </c>
      <c r="G912" s="6"/>
    </row>
    <row r="913">
      <c r="A913" s="3" t="s">
        <v>9</v>
      </c>
      <c r="B913" s="5">
        <v>42009.0</v>
      </c>
      <c r="C913" s="5">
        <v>42015.0</v>
      </c>
      <c r="D913" s="3">
        <v>2.0</v>
      </c>
      <c r="E913" s="3">
        <v>4588.0</v>
      </c>
      <c r="F913" s="3">
        <v>0.0</v>
      </c>
      <c r="G913" s="6"/>
    </row>
    <row r="914">
      <c r="A914" s="3" t="s">
        <v>9</v>
      </c>
      <c r="B914" s="5">
        <v>42016.0</v>
      </c>
      <c r="C914" s="5">
        <v>42022.0</v>
      </c>
      <c r="D914" s="3">
        <v>3.0</v>
      </c>
      <c r="E914" s="3">
        <v>4525.0</v>
      </c>
      <c r="F914" s="3">
        <v>0.0</v>
      </c>
      <c r="G914" s="6"/>
    </row>
    <row r="915">
      <c r="A915" s="3" t="s">
        <v>9</v>
      </c>
      <c r="B915" s="5">
        <v>42023.0</v>
      </c>
      <c r="C915" s="5">
        <v>42029.0</v>
      </c>
      <c r="D915" s="3">
        <v>4.0</v>
      </c>
      <c r="E915" s="3">
        <v>4280.0</v>
      </c>
      <c r="F915" s="3">
        <v>0.0</v>
      </c>
      <c r="G915" s="6"/>
    </row>
    <row r="916">
      <c r="A916" s="3" t="s">
        <v>9</v>
      </c>
      <c r="B916" s="5">
        <v>42030.0</v>
      </c>
      <c r="C916" s="5">
        <v>42036.0</v>
      </c>
      <c r="D916" s="3">
        <v>5.0</v>
      </c>
      <c r="E916" s="3">
        <v>4185.0</v>
      </c>
      <c r="F916" s="3">
        <v>0.0</v>
      </c>
      <c r="G916" s="6"/>
    </row>
    <row r="917">
      <c r="A917" s="3" t="s">
        <v>9</v>
      </c>
      <c r="B917" s="5">
        <v>42037.0</v>
      </c>
      <c r="C917" s="5">
        <v>42043.0</v>
      </c>
      <c r="D917" s="3">
        <v>6.0</v>
      </c>
      <c r="E917" s="3">
        <v>4090.0</v>
      </c>
      <c r="F917" s="3">
        <v>0.0</v>
      </c>
      <c r="G917" s="6"/>
    </row>
    <row r="918">
      <c r="A918" s="3" t="s">
        <v>9</v>
      </c>
      <c r="B918" s="5">
        <v>42044.0</v>
      </c>
      <c r="C918" s="5">
        <v>42050.0</v>
      </c>
      <c r="D918" s="3">
        <v>7.0</v>
      </c>
      <c r="E918" s="3">
        <v>4070.0</v>
      </c>
      <c r="F918" s="3">
        <v>0.0</v>
      </c>
      <c r="G918" s="6"/>
    </row>
    <row r="919">
      <c r="A919" s="3" t="s">
        <v>9</v>
      </c>
      <c r="B919" s="5">
        <v>42051.0</v>
      </c>
      <c r="C919" s="5">
        <v>42057.0</v>
      </c>
      <c r="D919" s="3">
        <v>8.0</v>
      </c>
      <c r="E919" s="3">
        <v>4104.0</v>
      </c>
      <c r="F919" s="3">
        <v>0.0</v>
      </c>
      <c r="G919" s="6"/>
    </row>
    <row r="920">
      <c r="A920" s="3" t="s">
        <v>9</v>
      </c>
      <c r="B920" s="5">
        <v>42058.0</v>
      </c>
      <c r="C920" s="5">
        <v>42064.0</v>
      </c>
      <c r="D920" s="3">
        <v>9.0</v>
      </c>
      <c r="E920" s="3">
        <v>4137.0</v>
      </c>
      <c r="F920" s="3">
        <v>0.0</v>
      </c>
      <c r="G920" s="6"/>
    </row>
    <row r="921">
      <c r="A921" s="3" t="s">
        <v>9</v>
      </c>
      <c r="B921" s="5">
        <v>42065.0</v>
      </c>
      <c r="C921" s="5">
        <v>42071.0</v>
      </c>
      <c r="D921" s="3">
        <v>10.0</v>
      </c>
      <c r="E921" s="3">
        <v>4109.0</v>
      </c>
      <c r="F921" s="3">
        <v>0.0</v>
      </c>
      <c r="G921" s="6"/>
    </row>
    <row r="922">
      <c r="A922" s="3" t="s">
        <v>9</v>
      </c>
      <c r="B922" s="5">
        <v>42072.0</v>
      </c>
      <c r="C922" s="5">
        <v>42078.0</v>
      </c>
      <c r="D922" s="3">
        <v>11.0</v>
      </c>
      <c r="E922" s="3">
        <v>4265.0</v>
      </c>
      <c r="F922" s="3">
        <v>0.0</v>
      </c>
      <c r="G922" s="6"/>
    </row>
    <row r="923">
      <c r="A923" s="3" t="s">
        <v>9</v>
      </c>
      <c r="B923" s="5">
        <v>42079.0</v>
      </c>
      <c r="C923" s="5">
        <v>42085.0</v>
      </c>
      <c r="D923" s="3">
        <v>12.0</v>
      </c>
      <c r="E923" s="3">
        <v>4071.0</v>
      </c>
      <c r="F923" s="3">
        <v>0.0</v>
      </c>
      <c r="G923" s="6"/>
    </row>
    <row r="924">
      <c r="A924" s="3" t="s">
        <v>9</v>
      </c>
      <c r="B924" s="5">
        <v>42086.0</v>
      </c>
      <c r="C924" s="5">
        <v>42092.0</v>
      </c>
      <c r="D924" s="3">
        <v>13.0</v>
      </c>
      <c r="E924" s="3">
        <v>4192.0</v>
      </c>
      <c r="F924" s="3">
        <v>0.0</v>
      </c>
      <c r="G924" s="6"/>
    </row>
    <row r="925">
      <c r="A925" s="3" t="s">
        <v>9</v>
      </c>
      <c r="B925" s="5">
        <v>42093.0</v>
      </c>
      <c r="C925" s="5">
        <v>42099.0</v>
      </c>
      <c r="D925" s="3">
        <v>14.0</v>
      </c>
      <c r="E925" s="3">
        <v>4067.0</v>
      </c>
      <c r="F925" s="3">
        <v>0.0</v>
      </c>
      <c r="G925" s="6"/>
    </row>
    <row r="926">
      <c r="A926" s="3" t="s">
        <v>9</v>
      </c>
      <c r="B926" s="5">
        <v>42100.0</v>
      </c>
      <c r="C926" s="5">
        <v>42106.0</v>
      </c>
      <c r="D926" s="3">
        <v>15.0</v>
      </c>
      <c r="E926" s="3">
        <v>4059.0</v>
      </c>
      <c r="F926" s="3">
        <v>0.0</v>
      </c>
      <c r="G926" s="6"/>
    </row>
    <row r="927">
      <c r="A927" s="3" t="s">
        <v>9</v>
      </c>
      <c r="B927" s="5">
        <v>42107.0</v>
      </c>
      <c r="C927" s="5">
        <v>42113.0</v>
      </c>
      <c r="D927" s="3">
        <v>16.0</v>
      </c>
      <c r="E927" s="3">
        <v>4063.0</v>
      </c>
      <c r="F927" s="3">
        <v>0.0</v>
      </c>
      <c r="G927" s="6"/>
    </row>
    <row r="928">
      <c r="A928" s="3" t="s">
        <v>9</v>
      </c>
      <c r="B928" s="5">
        <v>42114.0</v>
      </c>
      <c r="C928" s="5">
        <v>42120.0</v>
      </c>
      <c r="D928" s="3">
        <v>17.0</v>
      </c>
      <c r="E928" s="3">
        <v>4042.0</v>
      </c>
      <c r="F928" s="3">
        <v>0.0</v>
      </c>
      <c r="G928" s="6"/>
    </row>
    <row r="929">
      <c r="A929" s="3" t="s">
        <v>9</v>
      </c>
      <c r="B929" s="5">
        <v>42121.0</v>
      </c>
      <c r="C929" s="5">
        <v>42127.0</v>
      </c>
      <c r="D929" s="3">
        <v>18.0</v>
      </c>
      <c r="E929" s="3">
        <v>4186.0</v>
      </c>
      <c r="F929" s="3">
        <v>0.0</v>
      </c>
      <c r="G929" s="6"/>
    </row>
    <row r="930">
      <c r="A930" s="3" t="s">
        <v>9</v>
      </c>
      <c r="B930" s="5">
        <v>42128.0</v>
      </c>
      <c r="C930" s="5">
        <v>42134.0</v>
      </c>
      <c r="D930" s="3">
        <v>19.0</v>
      </c>
      <c r="E930" s="3">
        <v>4241.0</v>
      </c>
      <c r="F930" s="3">
        <v>0.0</v>
      </c>
      <c r="G930" s="6"/>
    </row>
    <row r="931">
      <c r="A931" s="3" t="s">
        <v>9</v>
      </c>
      <c r="B931" s="5">
        <v>42135.0</v>
      </c>
      <c r="C931" s="5">
        <v>42141.0</v>
      </c>
      <c r="D931" s="3">
        <v>20.0</v>
      </c>
      <c r="E931" s="3">
        <v>4277.0</v>
      </c>
      <c r="F931" s="3">
        <v>0.0</v>
      </c>
      <c r="G931" s="6"/>
    </row>
    <row r="932">
      <c r="A932" s="3" t="s">
        <v>9</v>
      </c>
      <c r="B932" s="5">
        <v>42142.0</v>
      </c>
      <c r="C932" s="5">
        <v>42148.0</v>
      </c>
      <c r="D932" s="3">
        <v>21.0</v>
      </c>
      <c r="E932" s="3">
        <v>4165.0</v>
      </c>
      <c r="F932" s="3">
        <v>0.0</v>
      </c>
      <c r="G932" s="6"/>
    </row>
    <row r="933">
      <c r="A933" s="3" t="s">
        <v>9</v>
      </c>
      <c r="B933" s="5">
        <v>42149.0</v>
      </c>
      <c r="C933" s="5">
        <v>42155.0</v>
      </c>
      <c r="D933" s="3">
        <v>22.0</v>
      </c>
      <c r="E933" s="3">
        <v>4024.0</v>
      </c>
      <c r="F933" s="3">
        <v>0.0</v>
      </c>
      <c r="G933" s="6"/>
    </row>
    <row r="934">
      <c r="A934" s="3" t="s">
        <v>9</v>
      </c>
      <c r="B934" s="5">
        <v>42156.0</v>
      </c>
      <c r="C934" s="5">
        <v>42162.0</v>
      </c>
      <c r="D934" s="3">
        <v>23.0</v>
      </c>
      <c r="E934" s="3">
        <v>4102.0</v>
      </c>
      <c r="F934" s="3">
        <v>0.0</v>
      </c>
      <c r="G934" s="6"/>
    </row>
    <row r="935">
      <c r="A935" s="3" t="s">
        <v>9</v>
      </c>
      <c r="B935" s="5">
        <v>42163.0</v>
      </c>
      <c r="C935" s="5">
        <v>42169.0</v>
      </c>
      <c r="D935" s="3">
        <v>24.0</v>
      </c>
      <c r="E935" s="3">
        <v>4142.0</v>
      </c>
      <c r="F935" s="3">
        <v>0.0</v>
      </c>
      <c r="G935" s="6"/>
    </row>
    <row r="936">
      <c r="A936" s="3" t="s">
        <v>9</v>
      </c>
      <c r="B936" s="5">
        <v>42170.0</v>
      </c>
      <c r="C936" s="5">
        <v>42176.0</v>
      </c>
      <c r="D936" s="3">
        <v>25.0</v>
      </c>
      <c r="E936" s="3">
        <v>4284.0</v>
      </c>
      <c r="F936" s="3">
        <v>0.0</v>
      </c>
      <c r="G936" s="6"/>
    </row>
    <row r="937">
      <c r="A937" s="3" t="s">
        <v>9</v>
      </c>
      <c r="B937" s="5">
        <v>42177.0</v>
      </c>
      <c r="C937" s="5">
        <v>42183.0</v>
      </c>
      <c r="D937" s="3">
        <v>26.0</v>
      </c>
      <c r="E937" s="3">
        <v>4343.0</v>
      </c>
      <c r="F937" s="3">
        <v>0.0</v>
      </c>
      <c r="G937" s="6"/>
    </row>
    <row r="938">
      <c r="A938" s="3" t="s">
        <v>9</v>
      </c>
      <c r="B938" s="5">
        <v>42184.0</v>
      </c>
      <c r="C938" s="5">
        <v>42190.0</v>
      </c>
      <c r="D938" s="3">
        <v>27.0</v>
      </c>
      <c r="E938" s="3">
        <v>4369.0</v>
      </c>
      <c r="F938" s="3">
        <v>0.0</v>
      </c>
      <c r="G938" s="6"/>
    </row>
    <row r="939">
      <c r="A939" s="3" t="s">
        <v>9</v>
      </c>
      <c r="B939" s="5">
        <v>42191.0</v>
      </c>
      <c r="C939" s="5">
        <v>42197.0</v>
      </c>
      <c r="D939" s="3">
        <v>28.0</v>
      </c>
      <c r="E939" s="3">
        <v>4334.0</v>
      </c>
      <c r="F939" s="3">
        <v>0.0</v>
      </c>
      <c r="G939" s="6"/>
    </row>
    <row r="940">
      <c r="A940" s="3" t="s">
        <v>9</v>
      </c>
      <c r="B940" s="5">
        <v>42198.0</v>
      </c>
      <c r="C940" s="5">
        <v>42204.0</v>
      </c>
      <c r="D940" s="3">
        <v>29.0</v>
      </c>
      <c r="E940" s="3">
        <v>4139.0</v>
      </c>
      <c r="F940" s="3">
        <v>0.0</v>
      </c>
      <c r="G940" s="6"/>
    </row>
    <row r="941">
      <c r="A941" s="3" t="s">
        <v>9</v>
      </c>
      <c r="B941" s="5">
        <v>42205.0</v>
      </c>
      <c r="C941" s="5">
        <v>42211.0</v>
      </c>
      <c r="D941" s="3">
        <v>30.0</v>
      </c>
      <c r="E941" s="3">
        <v>3970.0</v>
      </c>
      <c r="F941" s="3">
        <v>0.0</v>
      </c>
      <c r="G941" s="6"/>
    </row>
    <row r="942">
      <c r="A942" s="3" t="s">
        <v>9</v>
      </c>
      <c r="B942" s="5">
        <v>42212.0</v>
      </c>
      <c r="C942" s="5">
        <v>42218.0</v>
      </c>
      <c r="D942" s="3">
        <v>31.0</v>
      </c>
      <c r="E942" s="3">
        <v>4069.0</v>
      </c>
      <c r="F942" s="3">
        <v>0.0</v>
      </c>
      <c r="G942" s="6"/>
    </row>
    <row r="943">
      <c r="A943" s="3" t="s">
        <v>9</v>
      </c>
      <c r="B943" s="5">
        <v>42219.0</v>
      </c>
      <c r="C943" s="5">
        <v>42225.0</v>
      </c>
      <c r="D943" s="3">
        <v>32.0</v>
      </c>
      <c r="E943" s="3">
        <v>4296.0</v>
      </c>
      <c r="F943" s="3">
        <v>0.0</v>
      </c>
      <c r="G943" s="6"/>
    </row>
    <row r="944">
      <c r="A944" s="3" t="s">
        <v>9</v>
      </c>
      <c r="B944" s="5">
        <v>42226.0</v>
      </c>
      <c r="C944" s="5">
        <v>42232.0</v>
      </c>
      <c r="D944" s="3">
        <v>33.0</v>
      </c>
      <c r="E944" s="3">
        <v>4101.0</v>
      </c>
      <c r="F944" s="3">
        <v>0.0</v>
      </c>
      <c r="G944" s="6"/>
    </row>
    <row r="945">
      <c r="A945" s="3" t="s">
        <v>9</v>
      </c>
      <c r="B945" s="5">
        <v>42233.0</v>
      </c>
      <c r="C945" s="5">
        <v>42239.0</v>
      </c>
      <c r="D945" s="3">
        <v>34.0</v>
      </c>
      <c r="E945" s="3">
        <v>4000.0</v>
      </c>
      <c r="F945" s="3">
        <v>0.0</v>
      </c>
      <c r="G945" s="6"/>
    </row>
    <row r="946">
      <c r="A946" s="3" t="s">
        <v>9</v>
      </c>
      <c r="B946" s="5">
        <v>42240.0</v>
      </c>
      <c r="C946" s="5">
        <v>42246.0</v>
      </c>
      <c r="D946" s="3">
        <v>35.0</v>
      </c>
      <c r="E946" s="3">
        <v>4083.0</v>
      </c>
      <c r="F946" s="3">
        <v>0.0</v>
      </c>
      <c r="G946" s="6"/>
    </row>
    <row r="947">
      <c r="A947" s="3" t="s">
        <v>9</v>
      </c>
      <c r="B947" s="5">
        <v>42247.0</v>
      </c>
      <c r="C947" s="5">
        <v>42253.0</v>
      </c>
      <c r="D947" s="3">
        <v>36.0</v>
      </c>
      <c r="E947" s="3">
        <v>4233.0</v>
      </c>
      <c r="F947" s="3">
        <v>0.0</v>
      </c>
      <c r="G947" s="6"/>
    </row>
    <row r="948">
      <c r="A948" s="3" t="s">
        <v>9</v>
      </c>
      <c r="B948" s="5">
        <v>42254.0</v>
      </c>
      <c r="C948" s="5">
        <v>42260.0</v>
      </c>
      <c r="D948" s="3">
        <v>37.0</v>
      </c>
      <c r="E948" s="3">
        <v>4135.0</v>
      </c>
      <c r="F948" s="3">
        <v>0.0</v>
      </c>
      <c r="G948" s="6"/>
    </row>
    <row r="949">
      <c r="A949" s="3" t="s">
        <v>9</v>
      </c>
      <c r="B949" s="5">
        <v>42261.0</v>
      </c>
      <c r="C949" s="5">
        <v>42267.0</v>
      </c>
      <c r="D949" s="3">
        <v>38.0</v>
      </c>
      <c r="E949" s="3">
        <v>4203.0</v>
      </c>
      <c r="F949" s="3">
        <v>0.0</v>
      </c>
      <c r="G949" s="6"/>
    </row>
    <row r="950">
      <c r="A950" s="3" t="s">
        <v>9</v>
      </c>
      <c r="B950" s="5">
        <v>42268.0</v>
      </c>
      <c r="C950" s="5">
        <v>42274.0</v>
      </c>
      <c r="D950" s="3">
        <v>39.0</v>
      </c>
      <c r="E950" s="3">
        <v>4217.0</v>
      </c>
      <c r="F950" s="3">
        <v>0.0</v>
      </c>
      <c r="G950" s="6"/>
    </row>
    <row r="951">
      <c r="A951" s="3" t="s">
        <v>9</v>
      </c>
      <c r="B951" s="5">
        <v>42275.0</v>
      </c>
      <c r="C951" s="4">
        <v>42281.0</v>
      </c>
      <c r="D951" s="3">
        <v>40.0</v>
      </c>
      <c r="E951" s="3">
        <v>4232.0</v>
      </c>
      <c r="F951" s="3">
        <v>0.0</v>
      </c>
      <c r="G951" s="6"/>
    </row>
    <row r="952">
      <c r="A952" s="3" t="s">
        <v>9</v>
      </c>
      <c r="B952" s="4">
        <v>42282.0</v>
      </c>
      <c r="C952" s="4">
        <v>42288.0</v>
      </c>
      <c r="D952" s="3">
        <v>41.0</v>
      </c>
      <c r="E952" s="3">
        <v>4162.0</v>
      </c>
      <c r="F952" s="3">
        <v>0.0</v>
      </c>
      <c r="G952" s="6"/>
    </row>
    <row r="953">
      <c r="A953" s="3" t="s">
        <v>9</v>
      </c>
      <c r="B953" s="4">
        <v>42289.0</v>
      </c>
      <c r="C953" s="4">
        <v>42295.0</v>
      </c>
      <c r="D953" s="3">
        <v>42.0</v>
      </c>
      <c r="E953" s="3">
        <v>4045.0</v>
      </c>
      <c r="F953" s="3">
        <v>0.0</v>
      </c>
      <c r="G953" s="6"/>
    </row>
    <row r="954">
      <c r="A954" s="3" t="s">
        <v>9</v>
      </c>
      <c r="B954" s="4">
        <v>42296.0</v>
      </c>
      <c r="C954" s="4">
        <v>42302.0</v>
      </c>
      <c r="D954" s="3">
        <v>43.0</v>
      </c>
      <c r="E954" s="3">
        <v>4027.0</v>
      </c>
      <c r="F954" s="3">
        <v>0.0</v>
      </c>
      <c r="G954" s="6"/>
    </row>
    <row r="955">
      <c r="A955" s="3" t="s">
        <v>9</v>
      </c>
      <c r="B955" s="4">
        <v>42303.0</v>
      </c>
      <c r="C955" s="4">
        <v>42309.0</v>
      </c>
      <c r="D955" s="3">
        <v>44.0</v>
      </c>
      <c r="E955" s="3">
        <v>4238.0</v>
      </c>
      <c r="F955" s="3">
        <v>0.0</v>
      </c>
      <c r="G955" s="6"/>
    </row>
    <row r="956">
      <c r="A956" s="3" t="s">
        <v>9</v>
      </c>
      <c r="B956" s="4">
        <v>42310.0</v>
      </c>
      <c r="C956" s="4">
        <v>42316.0</v>
      </c>
      <c r="D956" s="3">
        <v>45.0</v>
      </c>
      <c r="E956" s="3">
        <v>4174.0</v>
      </c>
      <c r="F956" s="3">
        <v>0.0</v>
      </c>
      <c r="G956" s="6"/>
    </row>
    <row r="957">
      <c r="A957" s="3" t="s">
        <v>9</v>
      </c>
      <c r="B957" s="4">
        <v>42317.0</v>
      </c>
      <c r="C957" s="4">
        <v>42323.0</v>
      </c>
      <c r="D957" s="3">
        <v>46.0</v>
      </c>
      <c r="E957" s="3">
        <v>4363.0</v>
      </c>
      <c r="F957" s="3">
        <v>0.0</v>
      </c>
      <c r="G957" s="6"/>
    </row>
    <row r="958">
      <c r="A958" s="3" t="s">
        <v>9</v>
      </c>
      <c r="B958" s="4">
        <v>42324.0</v>
      </c>
      <c r="C958" s="4">
        <v>42330.0</v>
      </c>
      <c r="D958" s="3">
        <v>47.0</v>
      </c>
      <c r="E958" s="3">
        <v>4303.0</v>
      </c>
      <c r="F958" s="3">
        <v>0.0</v>
      </c>
      <c r="G958" s="6"/>
    </row>
    <row r="959">
      <c r="A959" s="3" t="s">
        <v>9</v>
      </c>
      <c r="B959" s="4">
        <v>42331.0</v>
      </c>
      <c r="C959" s="4">
        <v>42337.0</v>
      </c>
      <c r="D959" s="3">
        <v>48.0</v>
      </c>
      <c r="E959" s="3">
        <v>4289.0</v>
      </c>
      <c r="F959" s="3">
        <v>0.0</v>
      </c>
      <c r="G959" s="6"/>
    </row>
    <row r="960">
      <c r="A960" s="3" t="s">
        <v>9</v>
      </c>
      <c r="B960" s="4">
        <v>42338.0</v>
      </c>
      <c r="C960" s="4">
        <v>42344.0</v>
      </c>
      <c r="D960" s="3">
        <v>49.0</v>
      </c>
      <c r="E960" s="3">
        <v>4368.0</v>
      </c>
      <c r="F960" s="3">
        <v>0.0</v>
      </c>
      <c r="G960" s="6"/>
    </row>
    <row r="961">
      <c r="A961" s="3" t="s">
        <v>9</v>
      </c>
      <c r="B961" s="4">
        <v>42345.0</v>
      </c>
      <c r="C961" s="4">
        <v>42351.0</v>
      </c>
      <c r="D961" s="3">
        <v>50.0</v>
      </c>
      <c r="E961" s="3">
        <v>4324.0</v>
      </c>
      <c r="F961" s="3">
        <v>0.0</v>
      </c>
      <c r="G961" s="6"/>
    </row>
    <row r="962">
      <c r="A962" s="3" t="s">
        <v>9</v>
      </c>
      <c r="B962" s="4">
        <v>42352.0</v>
      </c>
      <c r="C962" s="4">
        <v>42358.0</v>
      </c>
      <c r="D962" s="3">
        <v>51.0</v>
      </c>
      <c r="E962" s="3">
        <v>4301.0</v>
      </c>
      <c r="F962" s="3">
        <v>0.0</v>
      </c>
      <c r="G962" s="6"/>
    </row>
    <row r="963">
      <c r="A963" s="3" t="s">
        <v>9</v>
      </c>
      <c r="B963" s="4">
        <v>42359.0</v>
      </c>
      <c r="C963" s="4">
        <v>42365.0</v>
      </c>
      <c r="D963" s="3">
        <v>52.0</v>
      </c>
      <c r="E963" s="3">
        <v>4553.0</v>
      </c>
      <c r="F963" s="3">
        <v>0.0</v>
      </c>
      <c r="G963" s="6"/>
    </row>
    <row r="964">
      <c r="A964" s="3" t="s">
        <v>9</v>
      </c>
      <c r="B964" s="4">
        <v>42366.0</v>
      </c>
      <c r="C964" s="5">
        <v>42372.0</v>
      </c>
      <c r="D964" s="3">
        <v>53.0</v>
      </c>
      <c r="E964" s="3">
        <v>4609.0</v>
      </c>
      <c r="F964" s="3">
        <v>0.0</v>
      </c>
      <c r="G964" s="6"/>
    </row>
    <row r="965">
      <c r="A965" s="3" t="s">
        <v>9</v>
      </c>
      <c r="B965" s="5">
        <v>42373.0</v>
      </c>
      <c r="C965" s="5">
        <v>42379.0</v>
      </c>
      <c r="D965" s="3">
        <v>1.0</v>
      </c>
      <c r="E965" s="3">
        <v>4474.0</v>
      </c>
      <c r="F965" s="3">
        <v>0.0</v>
      </c>
      <c r="G965" s="6"/>
    </row>
    <row r="966">
      <c r="A966" s="3" t="s">
        <v>9</v>
      </c>
      <c r="B966" s="5">
        <v>42380.0</v>
      </c>
      <c r="C966" s="5">
        <v>42386.0</v>
      </c>
      <c r="D966" s="3">
        <v>2.0</v>
      </c>
      <c r="E966" s="3">
        <v>4435.0</v>
      </c>
      <c r="F966" s="3">
        <v>0.0</v>
      </c>
      <c r="G966" s="6"/>
    </row>
    <row r="967">
      <c r="A967" s="3" t="s">
        <v>9</v>
      </c>
      <c r="B967" s="5">
        <v>42387.0</v>
      </c>
      <c r="C967" s="5">
        <v>42393.0</v>
      </c>
      <c r="D967" s="3">
        <v>3.0</v>
      </c>
      <c r="E967" s="3">
        <v>4389.0</v>
      </c>
      <c r="F967" s="3">
        <v>0.0</v>
      </c>
      <c r="G967" s="6"/>
    </row>
    <row r="968">
      <c r="A968" s="3" t="s">
        <v>9</v>
      </c>
      <c r="B968" s="5">
        <v>42394.0</v>
      </c>
      <c r="C968" s="5">
        <v>42400.0</v>
      </c>
      <c r="D968" s="3">
        <v>4.0</v>
      </c>
      <c r="E968" s="3">
        <v>4253.0</v>
      </c>
      <c r="F968" s="3">
        <v>0.0</v>
      </c>
      <c r="G968" s="6"/>
    </row>
    <row r="969">
      <c r="A969" s="3" t="s">
        <v>9</v>
      </c>
      <c r="B969" s="5">
        <v>42401.0</v>
      </c>
      <c r="C969" s="5">
        <v>42407.0</v>
      </c>
      <c r="D969" s="3">
        <v>5.0</v>
      </c>
      <c r="E969" s="3">
        <v>4183.0</v>
      </c>
      <c r="F969" s="3">
        <v>0.0</v>
      </c>
      <c r="G969" s="6"/>
    </row>
    <row r="970">
      <c r="A970" s="3" t="s">
        <v>9</v>
      </c>
      <c r="B970" s="5">
        <v>42408.0</v>
      </c>
      <c r="C970" s="5">
        <v>42414.0</v>
      </c>
      <c r="D970" s="3">
        <v>6.0</v>
      </c>
      <c r="E970" s="3">
        <v>4113.0</v>
      </c>
      <c r="F970" s="3">
        <v>0.0</v>
      </c>
      <c r="G970" s="6"/>
    </row>
    <row r="971">
      <c r="A971" s="3" t="s">
        <v>9</v>
      </c>
      <c r="B971" s="5">
        <v>42415.0</v>
      </c>
      <c r="C971" s="5">
        <v>42421.0</v>
      </c>
      <c r="D971" s="3">
        <v>7.0</v>
      </c>
      <c r="E971" s="3">
        <v>4131.0</v>
      </c>
      <c r="F971" s="3">
        <v>0.0</v>
      </c>
      <c r="G971" s="6"/>
    </row>
    <row r="972">
      <c r="A972" s="3" t="s">
        <v>9</v>
      </c>
      <c r="B972" s="5">
        <v>42422.0</v>
      </c>
      <c r="C972" s="5">
        <v>42428.0</v>
      </c>
      <c r="D972" s="3">
        <v>8.0</v>
      </c>
      <c r="E972" s="3">
        <v>4100.0</v>
      </c>
      <c r="F972" s="3">
        <v>0.0</v>
      </c>
      <c r="G972" s="6"/>
    </row>
    <row r="973">
      <c r="A973" s="3" t="s">
        <v>9</v>
      </c>
      <c r="B973" s="5">
        <v>42429.0</v>
      </c>
      <c r="C973" s="5">
        <v>42435.0</v>
      </c>
      <c r="D973" s="3">
        <v>9.0</v>
      </c>
      <c r="E973" s="3">
        <v>4190.0</v>
      </c>
      <c r="F973" s="3">
        <v>0.0</v>
      </c>
      <c r="G973" s="6"/>
    </row>
    <row r="974">
      <c r="A974" s="3" t="s">
        <v>9</v>
      </c>
      <c r="B974" s="5">
        <v>42436.0</v>
      </c>
      <c r="C974" s="5">
        <v>42442.0</v>
      </c>
      <c r="D974" s="3">
        <v>10.0</v>
      </c>
      <c r="E974" s="3">
        <v>4218.0</v>
      </c>
      <c r="F974" s="3">
        <v>0.0</v>
      </c>
      <c r="G974" s="6"/>
    </row>
    <row r="975">
      <c r="A975" s="3" t="s">
        <v>9</v>
      </c>
      <c r="B975" s="5">
        <v>42443.0</v>
      </c>
      <c r="C975" s="5">
        <v>42449.0</v>
      </c>
      <c r="D975" s="3">
        <v>11.0</v>
      </c>
      <c r="E975" s="3">
        <v>4228.0</v>
      </c>
      <c r="F975" s="3">
        <v>0.0</v>
      </c>
      <c r="G975" s="6"/>
    </row>
    <row r="976">
      <c r="A976" s="3" t="s">
        <v>9</v>
      </c>
      <c r="B976" s="5">
        <v>42450.0</v>
      </c>
      <c r="C976" s="5">
        <v>42456.0</v>
      </c>
      <c r="D976" s="3">
        <v>12.0</v>
      </c>
      <c r="E976" s="3">
        <v>4275.0</v>
      </c>
      <c r="F976" s="3">
        <v>0.0</v>
      </c>
      <c r="G976" s="6"/>
    </row>
    <row r="977">
      <c r="A977" s="3" t="s">
        <v>9</v>
      </c>
      <c r="B977" s="5">
        <v>42457.0</v>
      </c>
      <c r="C977" s="5">
        <v>42463.0</v>
      </c>
      <c r="D977" s="3">
        <v>13.0</v>
      </c>
      <c r="E977" s="3">
        <v>4092.0</v>
      </c>
      <c r="F977" s="3">
        <v>0.0</v>
      </c>
      <c r="G977" s="6"/>
    </row>
    <row r="978">
      <c r="A978" s="3" t="s">
        <v>9</v>
      </c>
      <c r="B978" s="5">
        <v>42464.0</v>
      </c>
      <c r="C978" s="5">
        <v>42470.0</v>
      </c>
      <c r="D978" s="3">
        <v>14.0</v>
      </c>
      <c r="E978" s="3">
        <v>4112.0</v>
      </c>
      <c r="F978" s="3">
        <v>0.0</v>
      </c>
      <c r="G978" s="6"/>
    </row>
    <row r="979">
      <c r="A979" s="3" t="s">
        <v>9</v>
      </c>
      <c r="B979" s="5">
        <v>42471.0</v>
      </c>
      <c r="C979" s="5">
        <v>42477.0</v>
      </c>
      <c r="D979" s="3">
        <v>15.0</v>
      </c>
      <c r="E979" s="3">
        <v>4153.0</v>
      </c>
      <c r="F979" s="3">
        <v>0.0</v>
      </c>
      <c r="G979" s="6"/>
    </row>
    <row r="980">
      <c r="A980" s="3" t="s">
        <v>9</v>
      </c>
      <c r="B980" s="5">
        <v>42478.0</v>
      </c>
      <c r="C980" s="5">
        <v>42484.0</v>
      </c>
      <c r="D980" s="3">
        <v>16.0</v>
      </c>
      <c r="E980" s="3">
        <v>4211.0</v>
      </c>
      <c r="F980" s="3">
        <v>0.0</v>
      </c>
      <c r="G980" s="6"/>
    </row>
    <row r="981">
      <c r="A981" s="3" t="s">
        <v>9</v>
      </c>
      <c r="B981" s="5">
        <v>42485.0</v>
      </c>
      <c r="C981" s="5">
        <v>42491.0</v>
      </c>
      <c r="D981" s="3">
        <v>17.0</v>
      </c>
      <c r="E981" s="3">
        <v>4110.0</v>
      </c>
      <c r="F981" s="3">
        <v>0.0</v>
      </c>
      <c r="G981" s="6"/>
    </row>
    <row r="982">
      <c r="A982" s="3" t="s">
        <v>9</v>
      </c>
      <c r="B982" s="5">
        <v>42492.0</v>
      </c>
      <c r="C982" s="5">
        <v>42498.0</v>
      </c>
      <c r="D982" s="3">
        <v>18.0</v>
      </c>
      <c r="E982" s="3">
        <v>4175.0</v>
      </c>
      <c r="F982" s="3">
        <v>0.0</v>
      </c>
      <c r="G982" s="6"/>
    </row>
    <row r="983">
      <c r="A983" s="3" t="s">
        <v>9</v>
      </c>
      <c r="B983" s="5">
        <v>42499.0</v>
      </c>
      <c r="C983" s="5">
        <v>42505.0</v>
      </c>
      <c r="D983" s="3">
        <v>19.0</v>
      </c>
      <c r="E983" s="3">
        <v>4320.0</v>
      </c>
      <c r="F983" s="3">
        <v>0.0</v>
      </c>
      <c r="G983" s="6"/>
    </row>
    <row r="984">
      <c r="A984" s="3" t="s">
        <v>9</v>
      </c>
      <c r="B984" s="5">
        <v>42506.0</v>
      </c>
      <c r="C984" s="5">
        <v>42512.0</v>
      </c>
      <c r="D984" s="3">
        <v>20.0</v>
      </c>
      <c r="E984" s="3">
        <v>4632.0</v>
      </c>
      <c r="F984" s="3">
        <v>0.0</v>
      </c>
      <c r="G984" s="6"/>
    </row>
    <row r="985">
      <c r="A985" s="3" t="s">
        <v>9</v>
      </c>
      <c r="B985" s="5">
        <v>42513.0</v>
      </c>
      <c r="C985" s="5">
        <v>42519.0</v>
      </c>
      <c r="D985" s="3">
        <v>21.0</v>
      </c>
      <c r="E985" s="3">
        <v>4532.0</v>
      </c>
      <c r="F985" s="3">
        <v>0.0</v>
      </c>
      <c r="G985" s="6"/>
    </row>
    <row r="986">
      <c r="A986" s="3" t="s">
        <v>9</v>
      </c>
      <c r="B986" s="5">
        <v>42520.0</v>
      </c>
      <c r="C986" s="5">
        <v>42526.0</v>
      </c>
      <c r="D986" s="3">
        <v>22.0</v>
      </c>
      <c r="E986" s="3">
        <v>4582.0</v>
      </c>
      <c r="F986" s="3">
        <v>0.0</v>
      </c>
      <c r="G986" s="6"/>
    </row>
    <row r="987">
      <c r="A987" s="3" t="s">
        <v>9</v>
      </c>
      <c r="B987" s="5">
        <v>42527.0</v>
      </c>
      <c r="C987" s="5">
        <v>42533.0</v>
      </c>
      <c r="D987" s="3">
        <v>23.0</v>
      </c>
      <c r="E987" s="3">
        <v>4561.0</v>
      </c>
      <c r="F987" s="3">
        <v>0.0</v>
      </c>
      <c r="G987" s="6"/>
    </row>
    <row r="988">
      <c r="A988" s="3" t="s">
        <v>9</v>
      </c>
      <c r="B988" s="5">
        <v>42534.0</v>
      </c>
      <c r="C988" s="5">
        <v>42540.0</v>
      </c>
      <c r="D988" s="3">
        <v>24.0</v>
      </c>
      <c r="E988" s="3">
        <v>4537.0</v>
      </c>
      <c r="F988" s="3">
        <v>0.0</v>
      </c>
      <c r="G988" s="6"/>
    </row>
    <row r="989">
      <c r="A989" s="3" t="s">
        <v>9</v>
      </c>
      <c r="B989" s="5">
        <v>42541.0</v>
      </c>
      <c r="C989" s="5">
        <v>42547.0</v>
      </c>
      <c r="D989" s="3">
        <v>25.0</v>
      </c>
      <c r="E989" s="3">
        <v>4503.0</v>
      </c>
      <c r="F989" s="3">
        <v>0.0</v>
      </c>
      <c r="G989" s="6"/>
    </row>
    <row r="990">
      <c r="A990" s="3" t="s">
        <v>9</v>
      </c>
      <c r="B990" s="5">
        <v>42548.0</v>
      </c>
      <c r="C990" s="5">
        <v>42554.0</v>
      </c>
      <c r="D990" s="3">
        <v>26.0</v>
      </c>
      <c r="E990" s="3">
        <v>4530.0</v>
      </c>
      <c r="F990" s="3">
        <v>0.0</v>
      </c>
      <c r="G990" s="6"/>
    </row>
    <row r="991">
      <c r="A991" s="3" t="s">
        <v>9</v>
      </c>
      <c r="B991" s="5">
        <v>42555.0</v>
      </c>
      <c r="C991" s="5">
        <v>42561.0</v>
      </c>
      <c r="D991" s="3">
        <v>27.0</v>
      </c>
      <c r="E991" s="3">
        <v>4349.0</v>
      </c>
      <c r="F991" s="3">
        <v>0.0</v>
      </c>
      <c r="G991" s="6"/>
    </row>
    <row r="992">
      <c r="A992" s="3" t="s">
        <v>9</v>
      </c>
      <c r="B992" s="5">
        <v>42562.0</v>
      </c>
      <c r="C992" s="5">
        <v>42568.0</v>
      </c>
      <c r="D992" s="3">
        <v>28.0</v>
      </c>
      <c r="E992" s="3">
        <v>4315.0</v>
      </c>
      <c r="F992" s="3">
        <v>0.0</v>
      </c>
      <c r="G992" s="6"/>
    </row>
    <row r="993">
      <c r="A993" s="3" t="s">
        <v>9</v>
      </c>
      <c r="B993" s="5">
        <v>42569.0</v>
      </c>
      <c r="C993" s="5">
        <v>42575.0</v>
      </c>
      <c r="D993" s="3">
        <v>29.0</v>
      </c>
      <c r="E993" s="3">
        <v>4088.0</v>
      </c>
      <c r="F993" s="3">
        <v>0.0</v>
      </c>
      <c r="G993" s="6"/>
    </row>
    <row r="994">
      <c r="A994" s="3" t="s">
        <v>9</v>
      </c>
      <c r="B994" s="5">
        <v>42576.0</v>
      </c>
      <c r="C994" s="5">
        <v>42582.0</v>
      </c>
      <c r="D994" s="3">
        <v>30.0</v>
      </c>
      <c r="E994" s="3">
        <v>4188.0</v>
      </c>
      <c r="F994" s="3">
        <v>0.0</v>
      </c>
      <c r="G994" s="6"/>
    </row>
    <row r="995">
      <c r="A995" s="3" t="s">
        <v>9</v>
      </c>
      <c r="B995" s="5">
        <v>42583.0</v>
      </c>
      <c r="C995" s="5">
        <v>42589.0</v>
      </c>
      <c r="D995" s="3">
        <v>31.0</v>
      </c>
      <c r="E995" s="3">
        <v>4175.0</v>
      </c>
      <c r="F995" s="3">
        <v>0.0</v>
      </c>
      <c r="G995" s="6"/>
    </row>
    <row r="996">
      <c r="A996" s="3" t="s">
        <v>9</v>
      </c>
      <c r="B996" s="5">
        <v>42590.0</v>
      </c>
      <c r="C996" s="5">
        <v>42596.0</v>
      </c>
      <c r="D996" s="3">
        <v>32.0</v>
      </c>
      <c r="E996" s="3">
        <v>4291.0</v>
      </c>
      <c r="F996" s="3">
        <v>0.0</v>
      </c>
      <c r="G996" s="6"/>
    </row>
    <row r="997">
      <c r="A997" s="3" t="s">
        <v>9</v>
      </c>
      <c r="B997" s="5">
        <v>42597.0</v>
      </c>
      <c r="C997" s="5">
        <v>42603.0</v>
      </c>
      <c r="D997" s="3">
        <v>33.0</v>
      </c>
      <c r="E997" s="3">
        <v>4176.0</v>
      </c>
      <c r="F997" s="3">
        <v>0.0</v>
      </c>
      <c r="G997" s="6"/>
    </row>
    <row r="998">
      <c r="A998" s="3" t="s">
        <v>9</v>
      </c>
      <c r="B998" s="5">
        <v>42604.0</v>
      </c>
      <c r="C998" s="5">
        <v>42610.0</v>
      </c>
      <c r="D998" s="3">
        <v>34.0</v>
      </c>
      <c r="E998" s="3">
        <v>4036.0</v>
      </c>
      <c r="F998" s="3">
        <v>0.0</v>
      </c>
      <c r="G998" s="6"/>
    </row>
    <row r="999">
      <c r="A999" s="3" t="s">
        <v>9</v>
      </c>
      <c r="B999" s="5">
        <v>42611.0</v>
      </c>
      <c r="C999" s="5">
        <v>42617.0</v>
      </c>
      <c r="D999" s="3">
        <v>35.0</v>
      </c>
      <c r="E999" s="3">
        <v>4123.0</v>
      </c>
      <c r="F999" s="3">
        <v>0.0</v>
      </c>
      <c r="G999" s="6"/>
    </row>
    <row r="1000">
      <c r="A1000" s="3" t="s">
        <v>9</v>
      </c>
      <c r="B1000" s="5">
        <v>42618.0</v>
      </c>
      <c r="C1000" s="5">
        <v>42624.0</v>
      </c>
      <c r="D1000" s="3">
        <v>36.0</v>
      </c>
      <c r="E1000" s="3">
        <v>4084.0</v>
      </c>
      <c r="F1000" s="3">
        <v>0.0</v>
      </c>
      <c r="G1000" s="6"/>
    </row>
    <row r="1001">
      <c r="A1001" s="3" t="s">
        <v>9</v>
      </c>
      <c r="B1001" s="5">
        <v>42625.0</v>
      </c>
      <c r="C1001" s="5">
        <v>42631.0</v>
      </c>
      <c r="D1001" s="3">
        <v>37.0</v>
      </c>
      <c r="E1001" s="3">
        <v>4021.0</v>
      </c>
      <c r="F1001" s="3">
        <v>0.0</v>
      </c>
      <c r="G1001" s="6"/>
    </row>
    <row r="1002">
      <c r="A1002" s="3" t="s">
        <v>9</v>
      </c>
      <c r="B1002" s="5">
        <v>42632.0</v>
      </c>
      <c r="C1002" s="5">
        <v>42638.0</v>
      </c>
      <c r="D1002" s="3">
        <v>38.0</v>
      </c>
      <c r="E1002" s="3">
        <v>4186.0</v>
      </c>
      <c r="F1002" s="3">
        <v>0.0</v>
      </c>
      <c r="G1002" s="6"/>
    </row>
    <row r="1003">
      <c r="A1003" s="3" t="s">
        <v>9</v>
      </c>
      <c r="B1003" s="5">
        <v>42639.0</v>
      </c>
      <c r="C1003" s="4">
        <v>42645.0</v>
      </c>
      <c r="D1003" s="3">
        <v>39.0</v>
      </c>
      <c r="E1003" s="3">
        <v>4025.0</v>
      </c>
      <c r="F1003" s="3">
        <v>0.0</v>
      </c>
      <c r="G1003" s="6"/>
    </row>
    <row r="1004">
      <c r="A1004" s="3" t="s">
        <v>9</v>
      </c>
      <c r="B1004" s="4">
        <v>42646.0</v>
      </c>
      <c r="C1004" s="4">
        <v>42652.0</v>
      </c>
      <c r="D1004" s="3">
        <v>40.0</v>
      </c>
      <c r="E1004" s="3">
        <v>4066.0</v>
      </c>
      <c r="F1004" s="3">
        <v>0.0</v>
      </c>
      <c r="G1004" s="6"/>
    </row>
    <row r="1005">
      <c r="A1005" s="3" t="s">
        <v>9</v>
      </c>
      <c r="B1005" s="4">
        <v>42653.0</v>
      </c>
      <c r="C1005" s="4">
        <v>42659.0</v>
      </c>
      <c r="D1005" s="3">
        <v>41.0</v>
      </c>
      <c r="E1005" s="3">
        <v>4171.0</v>
      </c>
      <c r="F1005" s="3">
        <v>0.0</v>
      </c>
      <c r="G1005" s="6"/>
    </row>
    <row r="1006">
      <c r="A1006" s="3" t="s">
        <v>9</v>
      </c>
      <c r="B1006" s="4">
        <v>42660.0</v>
      </c>
      <c r="C1006" s="4">
        <v>42666.0</v>
      </c>
      <c r="D1006" s="3">
        <v>42.0</v>
      </c>
      <c r="E1006" s="3">
        <v>4146.0</v>
      </c>
      <c r="F1006" s="3">
        <v>0.0</v>
      </c>
      <c r="G1006" s="6"/>
    </row>
    <row r="1007">
      <c r="A1007" s="3" t="s">
        <v>9</v>
      </c>
      <c r="B1007" s="4">
        <v>42667.0</v>
      </c>
      <c r="C1007" s="4">
        <v>42673.0</v>
      </c>
      <c r="D1007" s="3">
        <v>43.0</v>
      </c>
      <c r="E1007" s="3">
        <v>4073.0</v>
      </c>
      <c r="F1007" s="3">
        <v>0.0</v>
      </c>
      <c r="G1007" s="6"/>
    </row>
    <row r="1008">
      <c r="A1008" s="3" t="s">
        <v>9</v>
      </c>
      <c r="B1008" s="4">
        <v>42674.0</v>
      </c>
      <c r="C1008" s="4">
        <v>42680.0</v>
      </c>
      <c r="D1008" s="3">
        <v>44.0</v>
      </c>
      <c r="E1008" s="3">
        <v>4039.0</v>
      </c>
      <c r="F1008" s="3">
        <v>0.0</v>
      </c>
      <c r="G1008" s="6"/>
    </row>
    <row r="1009">
      <c r="A1009" s="3" t="s">
        <v>9</v>
      </c>
      <c r="B1009" s="4">
        <v>42681.0</v>
      </c>
      <c r="C1009" s="4">
        <v>42687.0</v>
      </c>
      <c r="D1009" s="3">
        <v>45.0</v>
      </c>
      <c r="E1009" s="3">
        <v>4173.0</v>
      </c>
      <c r="F1009" s="3">
        <v>0.0</v>
      </c>
      <c r="G1009" s="6"/>
    </row>
    <row r="1010">
      <c r="A1010" s="3" t="s">
        <v>9</v>
      </c>
      <c r="B1010" s="4">
        <v>42688.0</v>
      </c>
      <c r="C1010" s="4">
        <v>42694.0</v>
      </c>
      <c r="D1010" s="3">
        <v>46.0</v>
      </c>
      <c r="E1010" s="3">
        <v>4139.0</v>
      </c>
      <c r="F1010" s="3">
        <v>0.0</v>
      </c>
      <c r="G1010" s="6"/>
    </row>
    <row r="1011">
      <c r="A1011" s="3" t="s">
        <v>9</v>
      </c>
      <c r="B1011" s="4">
        <v>42695.0</v>
      </c>
      <c r="C1011" s="4">
        <v>42701.0</v>
      </c>
      <c r="D1011" s="3">
        <v>47.0</v>
      </c>
      <c r="E1011" s="3">
        <v>4263.0</v>
      </c>
      <c r="F1011" s="3">
        <v>0.0</v>
      </c>
      <c r="G1011" s="6"/>
    </row>
    <row r="1012">
      <c r="A1012" s="3" t="s">
        <v>9</v>
      </c>
      <c r="B1012" s="4">
        <v>42702.0</v>
      </c>
      <c r="C1012" s="4">
        <v>42708.0</v>
      </c>
      <c r="D1012" s="3">
        <v>48.0</v>
      </c>
      <c r="E1012" s="3">
        <v>4269.0</v>
      </c>
      <c r="F1012" s="3">
        <v>0.0</v>
      </c>
      <c r="G1012" s="6"/>
    </row>
    <row r="1013">
      <c r="A1013" s="3" t="s">
        <v>9</v>
      </c>
      <c r="B1013" s="4">
        <v>42709.0</v>
      </c>
      <c r="C1013" s="4">
        <v>42715.0</v>
      </c>
      <c r="D1013" s="3">
        <v>49.0</v>
      </c>
      <c r="E1013" s="3">
        <v>4455.0</v>
      </c>
      <c r="F1013" s="3">
        <v>0.0</v>
      </c>
      <c r="G1013" s="6"/>
    </row>
    <row r="1014">
      <c r="A1014" s="3" t="s">
        <v>9</v>
      </c>
      <c r="B1014" s="4">
        <v>42716.0</v>
      </c>
      <c r="C1014" s="4">
        <v>42722.0</v>
      </c>
      <c r="D1014" s="3">
        <v>50.0</v>
      </c>
      <c r="E1014" s="3">
        <v>4590.0</v>
      </c>
      <c r="F1014" s="3">
        <v>0.0</v>
      </c>
      <c r="G1014" s="6"/>
    </row>
    <row r="1015">
      <c r="A1015" s="3" t="s">
        <v>9</v>
      </c>
      <c r="B1015" s="4">
        <v>42723.0</v>
      </c>
      <c r="C1015" s="4">
        <v>42729.0</v>
      </c>
      <c r="D1015" s="3">
        <v>51.0</v>
      </c>
      <c r="E1015" s="3">
        <v>4586.0</v>
      </c>
      <c r="F1015" s="3">
        <v>0.0</v>
      </c>
      <c r="G1015" s="6"/>
    </row>
    <row r="1016">
      <c r="A1016" s="3" t="s">
        <v>9</v>
      </c>
      <c r="B1016" s="4">
        <v>42730.0</v>
      </c>
      <c r="C1016" s="5">
        <v>42736.0</v>
      </c>
      <c r="D1016" s="3">
        <v>52.0</v>
      </c>
      <c r="E1016" s="3">
        <v>4804.0</v>
      </c>
      <c r="F1016" s="3">
        <v>0.0</v>
      </c>
      <c r="G1016" s="6"/>
    </row>
    <row r="1017">
      <c r="A1017" s="3" t="s">
        <v>9</v>
      </c>
      <c r="B1017" s="5">
        <v>42737.0</v>
      </c>
      <c r="C1017" s="5">
        <v>42743.0</v>
      </c>
      <c r="D1017" s="3">
        <v>1.0</v>
      </c>
      <c r="E1017" s="3">
        <v>4755.0</v>
      </c>
      <c r="F1017" s="3">
        <v>0.0</v>
      </c>
      <c r="G1017" s="6"/>
    </row>
    <row r="1018">
      <c r="A1018" s="3" t="s">
        <v>9</v>
      </c>
      <c r="B1018" s="5">
        <v>42744.0</v>
      </c>
      <c r="C1018" s="5">
        <v>42750.0</v>
      </c>
      <c r="D1018" s="3">
        <v>2.0</v>
      </c>
      <c r="E1018" s="3">
        <v>4756.0</v>
      </c>
      <c r="F1018" s="3">
        <v>0.0</v>
      </c>
      <c r="G1018" s="6"/>
    </row>
    <row r="1019">
      <c r="A1019" s="3" t="s">
        <v>9</v>
      </c>
      <c r="B1019" s="5">
        <v>42751.0</v>
      </c>
      <c r="C1019" s="5">
        <v>42757.0</v>
      </c>
      <c r="D1019" s="3">
        <v>3.0</v>
      </c>
      <c r="E1019" s="3">
        <v>4635.0</v>
      </c>
      <c r="F1019" s="3">
        <v>0.0</v>
      </c>
      <c r="G1019" s="6"/>
    </row>
    <row r="1020">
      <c r="A1020" s="3" t="s">
        <v>9</v>
      </c>
      <c r="B1020" s="5">
        <v>42758.0</v>
      </c>
      <c r="C1020" s="5">
        <v>42764.0</v>
      </c>
      <c r="D1020" s="3">
        <v>4.0</v>
      </c>
      <c r="E1020" s="3">
        <v>4574.0</v>
      </c>
      <c r="F1020" s="3">
        <v>0.0</v>
      </c>
      <c r="G1020" s="6"/>
    </row>
    <row r="1021">
      <c r="A1021" s="3" t="s">
        <v>9</v>
      </c>
      <c r="B1021" s="5">
        <v>42765.0</v>
      </c>
      <c r="C1021" s="5">
        <v>42771.0</v>
      </c>
      <c r="D1021" s="3">
        <v>5.0</v>
      </c>
      <c r="E1021" s="3">
        <v>4392.0</v>
      </c>
      <c r="F1021" s="3">
        <v>0.0</v>
      </c>
      <c r="G1021" s="6"/>
    </row>
    <row r="1022">
      <c r="A1022" s="3" t="s">
        <v>9</v>
      </c>
      <c r="B1022" s="5">
        <v>42772.0</v>
      </c>
      <c r="C1022" s="5">
        <v>42778.0</v>
      </c>
      <c r="D1022" s="3">
        <v>6.0</v>
      </c>
      <c r="E1022" s="3">
        <v>4402.0</v>
      </c>
      <c r="F1022" s="3">
        <v>0.0</v>
      </c>
      <c r="G1022" s="6"/>
    </row>
    <row r="1023">
      <c r="A1023" s="3" t="s">
        <v>9</v>
      </c>
      <c r="B1023" s="5">
        <v>42779.0</v>
      </c>
      <c r="C1023" s="5">
        <v>42785.0</v>
      </c>
      <c r="D1023" s="3">
        <v>7.0</v>
      </c>
      <c r="E1023" s="3">
        <v>4231.0</v>
      </c>
      <c r="F1023" s="3">
        <v>0.0</v>
      </c>
      <c r="G1023" s="6"/>
    </row>
    <row r="1024">
      <c r="A1024" s="3" t="s">
        <v>9</v>
      </c>
      <c r="B1024" s="5">
        <v>42786.0</v>
      </c>
      <c r="C1024" s="5">
        <v>42792.0</v>
      </c>
      <c r="D1024" s="3">
        <v>8.0</v>
      </c>
      <c r="E1024" s="3">
        <v>4199.0</v>
      </c>
      <c r="F1024" s="3">
        <v>0.0</v>
      </c>
      <c r="G1024" s="6"/>
    </row>
    <row r="1025">
      <c r="A1025" s="3" t="s">
        <v>9</v>
      </c>
      <c r="B1025" s="5">
        <v>42793.0</v>
      </c>
      <c r="C1025" s="5">
        <v>42799.0</v>
      </c>
      <c r="D1025" s="3">
        <v>9.0</v>
      </c>
      <c r="E1025" s="3">
        <v>4173.0</v>
      </c>
      <c r="F1025" s="3">
        <v>0.0</v>
      </c>
      <c r="G1025" s="6"/>
    </row>
    <row r="1026">
      <c r="A1026" s="3" t="s">
        <v>9</v>
      </c>
      <c r="B1026" s="5">
        <v>42800.0</v>
      </c>
      <c r="C1026" s="5">
        <v>42806.0</v>
      </c>
      <c r="D1026" s="3">
        <v>10.0</v>
      </c>
      <c r="E1026" s="3">
        <v>4244.0</v>
      </c>
      <c r="F1026" s="3">
        <v>0.0</v>
      </c>
      <c r="G1026" s="6"/>
    </row>
    <row r="1027">
      <c r="A1027" s="3" t="s">
        <v>9</v>
      </c>
      <c r="B1027" s="5">
        <v>42807.0</v>
      </c>
      <c r="C1027" s="5">
        <v>42813.0</v>
      </c>
      <c r="D1027" s="3">
        <v>11.0</v>
      </c>
      <c r="E1027" s="3">
        <v>4156.0</v>
      </c>
      <c r="F1027" s="3">
        <v>0.0</v>
      </c>
      <c r="G1027" s="6"/>
    </row>
    <row r="1028">
      <c r="A1028" s="3" t="s">
        <v>9</v>
      </c>
      <c r="B1028" s="5">
        <v>42814.0</v>
      </c>
      <c r="C1028" s="5">
        <v>42820.0</v>
      </c>
      <c r="D1028" s="3">
        <v>12.0</v>
      </c>
      <c r="E1028" s="3">
        <v>4165.0</v>
      </c>
      <c r="F1028" s="3">
        <v>0.0</v>
      </c>
      <c r="G1028" s="6"/>
    </row>
    <row r="1029">
      <c r="A1029" s="3" t="s">
        <v>9</v>
      </c>
      <c r="B1029" s="5">
        <v>42821.0</v>
      </c>
      <c r="C1029" s="5">
        <v>42827.0</v>
      </c>
      <c r="D1029" s="3">
        <v>13.0</v>
      </c>
      <c r="E1029" s="3">
        <v>4539.0</v>
      </c>
      <c r="F1029" s="3">
        <v>0.0</v>
      </c>
      <c r="G1029" s="6"/>
    </row>
    <row r="1030">
      <c r="A1030" s="3" t="s">
        <v>9</v>
      </c>
      <c r="B1030" s="5">
        <v>42828.0</v>
      </c>
      <c r="C1030" s="5">
        <v>42834.0</v>
      </c>
      <c r="D1030" s="3">
        <v>14.0</v>
      </c>
      <c r="E1030" s="3">
        <v>4355.0</v>
      </c>
      <c r="F1030" s="3">
        <v>0.0</v>
      </c>
      <c r="G1030" s="6"/>
    </row>
    <row r="1031">
      <c r="A1031" s="3" t="s">
        <v>9</v>
      </c>
      <c r="B1031" s="5">
        <v>42835.0</v>
      </c>
      <c r="C1031" s="5">
        <v>42841.0</v>
      </c>
      <c r="D1031" s="3">
        <v>15.0</v>
      </c>
      <c r="E1031" s="3">
        <v>4183.0</v>
      </c>
      <c r="F1031" s="3">
        <v>0.0</v>
      </c>
      <c r="G1031" s="6"/>
    </row>
    <row r="1032">
      <c r="A1032" s="3" t="s">
        <v>9</v>
      </c>
      <c r="B1032" s="5">
        <v>42842.0</v>
      </c>
      <c r="C1032" s="5">
        <v>42848.0</v>
      </c>
      <c r="D1032" s="3">
        <v>16.0</v>
      </c>
      <c r="E1032" s="3">
        <v>4271.0</v>
      </c>
      <c r="F1032" s="3">
        <v>0.0</v>
      </c>
      <c r="G1032" s="6"/>
    </row>
    <row r="1033">
      <c r="A1033" s="3" t="s">
        <v>9</v>
      </c>
      <c r="B1033" s="5">
        <v>42849.0</v>
      </c>
      <c r="C1033" s="5">
        <v>42855.0</v>
      </c>
      <c r="D1033" s="3">
        <v>17.0</v>
      </c>
      <c r="E1033" s="3">
        <v>4302.0</v>
      </c>
      <c r="F1033" s="3">
        <v>0.0</v>
      </c>
      <c r="G1033" s="6"/>
    </row>
    <row r="1034">
      <c r="A1034" s="3" t="s">
        <v>9</v>
      </c>
      <c r="B1034" s="5">
        <v>42856.0</v>
      </c>
      <c r="C1034" s="5">
        <v>42862.0</v>
      </c>
      <c r="D1034" s="3">
        <v>18.0</v>
      </c>
      <c r="E1034" s="3">
        <v>4080.0</v>
      </c>
      <c r="F1034" s="3">
        <v>0.0</v>
      </c>
      <c r="G1034" s="6"/>
    </row>
    <row r="1035">
      <c r="A1035" s="3" t="s">
        <v>9</v>
      </c>
      <c r="B1035" s="5">
        <v>42863.0</v>
      </c>
      <c r="C1035" s="5">
        <v>42869.0</v>
      </c>
      <c r="D1035" s="3">
        <v>19.0</v>
      </c>
      <c r="E1035" s="3">
        <v>4196.0</v>
      </c>
      <c r="F1035" s="3">
        <v>0.0</v>
      </c>
      <c r="G1035" s="6"/>
    </row>
    <row r="1036">
      <c r="A1036" s="3" t="s">
        <v>9</v>
      </c>
      <c r="B1036" s="5">
        <v>42870.0</v>
      </c>
      <c r="C1036" s="5">
        <v>42876.0</v>
      </c>
      <c r="D1036" s="3">
        <v>20.0</v>
      </c>
      <c r="E1036" s="3">
        <v>4516.0</v>
      </c>
      <c r="F1036" s="3">
        <v>0.0</v>
      </c>
      <c r="G1036" s="6"/>
    </row>
    <row r="1037">
      <c r="A1037" s="3" t="s">
        <v>9</v>
      </c>
      <c r="B1037" s="5">
        <v>42877.0</v>
      </c>
      <c r="C1037" s="5">
        <v>42883.0</v>
      </c>
      <c r="D1037" s="3">
        <v>21.0</v>
      </c>
      <c r="E1037" s="3">
        <v>4370.0</v>
      </c>
      <c r="F1037" s="3">
        <v>0.0</v>
      </c>
      <c r="G1037" s="6"/>
    </row>
    <row r="1038">
      <c r="A1038" s="3" t="s">
        <v>9</v>
      </c>
      <c r="B1038" s="5">
        <v>42884.0</v>
      </c>
      <c r="C1038" s="5">
        <v>42890.0</v>
      </c>
      <c r="D1038" s="3">
        <v>22.0</v>
      </c>
      <c r="E1038" s="3">
        <v>4500.0</v>
      </c>
      <c r="F1038" s="3">
        <v>0.0</v>
      </c>
      <c r="G1038" s="6"/>
    </row>
    <row r="1039">
      <c r="A1039" s="3" t="s">
        <v>9</v>
      </c>
      <c r="B1039" s="5">
        <v>42891.0</v>
      </c>
      <c r="C1039" s="5">
        <v>42897.0</v>
      </c>
      <c r="D1039" s="3">
        <v>23.0</v>
      </c>
      <c r="E1039" s="3">
        <v>4342.0</v>
      </c>
      <c r="F1039" s="3">
        <v>0.0</v>
      </c>
      <c r="G1039" s="6"/>
    </row>
    <row r="1040">
      <c r="A1040" s="3" t="s">
        <v>9</v>
      </c>
      <c r="B1040" s="5">
        <v>42898.0</v>
      </c>
      <c r="C1040" s="5">
        <v>42904.0</v>
      </c>
      <c r="D1040" s="3">
        <v>24.0</v>
      </c>
      <c r="E1040" s="3">
        <v>4339.0</v>
      </c>
      <c r="F1040" s="3">
        <v>0.0</v>
      </c>
      <c r="G1040" s="6"/>
    </row>
    <row r="1041">
      <c r="A1041" s="3" t="s">
        <v>9</v>
      </c>
      <c r="B1041" s="5">
        <v>42905.0</v>
      </c>
      <c r="C1041" s="5">
        <v>42911.0</v>
      </c>
      <c r="D1041" s="3">
        <v>25.0</v>
      </c>
      <c r="E1041" s="3">
        <v>4171.0</v>
      </c>
      <c r="F1041" s="3">
        <v>0.0</v>
      </c>
      <c r="G1041" s="6"/>
    </row>
    <row r="1042">
      <c r="A1042" s="3" t="s">
        <v>9</v>
      </c>
      <c r="B1042" s="5">
        <v>42912.0</v>
      </c>
      <c r="C1042" s="5">
        <v>42918.0</v>
      </c>
      <c r="D1042" s="3">
        <v>26.0</v>
      </c>
      <c r="E1042" s="3">
        <v>4412.0</v>
      </c>
      <c r="F1042" s="3">
        <v>0.0</v>
      </c>
      <c r="G1042" s="6"/>
    </row>
    <row r="1043">
      <c r="A1043" s="3" t="s">
        <v>9</v>
      </c>
      <c r="B1043" s="5">
        <v>42919.0</v>
      </c>
      <c r="C1043" s="5">
        <v>42925.0</v>
      </c>
      <c r="D1043" s="3">
        <v>27.0</v>
      </c>
      <c r="E1043" s="3">
        <v>4418.0</v>
      </c>
      <c r="F1043" s="3">
        <v>0.0</v>
      </c>
      <c r="G1043" s="6"/>
    </row>
    <row r="1044">
      <c r="A1044" s="3" t="s">
        <v>9</v>
      </c>
      <c r="B1044" s="5">
        <v>42926.0</v>
      </c>
      <c r="C1044" s="5">
        <v>42932.0</v>
      </c>
      <c r="D1044" s="3">
        <v>28.0</v>
      </c>
      <c r="E1044" s="3">
        <v>4400.0</v>
      </c>
      <c r="F1044" s="3">
        <v>0.0</v>
      </c>
      <c r="G1044" s="6"/>
    </row>
    <row r="1045">
      <c r="A1045" s="3" t="s">
        <v>9</v>
      </c>
      <c r="B1045" s="5">
        <v>42933.0</v>
      </c>
      <c r="C1045" s="5">
        <v>42939.0</v>
      </c>
      <c r="D1045" s="3">
        <v>29.0</v>
      </c>
      <c r="E1045" s="3">
        <v>4339.0</v>
      </c>
      <c r="F1045" s="3">
        <v>0.0</v>
      </c>
      <c r="G1045" s="6"/>
    </row>
    <row r="1046">
      <c r="A1046" s="3" t="s">
        <v>9</v>
      </c>
      <c r="B1046" s="5">
        <v>42940.0</v>
      </c>
      <c r="C1046" s="5">
        <v>42946.0</v>
      </c>
      <c r="D1046" s="3">
        <v>30.0</v>
      </c>
      <c r="E1046" s="3">
        <v>4263.0</v>
      </c>
      <c r="F1046" s="3">
        <v>0.0</v>
      </c>
      <c r="G1046" s="6"/>
    </row>
    <row r="1047">
      <c r="A1047" s="3" t="s">
        <v>9</v>
      </c>
      <c r="B1047" s="5">
        <v>42947.0</v>
      </c>
      <c r="C1047" s="5">
        <v>42953.0</v>
      </c>
      <c r="D1047" s="3">
        <v>31.0</v>
      </c>
      <c r="E1047" s="3">
        <v>4390.0</v>
      </c>
      <c r="F1047" s="3">
        <v>0.0</v>
      </c>
      <c r="G1047" s="6"/>
    </row>
    <row r="1048">
      <c r="A1048" s="3" t="s">
        <v>9</v>
      </c>
      <c r="B1048" s="5">
        <v>42954.0</v>
      </c>
      <c r="C1048" s="5">
        <v>42960.0</v>
      </c>
      <c r="D1048" s="3">
        <v>32.0</v>
      </c>
      <c r="E1048" s="3">
        <v>4278.0</v>
      </c>
      <c r="F1048" s="3">
        <v>0.0</v>
      </c>
      <c r="G1048" s="6"/>
    </row>
    <row r="1049">
      <c r="A1049" s="3" t="s">
        <v>9</v>
      </c>
      <c r="B1049" s="5">
        <v>42961.0</v>
      </c>
      <c r="C1049" s="5">
        <v>42967.0</v>
      </c>
      <c r="D1049" s="3">
        <v>33.0</v>
      </c>
      <c r="E1049" s="3">
        <v>4389.0</v>
      </c>
      <c r="F1049" s="3">
        <v>0.0</v>
      </c>
      <c r="G1049" s="6"/>
    </row>
    <row r="1050">
      <c r="A1050" s="3" t="s">
        <v>9</v>
      </c>
      <c r="B1050" s="5">
        <v>42968.0</v>
      </c>
      <c r="C1050" s="5">
        <v>42974.0</v>
      </c>
      <c r="D1050" s="3">
        <v>34.0</v>
      </c>
      <c r="E1050" s="3">
        <v>4234.0</v>
      </c>
      <c r="F1050" s="3">
        <v>0.0</v>
      </c>
      <c r="G1050" s="6"/>
    </row>
    <row r="1051">
      <c r="A1051" s="3" t="s">
        <v>9</v>
      </c>
      <c r="B1051" s="5">
        <v>42975.0</v>
      </c>
      <c r="C1051" s="5">
        <v>42981.0</v>
      </c>
      <c r="D1051" s="3">
        <v>35.0</v>
      </c>
      <c r="E1051" s="3">
        <v>4253.0</v>
      </c>
      <c r="F1051" s="3">
        <v>0.0</v>
      </c>
      <c r="G1051" s="6"/>
    </row>
    <row r="1052">
      <c r="A1052" s="3" t="s">
        <v>9</v>
      </c>
      <c r="B1052" s="5">
        <v>42982.0</v>
      </c>
      <c r="C1052" s="5">
        <v>42988.0</v>
      </c>
      <c r="D1052" s="3">
        <v>36.0</v>
      </c>
      <c r="E1052" s="3">
        <v>4256.0</v>
      </c>
      <c r="F1052" s="3">
        <v>0.0</v>
      </c>
      <c r="G1052" s="6"/>
    </row>
    <row r="1053">
      <c r="A1053" s="3" t="s">
        <v>9</v>
      </c>
      <c r="B1053" s="5">
        <v>42989.0</v>
      </c>
      <c r="C1053" s="5">
        <v>42995.0</v>
      </c>
      <c r="D1053" s="3">
        <v>37.0</v>
      </c>
      <c r="E1053" s="3">
        <v>4373.0</v>
      </c>
      <c r="F1053" s="3">
        <v>0.0</v>
      </c>
      <c r="G1053" s="6"/>
    </row>
    <row r="1054">
      <c r="A1054" s="3" t="s">
        <v>9</v>
      </c>
      <c r="B1054" s="5">
        <v>42996.0</v>
      </c>
      <c r="C1054" s="5">
        <v>43002.0</v>
      </c>
      <c r="D1054" s="3">
        <v>38.0</v>
      </c>
      <c r="E1054" s="3">
        <v>4387.0</v>
      </c>
      <c r="F1054" s="3">
        <v>0.0</v>
      </c>
      <c r="G1054" s="6"/>
    </row>
    <row r="1055">
      <c r="A1055" s="3" t="s">
        <v>9</v>
      </c>
      <c r="B1055" s="5">
        <v>43003.0</v>
      </c>
      <c r="C1055" s="4">
        <v>43009.0</v>
      </c>
      <c r="D1055" s="3">
        <v>39.0</v>
      </c>
      <c r="E1055" s="3">
        <v>4290.0</v>
      </c>
      <c r="F1055" s="3">
        <v>0.0</v>
      </c>
      <c r="G1055" s="6"/>
    </row>
    <row r="1056">
      <c r="A1056" s="3" t="s">
        <v>9</v>
      </c>
      <c r="B1056" s="4">
        <v>43010.0</v>
      </c>
      <c r="C1056" s="4">
        <v>43016.0</v>
      </c>
      <c r="D1056" s="3">
        <v>40.0</v>
      </c>
      <c r="E1056" s="3">
        <v>4317.0</v>
      </c>
      <c r="F1056" s="3">
        <v>0.0</v>
      </c>
      <c r="G1056" s="6"/>
    </row>
    <row r="1057">
      <c r="A1057" s="3" t="s">
        <v>9</v>
      </c>
      <c r="B1057" s="4">
        <v>43017.0</v>
      </c>
      <c r="C1057" s="4">
        <v>43023.0</v>
      </c>
      <c r="D1057" s="3">
        <v>41.0</v>
      </c>
      <c r="E1057" s="3">
        <v>4402.0</v>
      </c>
      <c r="F1057" s="3">
        <v>0.0</v>
      </c>
      <c r="G1057" s="6"/>
    </row>
    <row r="1058">
      <c r="A1058" s="3" t="s">
        <v>9</v>
      </c>
      <c r="B1058" s="4">
        <v>43024.0</v>
      </c>
      <c r="C1058" s="4">
        <v>43030.0</v>
      </c>
      <c r="D1058" s="3">
        <v>42.0</v>
      </c>
      <c r="E1058" s="3">
        <v>4454.0</v>
      </c>
      <c r="F1058" s="3">
        <v>0.0</v>
      </c>
      <c r="G1058" s="6"/>
    </row>
    <row r="1059">
      <c r="A1059" s="3" t="s">
        <v>9</v>
      </c>
      <c r="B1059" s="4">
        <v>43031.0</v>
      </c>
      <c r="C1059" s="4">
        <v>43037.0</v>
      </c>
      <c r="D1059" s="3">
        <v>43.0</v>
      </c>
      <c r="E1059" s="3">
        <v>4177.0</v>
      </c>
      <c r="F1059" s="3">
        <v>0.0</v>
      </c>
      <c r="G1059" s="6"/>
    </row>
    <row r="1060">
      <c r="A1060" s="3" t="s">
        <v>9</v>
      </c>
      <c r="B1060" s="4">
        <v>43038.0</v>
      </c>
      <c r="C1060" s="4">
        <v>43044.0</v>
      </c>
      <c r="D1060" s="3">
        <v>44.0</v>
      </c>
      <c r="E1060" s="3">
        <v>4310.0</v>
      </c>
      <c r="F1060" s="3">
        <v>0.0</v>
      </c>
      <c r="G1060" s="6"/>
    </row>
    <row r="1061">
      <c r="A1061" s="3" t="s">
        <v>9</v>
      </c>
      <c r="B1061" s="4">
        <v>43045.0</v>
      </c>
      <c r="C1061" s="4">
        <v>43051.0</v>
      </c>
      <c r="D1061" s="3">
        <v>45.0</v>
      </c>
      <c r="E1061" s="3">
        <v>4440.0</v>
      </c>
      <c r="F1061" s="3">
        <v>0.0</v>
      </c>
      <c r="G1061" s="6"/>
    </row>
    <row r="1062">
      <c r="A1062" s="3" t="s">
        <v>9</v>
      </c>
      <c r="B1062" s="4">
        <v>43052.0</v>
      </c>
      <c r="C1062" s="4">
        <v>43058.0</v>
      </c>
      <c r="D1062" s="3">
        <v>46.0</v>
      </c>
      <c r="E1062" s="3">
        <v>4239.0</v>
      </c>
      <c r="F1062" s="3">
        <v>0.0</v>
      </c>
      <c r="G1062" s="6"/>
    </row>
    <row r="1063">
      <c r="A1063" s="3" t="s">
        <v>9</v>
      </c>
      <c r="B1063" s="4">
        <v>43059.0</v>
      </c>
      <c r="C1063" s="4">
        <v>43065.0</v>
      </c>
      <c r="D1063" s="3">
        <v>47.0</v>
      </c>
      <c r="E1063" s="3">
        <v>4306.0</v>
      </c>
      <c r="F1063" s="3">
        <v>0.0</v>
      </c>
      <c r="G1063" s="6"/>
    </row>
    <row r="1064">
      <c r="A1064" s="3" t="s">
        <v>9</v>
      </c>
      <c r="B1064" s="4">
        <v>43066.0</v>
      </c>
      <c r="C1064" s="4">
        <v>43072.0</v>
      </c>
      <c r="D1064" s="3">
        <v>48.0</v>
      </c>
      <c r="E1064" s="3">
        <v>4409.0</v>
      </c>
      <c r="F1064" s="3">
        <v>0.0</v>
      </c>
      <c r="G1064" s="6"/>
    </row>
    <row r="1065">
      <c r="A1065" s="3" t="s">
        <v>9</v>
      </c>
      <c r="B1065" s="4">
        <v>43073.0</v>
      </c>
      <c r="C1065" s="4">
        <v>43079.0</v>
      </c>
      <c r="D1065" s="3">
        <v>49.0</v>
      </c>
      <c r="E1065" s="3">
        <v>4575.0</v>
      </c>
      <c r="F1065" s="3">
        <v>0.0</v>
      </c>
      <c r="G1065" s="6"/>
    </row>
    <row r="1066">
      <c r="A1066" s="3" t="s">
        <v>9</v>
      </c>
      <c r="B1066" s="4">
        <v>43080.0</v>
      </c>
      <c r="C1066" s="4">
        <v>43086.0</v>
      </c>
      <c r="D1066" s="3">
        <v>50.0</v>
      </c>
      <c r="E1066" s="3">
        <v>4491.0</v>
      </c>
      <c r="F1066" s="3">
        <v>0.0</v>
      </c>
      <c r="G1066" s="6"/>
    </row>
    <row r="1067">
      <c r="A1067" s="3" t="s">
        <v>9</v>
      </c>
      <c r="B1067" s="4">
        <v>43087.0</v>
      </c>
      <c r="C1067" s="4">
        <v>43093.0</v>
      </c>
      <c r="D1067" s="3">
        <v>51.0</v>
      </c>
      <c r="E1067" s="3">
        <v>4562.0</v>
      </c>
      <c r="F1067" s="3">
        <v>0.0</v>
      </c>
      <c r="G1067" s="6"/>
    </row>
    <row r="1068">
      <c r="A1068" s="3" t="s">
        <v>9</v>
      </c>
      <c r="B1068" s="4">
        <v>43094.0</v>
      </c>
      <c r="C1068" s="4">
        <v>43100.0</v>
      </c>
      <c r="D1068" s="3">
        <v>52.0</v>
      </c>
      <c r="E1068" s="3">
        <v>4589.0</v>
      </c>
      <c r="F1068" s="3">
        <v>0.0</v>
      </c>
      <c r="G1068" s="6"/>
    </row>
    <row r="1069">
      <c r="A1069" s="3" t="s">
        <v>9</v>
      </c>
      <c r="B1069" s="5">
        <v>43101.0</v>
      </c>
      <c r="C1069" s="5">
        <v>43107.0</v>
      </c>
      <c r="D1069" s="3">
        <v>1.0</v>
      </c>
      <c r="E1069" s="3">
        <v>4721.0</v>
      </c>
      <c r="F1069" s="3">
        <v>0.0</v>
      </c>
      <c r="G1069" s="6"/>
    </row>
    <row r="1070">
      <c r="A1070" s="3" t="s">
        <v>9</v>
      </c>
      <c r="B1070" s="5">
        <v>43108.0</v>
      </c>
      <c r="C1070" s="5">
        <v>43114.0</v>
      </c>
      <c r="D1070" s="3">
        <v>2.0</v>
      </c>
      <c r="E1070" s="3">
        <v>4465.0</v>
      </c>
      <c r="F1070" s="3">
        <v>0.0</v>
      </c>
      <c r="G1070" s="6"/>
    </row>
    <row r="1071">
      <c r="A1071" s="3" t="s">
        <v>9</v>
      </c>
      <c r="B1071" s="5">
        <v>43115.0</v>
      </c>
      <c r="C1071" s="5">
        <v>43121.0</v>
      </c>
      <c r="D1071" s="3">
        <v>3.0</v>
      </c>
      <c r="E1071" s="3">
        <v>4631.0</v>
      </c>
      <c r="F1071" s="3">
        <v>0.0</v>
      </c>
      <c r="G1071" s="6"/>
    </row>
    <row r="1072">
      <c r="A1072" s="3" t="s">
        <v>9</v>
      </c>
      <c r="B1072" s="5">
        <v>43122.0</v>
      </c>
      <c r="C1072" s="5">
        <v>43128.0</v>
      </c>
      <c r="D1072" s="3">
        <v>4.0</v>
      </c>
      <c r="E1072" s="3">
        <v>4644.0</v>
      </c>
      <c r="F1072" s="3">
        <v>0.0</v>
      </c>
      <c r="G1072" s="6"/>
    </row>
    <row r="1073">
      <c r="A1073" s="3" t="s">
        <v>9</v>
      </c>
      <c r="B1073" s="5">
        <v>43129.0</v>
      </c>
      <c r="C1073" s="5">
        <v>43135.0</v>
      </c>
      <c r="D1073" s="3">
        <v>5.0</v>
      </c>
      <c r="E1073" s="3">
        <v>4485.0</v>
      </c>
      <c r="F1073" s="3">
        <v>0.0</v>
      </c>
      <c r="G1073" s="6"/>
    </row>
    <row r="1074">
      <c r="A1074" s="3" t="s">
        <v>9</v>
      </c>
      <c r="B1074" s="5">
        <v>43136.0</v>
      </c>
      <c r="C1074" s="5">
        <v>43142.0</v>
      </c>
      <c r="D1074" s="3">
        <v>6.0</v>
      </c>
      <c r="E1074" s="3">
        <v>4407.0</v>
      </c>
      <c r="F1074" s="3">
        <v>0.0</v>
      </c>
      <c r="G1074" s="6"/>
    </row>
    <row r="1075">
      <c r="A1075" s="3" t="s">
        <v>9</v>
      </c>
      <c r="B1075" s="5">
        <v>43143.0</v>
      </c>
      <c r="C1075" s="5">
        <v>43149.0</v>
      </c>
      <c r="D1075" s="3">
        <v>7.0</v>
      </c>
      <c r="E1075" s="3">
        <v>4332.0</v>
      </c>
      <c r="F1075" s="3">
        <v>0.0</v>
      </c>
      <c r="G1075" s="6"/>
    </row>
    <row r="1076">
      <c r="A1076" s="3" t="s">
        <v>9</v>
      </c>
      <c r="B1076" s="5">
        <v>43150.0</v>
      </c>
      <c r="C1076" s="5">
        <v>43156.0</v>
      </c>
      <c r="D1076" s="3">
        <v>8.0</v>
      </c>
      <c r="E1076" s="3">
        <v>4254.0</v>
      </c>
      <c r="F1076" s="3">
        <v>0.0</v>
      </c>
      <c r="G1076" s="6"/>
    </row>
    <row r="1077">
      <c r="A1077" s="3" t="s">
        <v>9</v>
      </c>
      <c r="B1077" s="5">
        <v>43157.0</v>
      </c>
      <c r="C1077" s="5">
        <v>43163.0</v>
      </c>
      <c r="D1077" s="3">
        <v>9.0</v>
      </c>
      <c r="E1077" s="3">
        <v>4378.0</v>
      </c>
      <c r="F1077" s="3">
        <v>0.0</v>
      </c>
      <c r="G1077" s="6"/>
    </row>
    <row r="1078">
      <c r="A1078" s="3" t="s">
        <v>9</v>
      </c>
      <c r="B1078" s="5">
        <v>43164.0</v>
      </c>
      <c r="C1078" s="5">
        <v>43170.0</v>
      </c>
      <c r="D1078" s="3">
        <v>10.0</v>
      </c>
      <c r="E1078" s="3">
        <v>4505.0</v>
      </c>
      <c r="F1078" s="3">
        <v>0.0</v>
      </c>
      <c r="G1078" s="6"/>
    </row>
    <row r="1079">
      <c r="A1079" s="3" t="s">
        <v>9</v>
      </c>
      <c r="B1079" s="5">
        <v>43171.0</v>
      </c>
      <c r="C1079" s="5">
        <v>43177.0</v>
      </c>
      <c r="D1079" s="3">
        <v>11.0</v>
      </c>
      <c r="E1079" s="3">
        <v>4597.0</v>
      </c>
      <c r="F1079" s="3">
        <v>0.0</v>
      </c>
      <c r="G1079" s="6"/>
    </row>
    <row r="1080">
      <c r="A1080" s="3" t="s">
        <v>9</v>
      </c>
      <c r="B1080" s="5">
        <v>43178.0</v>
      </c>
      <c r="C1080" s="5">
        <v>43184.0</v>
      </c>
      <c r="D1080" s="3">
        <v>12.0</v>
      </c>
      <c r="E1080" s="3">
        <v>4453.0</v>
      </c>
      <c r="F1080" s="3">
        <v>0.0</v>
      </c>
      <c r="G1080" s="6"/>
    </row>
    <row r="1081">
      <c r="A1081" s="3" t="s">
        <v>9</v>
      </c>
      <c r="B1081" s="5">
        <v>43185.0</v>
      </c>
      <c r="C1081" s="5">
        <v>43191.0</v>
      </c>
      <c r="D1081" s="3">
        <v>13.0</v>
      </c>
      <c r="E1081" s="3">
        <v>4248.0</v>
      </c>
      <c r="F1081" s="3">
        <v>0.0</v>
      </c>
      <c r="G1081" s="6"/>
    </row>
    <row r="1082">
      <c r="A1082" s="3" t="s">
        <v>9</v>
      </c>
      <c r="B1082" s="5">
        <v>43192.0</v>
      </c>
      <c r="C1082" s="5">
        <v>43198.0</v>
      </c>
      <c r="D1082" s="3">
        <v>14.0</v>
      </c>
      <c r="E1082" s="3">
        <v>4382.0</v>
      </c>
      <c r="F1082" s="3">
        <v>0.0</v>
      </c>
      <c r="G1082" s="6"/>
    </row>
    <row r="1083">
      <c r="A1083" s="3" t="s">
        <v>9</v>
      </c>
      <c r="B1083" s="5">
        <v>43199.0</v>
      </c>
      <c r="C1083" s="5">
        <v>43205.0</v>
      </c>
      <c r="D1083" s="3">
        <v>15.0</v>
      </c>
      <c r="E1083" s="3">
        <v>4332.0</v>
      </c>
      <c r="F1083" s="3">
        <v>0.0</v>
      </c>
      <c r="G1083" s="6"/>
    </row>
    <row r="1084">
      <c r="A1084" s="3" t="s">
        <v>9</v>
      </c>
      <c r="B1084" s="5">
        <v>43206.0</v>
      </c>
      <c r="C1084" s="5">
        <v>43212.0</v>
      </c>
      <c r="D1084" s="3">
        <v>16.0</v>
      </c>
      <c r="E1084" s="3">
        <v>4349.0</v>
      </c>
      <c r="F1084" s="3">
        <v>0.0</v>
      </c>
      <c r="G1084" s="6"/>
    </row>
    <row r="1085">
      <c r="A1085" s="3" t="s">
        <v>9</v>
      </c>
      <c r="B1085" s="5">
        <v>43213.0</v>
      </c>
      <c r="C1085" s="5">
        <v>43219.0</v>
      </c>
      <c r="D1085" s="3">
        <v>17.0</v>
      </c>
      <c r="E1085" s="3">
        <v>4409.0</v>
      </c>
      <c r="F1085" s="3">
        <v>0.0</v>
      </c>
      <c r="G1085" s="6"/>
    </row>
    <row r="1086">
      <c r="A1086" s="3" t="s">
        <v>9</v>
      </c>
      <c r="B1086" s="5">
        <v>43220.0</v>
      </c>
      <c r="C1086" s="5">
        <v>43226.0</v>
      </c>
      <c r="D1086" s="3">
        <v>18.0</v>
      </c>
      <c r="E1086" s="3">
        <v>4538.0</v>
      </c>
      <c r="F1086" s="3">
        <v>0.0</v>
      </c>
      <c r="G1086" s="6"/>
    </row>
    <row r="1087">
      <c r="A1087" s="3" t="s">
        <v>9</v>
      </c>
      <c r="B1087" s="5">
        <v>43227.0</v>
      </c>
      <c r="C1087" s="5">
        <v>43233.0</v>
      </c>
      <c r="D1087" s="3">
        <v>19.0</v>
      </c>
      <c r="E1087" s="3">
        <v>4460.0</v>
      </c>
      <c r="F1087" s="3">
        <v>0.0</v>
      </c>
      <c r="G1087" s="6"/>
    </row>
    <row r="1088">
      <c r="A1088" s="3" t="s">
        <v>9</v>
      </c>
      <c r="B1088" s="5">
        <v>43234.0</v>
      </c>
      <c r="C1088" s="5">
        <v>43240.0</v>
      </c>
      <c r="D1088" s="3">
        <v>20.0</v>
      </c>
      <c r="E1088" s="3">
        <v>4721.0</v>
      </c>
      <c r="F1088" s="3">
        <v>0.0</v>
      </c>
      <c r="G1088" s="6"/>
    </row>
    <row r="1089">
      <c r="A1089" s="3" t="s">
        <v>9</v>
      </c>
      <c r="B1089" s="5">
        <v>43241.0</v>
      </c>
      <c r="C1089" s="5">
        <v>43247.0</v>
      </c>
      <c r="D1089" s="3">
        <v>21.0</v>
      </c>
      <c r="E1089" s="3">
        <v>4654.0</v>
      </c>
      <c r="F1089" s="3">
        <v>0.0</v>
      </c>
      <c r="G1089" s="6"/>
    </row>
    <row r="1090">
      <c r="A1090" s="3" t="s">
        <v>9</v>
      </c>
      <c r="B1090" s="5">
        <v>43248.0</v>
      </c>
      <c r="C1090" s="5">
        <v>43254.0</v>
      </c>
      <c r="D1090" s="3">
        <v>22.0</v>
      </c>
      <c r="E1090" s="3">
        <v>4749.0</v>
      </c>
      <c r="F1090" s="3">
        <v>0.0</v>
      </c>
      <c r="G1090" s="6"/>
    </row>
    <row r="1091">
      <c r="A1091" s="3" t="s">
        <v>9</v>
      </c>
      <c r="B1091" s="5">
        <v>43255.0</v>
      </c>
      <c r="C1091" s="5">
        <v>43261.0</v>
      </c>
      <c r="D1091" s="3">
        <v>23.0</v>
      </c>
      <c r="E1091" s="3">
        <v>4848.0</v>
      </c>
      <c r="F1091" s="3">
        <v>0.0</v>
      </c>
      <c r="G1091" s="6"/>
    </row>
    <row r="1092">
      <c r="A1092" s="3" t="s">
        <v>9</v>
      </c>
      <c r="B1092" s="5">
        <v>43262.0</v>
      </c>
      <c r="C1092" s="5">
        <v>43268.0</v>
      </c>
      <c r="D1092" s="3">
        <v>24.0</v>
      </c>
      <c r="E1092" s="3">
        <v>4803.0</v>
      </c>
      <c r="F1092" s="3">
        <v>0.0</v>
      </c>
      <c r="G1092" s="6"/>
    </row>
    <row r="1093">
      <c r="A1093" s="3" t="s">
        <v>9</v>
      </c>
      <c r="B1093" s="5">
        <v>43269.0</v>
      </c>
      <c r="C1093" s="5">
        <v>43275.0</v>
      </c>
      <c r="D1093" s="3">
        <v>25.0</v>
      </c>
      <c r="E1093" s="3">
        <v>4851.0</v>
      </c>
      <c r="F1093" s="3">
        <v>0.0</v>
      </c>
      <c r="G1093" s="6"/>
    </row>
    <row r="1094">
      <c r="A1094" s="3" t="s">
        <v>9</v>
      </c>
      <c r="B1094" s="5">
        <v>43276.0</v>
      </c>
      <c r="C1094" s="5">
        <v>43282.0</v>
      </c>
      <c r="D1094" s="3">
        <v>26.0</v>
      </c>
      <c r="E1094" s="3">
        <v>4868.0</v>
      </c>
      <c r="F1094" s="3">
        <v>0.0</v>
      </c>
      <c r="G1094" s="6"/>
    </row>
    <row r="1095">
      <c r="A1095" s="3" t="s">
        <v>9</v>
      </c>
      <c r="B1095" s="5">
        <v>43283.0</v>
      </c>
      <c r="C1095" s="5">
        <v>43289.0</v>
      </c>
      <c r="D1095" s="3">
        <v>27.0</v>
      </c>
      <c r="E1095" s="3">
        <v>4845.0</v>
      </c>
      <c r="F1095" s="3">
        <v>0.0</v>
      </c>
      <c r="G1095" s="6"/>
    </row>
    <row r="1096">
      <c r="A1096" s="3" t="s">
        <v>9</v>
      </c>
      <c r="B1096" s="5">
        <v>43290.0</v>
      </c>
      <c r="C1096" s="5">
        <v>43296.0</v>
      </c>
      <c r="D1096" s="3">
        <v>28.0</v>
      </c>
      <c r="E1096" s="3">
        <v>4782.0</v>
      </c>
      <c r="F1096" s="3">
        <v>0.0</v>
      </c>
      <c r="G1096" s="6"/>
    </row>
    <row r="1097">
      <c r="A1097" s="3" t="s">
        <v>9</v>
      </c>
      <c r="B1097" s="5">
        <v>43297.0</v>
      </c>
      <c r="C1097" s="5">
        <v>43303.0</v>
      </c>
      <c r="D1097" s="3">
        <v>29.0</v>
      </c>
      <c r="E1097" s="3">
        <v>4740.0</v>
      </c>
      <c r="F1097" s="3">
        <v>0.0</v>
      </c>
      <c r="G1097" s="6"/>
    </row>
    <row r="1098">
      <c r="A1098" s="3" t="s">
        <v>9</v>
      </c>
      <c r="B1098" s="5">
        <v>43304.0</v>
      </c>
      <c r="C1098" s="5">
        <v>43310.0</v>
      </c>
      <c r="D1098" s="3">
        <v>30.0</v>
      </c>
      <c r="E1098" s="3">
        <v>4518.0</v>
      </c>
      <c r="F1098" s="3">
        <v>0.0</v>
      </c>
      <c r="G1098" s="6"/>
    </row>
    <row r="1099">
      <c r="A1099" s="3" t="s">
        <v>9</v>
      </c>
      <c r="B1099" s="5">
        <v>43311.0</v>
      </c>
      <c r="C1099" s="5">
        <v>43317.0</v>
      </c>
      <c r="D1099" s="3">
        <v>31.0</v>
      </c>
      <c r="E1099" s="3">
        <v>4459.0</v>
      </c>
      <c r="F1099" s="3">
        <v>0.0</v>
      </c>
      <c r="G1099" s="6"/>
    </row>
    <row r="1100">
      <c r="A1100" s="3" t="s">
        <v>9</v>
      </c>
      <c r="B1100" s="5">
        <v>43318.0</v>
      </c>
      <c r="C1100" s="5">
        <v>43324.0</v>
      </c>
      <c r="D1100" s="3">
        <v>32.0</v>
      </c>
      <c r="E1100" s="3">
        <v>4607.0</v>
      </c>
      <c r="F1100" s="3">
        <v>0.0</v>
      </c>
      <c r="G1100" s="6"/>
    </row>
    <row r="1101">
      <c r="A1101" s="3" t="s">
        <v>9</v>
      </c>
      <c r="B1101" s="5">
        <v>43325.0</v>
      </c>
      <c r="C1101" s="5">
        <v>43331.0</v>
      </c>
      <c r="D1101" s="3">
        <v>33.0</v>
      </c>
      <c r="E1101" s="3">
        <v>4637.0</v>
      </c>
      <c r="F1101" s="3">
        <v>0.0</v>
      </c>
      <c r="G1101" s="6"/>
    </row>
    <row r="1102">
      <c r="A1102" s="3" t="s">
        <v>9</v>
      </c>
      <c r="B1102" s="5">
        <v>43332.0</v>
      </c>
      <c r="C1102" s="5">
        <v>43338.0</v>
      </c>
      <c r="D1102" s="3">
        <v>34.0</v>
      </c>
      <c r="E1102" s="3">
        <v>4498.0</v>
      </c>
      <c r="F1102" s="3">
        <v>0.0</v>
      </c>
      <c r="G1102" s="6"/>
    </row>
    <row r="1103">
      <c r="A1103" s="3" t="s">
        <v>9</v>
      </c>
      <c r="B1103" s="5">
        <v>43339.0</v>
      </c>
      <c r="C1103" s="5">
        <v>43345.0</v>
      </c>
      <c r="D1103" s="3">
        <v>35.0</v>
      </c>
      <c r="E1103" s="3">
        <v>4462.0</v>
      </c>
      <c r="F1103" s="3">
        <v>0.0</v>
      </c>
      <c r="G1103" s="6"/>
    </row>
    <row r="1104">
      <c r="A1104" s="3" t="s">
        <v>9</v>
      </c>
      <c r="B1104" s="5">
        <v>43346.0</v>
      </c>
      <c r="C1104" s="5">
        <v>43352.0</v>
      </c>
      <c r="D1104" s="3">
        <v>36.0</v>
      </c>
      <c r="E1104" s="3">
        <v>4452.0</v>
      </c>
      <c r="F1104" s="3">
        <v>0.0</v>
      </c>
      <c r="G1104" s="6"/>
    </row>
    <row r="1105">
      <c r="A1105" s="3" t="s">
        <v>9</v>
      </c>
      <c r="B1105" s="5">
        <v>43353.0</v>
      </c>
      <c r="C1105" s="5">
        <v>43359.0</v>
      </c>
      <c r="D1105" s="3">
        <v>37.0</v>
      </c>
      <c r="E1105" s="3">
        <v>4415.0</v>
      </c>
      <c r="F1105" s="3">
        <v>0.0</v>
      </c>
      <c r="G1105" s="6"/>
    </row>
    <row r="1106">
      <c r="A1106" s="3" t="s">
        <v>9</v>
      </c>
      <c r="B1106" s="5">
        <v>43360.0</v>
      </c>
      <c r="C1106" s="5">
        <v>43366.0</v>
      </c>
      <c r="D1106" s="3">
        <v>38.0</v>
      </c>
      <c r="E1106" s="3">
        <v>4437.0</v>
      </c>
      <c r="F1106" s="3">
        <v>0.0</v>
      </c>
      <c r="G1106" s="6"/>
    </row>
    <row r="1107">
      <c r="A1107" s="3" t="s">
        <v>9</v>
      </c>
      <c r="B1107" s="5">
        <v>43367.0</v>
      </c>
      <c r="C1107" s="5">
        <v>43373.0</v>
      </c>
      <c r="D1107" s="3">
        <v>39.0</v>
      </c>
      <c r="E1107" s="3">
        <v>4324.0</v>
      </c>
      <c r="F1107" s="3">
        <v>0.0</v>
      </c>
      <c r="G1107" s="6"/>
    </row>
    <row r="1108">
      <c r="A1108" s="3" t="s">
        <v>9</v>
      </c>
      <c r="B1108" s="4">
        <v>43374.0</v>
      </c>
      <c r="C1108" s="4">
        <v>43380.0</v>
      </c>
      <c r="D1108" s="3">
        <v>40.0</v>
      </c>
      <c r="E1108" s="3">
        <v>4293.0</v>
      </c>
      <c r="F1108" s="3">
        <v>0.0</v>
      </c>
      <c r="G1108" s="6"/>
    </row>
    <row r="1109">
      <c r="A1109" s="3" t="s">
        <v>9</v>
      </c>
      <c r="B1109" s="4">
        <v>43381.0</v>
      </c>
      <c r="C1109" s="4">
        <v>43387.0</v>
      </c>
      <c r="D1109" s="3">
        <v>41.0</v>
      </c>
      <c r="E1109" s="3">
        <v>4363.0</v>
      </c>
      <c r="F1109" s="3">
        <v>0.0</v>
      </c>
      <c r="G1109" s="6"/>
    </row>
    <row r="1110">
      <c r="A1110" s="3" t="s">
        <v>9</v>
      </c>
      <c r="B1110" s="4">
        <v>43388.0</v>
      </c>
      <c r="C1110" s="4">
        <v>43394.0</v>
      </c>
      <c r="D1110" s="3">
        <v>42.0</v>
      </c>
      <c r="E1110" s="3">
        <v>4345.0</v>
      </c>
      <c r="F1110" s="3">
        <v>0.0</v>
      </c>
      <c r="G1110" s="6"/>
    </row>
    <row r="1111">
      <c r="A1111" s="3" t="s">
        <v>9</v>
      </c>
      <c r="B1111" s="4">
        <v>43395.0</v>
      </c>
      <c r="C1111" s="4">
        <v>43401.0</v>
      </c>
      <c r="D1111" s="3">
        <v>43.0</v>
      </c>
      <c r="E1111" s="3">
        <v>4287.0</v>
      </c>
      <c r="F1111" s="3">
        <v>0.0</v>
      </c>
      <c r="G1111" s="6"/>
    </row>
    <row r="1112">
      <c r="A1112" s="3" t="s">
        <v>9</v>
      </c>
      <c r="B1112" s="4">
        <v>43402.0</v>
      </c>
      <c r="C1112" s="4">
        <v>43408.0</v>
      </c>
      <c r="D1112" s="3">
        <v>44.0</v>
      </c>
      <c r="E1112" s="3">
        <v>4421.0</v>
      </c>
      <c r="F1112" s="3">
        <v>0.0</v>
      </c>
      <c r="G1112" s="6"/>
    </row>
    <row r="1113">
      <c r="A1113" s="3" t="s">
        <v>9</v>
      </c>
      <c r="B1113" s="4">
        <v>43409.0</v>
      </c>
      <c r="C1113" s="4">
        <v>43415.0</v>
      </c>
      <c r="D1113" s="3">
        <v>45.0</v>
      </c>
      <c r="E1113" s="3">
        <v>4366.0</v>
      </c>
      <c r="F1113" s="3">
        <v>0.0</v>
      </c>
      <c r="G1113" s="6"/>
    </row>
    <row r="1114">
      <c r="A1114" s="3" t="s">
        <v>9</v>
      </c>
      <c r="B1114" s="4">
        <v>43416.0</v>
      </c>
      <c r="C1114" s="4">
        <v>43422.0</v>
      </c>
      <c r="D1114" s="3">
        <v>46.0</v>
      </c>
      <c r="E1114" s="3">
        <v>4519.0</v>
      </c>
      <c r="F1114" s="3">
        <v>0.0</v>
      </c>
      <c r="G1114" s="6"/>
    </row>
    <row r="1115">
      <c r="A1115" s="3" t="s">
        <v>9</v>
      </c>
      <c r="B1115" s="4">
        <v>43423.0</v>
      </c>
      <c r="C1115" s="4">
        <v>43429.0</v>
      </c>
      <c r="D1115" s="3">
        <v>47.0</v>
      </c>
      <c r="E1115" s="3">
        <v>4448.0</v>
      </c>
      <c r="F1115" s="3">
        <v>0.0</v>
      </c>
      <c r="G1115" s="6"/>
    </row>
    <row r="1116">
      <c r="A1116" s="3" t="s">
        <v>9</v>
      </c>
      <c r="B1116" s="4">
        <v>43430.0</v>
      </c>
      <c r="C1116" s="4">
        <v>43436.0</v>
      </c>
      <c r="D1116" s="3">
        <v>48.0</v>
      </c>
      <c r="E1116" s="3">
        <v>4636.0</v>
      </c>
      <c r="F1116" s="3">
        <v>0.0</v>
      </c>
      <c r="G1116" s="6"/>
    </row>
    <row r="1117">
      <c r="A1117" s="3" t="s">
        <v>9</v>
      </c>
      <c r="B1117" s="4">
        <v>43437.0</v>
      </c>
      <c r="C1117" s="4">
        <v>43443.0</v>
      </c>
      <c r="D1117" s="3">
        <v>49.0</v>
      </c>
      <c r="E1117" s="3">
        <v>4756.0</v>
      </c>
      <c r="F1117" s="3">
        <v>0.0</v>
      </c>
      <c r="G1117" s="6"/>
    </row>
    <row r="1118">
      <c r="A1118" s="3" t="s">
        <v>9</v>
      </c>
      <c r="B1118" s="4">
        <v>43444.0</v>
      </c>
      <c r="C1118" s="4">
        <v>43450.0</v>
      </c>
      <c r="D1118" s="3">
        <v>50.0</v>
      </c>
      <c r="E1118" s="3">
        <v>4763.0</v>
      </c>
      <c r="F1118" s="3">
        <v>0.0</v>
      </c>
      <c r="G1118" s="6"/>
    </row>
    <row r="1119">
      <c r="A1119" s="3" t="s">
        <v>9</v>
      </c>
      <c r="B1119" s="4">
        <v>43451.0</v>
      </c>
      <c r="C1119" s="4">
        <v>43457.0</v>
      </c>
      <c r="D1119" s="3">
        <v>51.0</v>
      </c>
      <c r="E1119" s="3">
        <v>4787.0</v>
      </c>
      <c r="F1119" s="3">
        <v>0.0</v>
      </c>
      <c r="G1119" s="6"/>
    </row>
    <row r="1120">
      <c r="A1120" s="3" t="s">
        <v>9</v>
      </c>
      <c r="B1120" s="4">
        <v>43458.0</v>
      </c>
      <c r="C1120" s="4">
        <v>43464.0</v>
      </c>
      <c r="D1120" s="3">
        <v>52.0</v>
      </c>
      <c r="E1120" s="3">
        <v>4984.0</v>
      </c>
      <c r="F1120" s="3">
        <v>0.0</v>
      </c>
      <c r="G1120" s="6"/>
    </row>
    <row r="1121">
      <c r="A1121" s="3" t="s">
        <v>9</v>
      </c>
      <c r="B1121" s="4">
        <v>43465.0</v>
      </c>
      <c r="C1121" s="5">
        <v>43471.0</v>
      </c>
      <c r="D1121" s="3">
        <v>1.0</v>
      </c>
      <c r="E1121" s="3">
        <v>5348.0</v>
      </c>
      <c r="F1121" s="3">
        <v>0.0</v>
      </c>
      <c r="G1121" s="6"/>
    </row>
    <row r="1122">
      <c r="A1122" s="3" t="s">
        <v>9</v>
      </c>
      <c r="B1122" s="5">
        <v>43472.0</v>
      </c>
      <c r="C1122" s="5">
        <v>43478.0</v>
      </c>
      <c r="D1122" s="3">
        <v>2.0</v>
      </c>
      <c r="E1122" s="3">
        <v>4713.0</v>
      </c>
      <c r="F1122" s="3">
        <v>0.0</v>
      </c>
      <c r="G1122" s="6"/>
    </row>
    <row r="1123">
      <c r="A1123" s="3" t="s">
        <v>9</v>
      </c>
      <c r="B1123" s="5">
        <v>43479.0</v>
      </c>
      <c r="C1123" s="5">
        <v>43485.0</v>
      </c>
      <c r="D1123" s="3">
        <v>3.0</v>
      </c>
      <c r="E1123" s="3">
        <v>4842.0</v>
      </c>
      <c r="F1123" s="3">
        <v>0.0</v>
      </c>
      <c r="G1123" s="6"/>
    </row>
    <row r="1124">
      <c r="A1124" s="3" t="s">
        <v>9</v>
      </c>
      <c r="B1124" s="5">
        <v>43486.0</v>
      </c>
      <c r="C1124" s="5">
        <v>43492.0</v>
      </c>
      <c r="D1124" s="3">
        <v>4.0</v>
      </c>
      <c r="E1124" s="3">
        <v>4606.0</v>
      </c>
      <c r="F1124" s="3">
        <v>0.0</v>
      </c>
      <c r="G1124" s="6"/>
    </row>
    <row r="1125">
      <c r="A1125" s="3" t="s">
        <v>9</v>
      </c>
      <c r="B1125" s="5">
        <v>43493.0</v>
      </c>
      <c r="C1125" s="5">
        <v>43499.0</v>
      </c>
      <c r="D1125" s="3">
        <v>5.0</v>
      </c>
      <c r="E1125" s="3">
        <v>4562.0</v>
      </c>
      <c r="F1125" s="3">
        <v>0.0</v>
      </c>
      <c r="G1125" s="6"/>
    </row>
    <row r="1126">
      <c r="A1126" s="3" t="s">
        <v>9</v>
      </c>
      <c r="B1126" s="5">
        <v>43500.0</v>
      </c>
      <c r="C1126" s="5">
        <v>43506.0</v>
      </c>
      <c r="D1126" s="3">
        <v>6.0</v>
      </c>
      <c r="E1126" s="3">
        <v>4497.0</v>
      </c>
      <c r="F1126" s="3">
        <v>0.0</v>
      </c>
      <c r="G1126" s="6"/>
    </row>
    <row r="1127">
      <c r="A1127" s="3" t="s">
        <v>9</v>
      </c>
      <c r="B1127" s="5">
        <v>43507.0</v>
      </c>
      <c r="C1127" s="5">
        <v>43513.0</v>
      </c>
      <c r="D1127" s="3">
        <v>7.0</v>
      </c>
      <c r="E1127" s="3">
        <v>4484.0</v>
      </c>
      <c r="F1127" s="3">
        <v>0.0</v>
      </c>
      <c r="G1127" s="6"/>
    </row>
    <row r="1128">
      <c r="A1128" s="3" t="s">
        <v>9</v>
      </c>
      <c r="B1128" s="5">
        <v>43514.0</v>
      </c>
      <c r="C1128" s="5">
        <v>43520.0</v>
      </c>
      <c r="D1128" s="3">
        <v>8.0</v>
      </c>
      <c r="E1128" s="3">
        <v>4494.0</v>
      </c>
      <c r="F1128" s="3">
        <v>0.0</v>
      </c>
      <c r="G1128" s="6"/>
    </row>
    <row r="1129">
      <c r="A1129" s="3" t="s">
        <v>9</v>
      </c>
      <c r="B1129" s="5">
        <v>43521.0</v>
      </c>
      <c r="C1129" s="5">
        <v>43527.0</v>
      </c>
      <c r="D1129" s="3">
        <v>9.0</v>
      </c>
      <c r="E1129" s="3">
        <v>4474.0</v>
      </c>
      <c r="F1129" s="3">
        <v>0.0</v>
      </c>
      <c r="G1129" s="6"/>
    </row>
    <row r="1130">
      <c r="A1130" s="3" t="s">
        <v>9</v>
      </c>
      <c r="B1130" s="5">
        <v>43528.0</v>
      </c>
      <c r="C1130" s="5">
        <v>43534.0</v>
      </c>
      <c r="D1130" s="3">
        <v>10.0</v>
      </c>
      <c r="E1130" s="3">
        <v>4440.0</v>
      </c>
      <c r="F1130" s="3">
        <v>0.0</v>
      </c>
      <c r="G1130" s="6"/>
    </row>
    <row r="1131">
      <c r="A1131" s="3" t="s">
        <v>9</v>
      </c>
      <c r="B1131" s="5">
        <v>43535.0</v>
      </c>
      <c r="C1131" s="5">
        <v>43541.0</v>
      </c>
      <c r="D1131" s="3">
        <v>11.0</v>
      </c>
      <c r="E1131" s="3">
        <v>4493.0</v>
      </c>
      <c r="F1131" s="3">
        <v>0.0</v>
      </c>
      <c r="G1131" s="6"/>
    </row>
    <row r="1132">
      <c r="A1132" s="3" t="s">
        <v>9</v>
      </c>
      <c r="B1132" s="5">
        <v>43542.0</v>
      </c>
      <c r="C1132" s="5">
        <v>43548.0</v>
      </c>
      <c r="D1132" s="3">
        <v>12.0</v>
      </c>
      <c r="E1132" s="3">
        <v>4520.0</v>
      </c>
      <c r="F1132" s="3">
        <v>0.0</v>
      </c>
      <c r="G1132" s="6"/>
    </row>
    <row r="1133">
      <c r="A1133" s="3" t="s">
        <v>9</v>
      </c>
      <c r="B1133" s="5">
        <v>43549.0</v>
      </c>
      <c r="C1133" s="5">
        <v>43555.0</v>
      </c>
      <c r="D1133" s="3">
        <v>13.0</v>
      </c>
      <c r="E1133" s="3">
        <v>4511.0</v>
      </c>
      <c r="F1133" s="3">
        <v>0.0</v>
      </c>
      <c r="G1133" s="6"/>
    </row>
    <row r="1134">
      <c r="A1134" s="3" t="s">
        <v>9</v>
      </c>
      <c r="B1134" s="5">
        <v>43556.0</v>
      </c>
      <c r="C1134" s="5">
        <v>43562.0</v>
      </c>
      <c r="D1134" s="3">
        <v>14.0</v>
      </c>
      <c r="E1134" s="3">
        <v>4474.0</v>
      </c>
      <c r="F1134" s="3">
        <v>0.0</v>
      </c>
      <c r="G1134" s="6"/>
    </row>
    <row r="1135">
      <c r="A1135" s="3" t="s">
        <v>9</v>
      </c>
      <c r="B1135" s="5">
        <v>43563.0</v>
      </c>
      <c r="C1135" s="5">
        <v>43569.0</v>
      </c>
      <c r="D1135" s="3">
        <v>15.0</v>
      </c>
      <c r="E1135" s="3">
        <v>4548.0</v>
      </c>
      <c r="F1135" s="3">
        <v>0.0</v>
      </c>
      <c r="G1135" s="6"/>
    </row>
    <row r="1136">
      <c r="A1136" s="3" t="s">
        <v>9</v>
      </c>
      <c r="B1136" s="5">
        <v>43570.0</v>
      </c>
      <c r="C1136" s="5">
        <v>43576.0</v>
      </c>
      <c r="D1136" s="3">
        <v>16.0</v>
      </c>
      <c r="E1136" s="3">
        <v>4420.0</v>
      </c>
      <c r="F1136" s="3">
        <v>0.0</v>
      </c>
      <c r="G1136" s="6"/>
    </row>
    <row r="1137">
      <c r="A1137" s="3" t="s">
        <v>9</v>
      </c>
      <c r="B1137" s="5">
        <v>43577.0</v>
      </c>
      <c r="C1137" s="5">
        <v>43583.0</v>
      </c>
      <c r="D1137" s="3">
        <v>17.0</v>
      </c>
      <c r="E1137" s="3">
        <v>4452.0</v>
      </c>
      <c r="F1137" s="3">
        <v>0.0</v>
      </c>
      <c r="G1137" s="6"/>
    </row>
    <row r="1138">
      <c r="A1138" s="3" t="s">
        <v>9</v>
      </c>
      <c r="B1138" s="5">
        <v>43584.0</v>
      </c>
      <c r="C1138" s="5">
        <v>43590.0</v>
      </c>
      <c r="D1138" s="3">
        <v>18.0</v>
      </c>
      <c r="E1138" s="3">
        <v>4677.0</v>
      </c>
      <c r="F1138" s="3">
        <v>0.0</v>
      </c>
      <c r="G1138" s="6"/>
    </row>
    <row r="1139">
      <c r="A1139" s="3" t="s">
        <v>9</v>
      </c>
      <c r="B1139" s="5">
        <v>43591.0</v>
      </c>
      <c r="C1139" s="5">
        <v>43597.0</v>
      </c>
      <c r="D1139" s="3">
        <v>19.0</v>
      </c>
      <c r="E1139" s="3">
        <v>4624.0</v>
      </c>
      <c r="F1139" s="3">
        <v>0.0</v>
      </c>
      <c r="G1139" s="6"/>
    </row>
    <row r="1140">
      <c r="A1140" s="3" t="s">
        <v>9</v>
      </c>
      <c r="B1140" s="5">
        <v>43598.0</v>
      </c>
      <c r="C1140" s="5">
        <v>43604.0</v>
      </c>
      <c r="D1140" s="3">
        <v>20.0</v>
      </c>
      <c r="E1140" s="3">
        <v>4448.0</v>
      </c>
      <c r="F1140" s="3">
        <v>0.0</v>
      </c>
      <c r="G1140" s="6"/>
    </row>
    <row r="1141">
      <c r="A1141" s="3" t="s">
        <v>9</v>
      </c>
      <c r="B1141" s="5">
        <v>43605.0</v>
      </c>
      <c r="C1141" s="5">
        <v>43611.0</v>
      </c>
      <c r="D1141" s="3">
        <v>21.0</v>
      </c>
      <c r="E1141" s="3">
        <v>4670.0</v>
      </c>
      <c r="F1141" s="3">
        <v>0.0</v>
      </c>
      <c r="G1141" s="6"/>
    </row>
    <row r="1142">
      <c r="A1142" s="3" t="s">
        <v>9</v>
      </c>
      <c r="B1142" s="5">
        <v>43612.0</v>
      </c>
      <c r="C1142" s="5">
        <v>43618.0</v>
      </c>
      <c r="D1142" s="3">
        <v>22.0</v>
      </c>
      <c r="E1142" s="3">
        <v>4570.0</v>
      </c>
      <c r="F1142" s="3">
        <v>0.0</v>
      </c>
      <c r="G1142" s="6"/>
    </row>
    <row r="1143">
      <c r="A1143" s="3" t="s">
        <v>9</v>
      </c>
      <c r="B1143" s="5">
        <v>43619.0</v>
      </c>
      <c r="C1143" s="5">
        <v>43625.0</v>
      </c>
      <c r="D1143" s="3">
        <v>23.0</v>
      </c>
      <c r="E1143" s="3">
        <v>4860.0</v>
      </c>
      <c r="F1143" s="3">
        <v>0.0</v>
      </c>
      <c r="G1143" s="6"/>
    </row>
    <row r="1144">
      <c r="A1144" s="3" t="s">
        <v>9</v>
      </c>
      <c r="B1144" s="5">
        <v>43626.0</v>
      </c>
      <c r="C1144" s="5">
        <v>43632.0</v>
      </c>
      <c r="D1144" s="3">
        <v>24.0</v>
      </c>
      <c r="E1144" s="3">
        <v>4753.0</v>
      </c>
      <c r="F1144" s="3">
        <v>0.0</v>
      </c>
      <c r="G1144" s="6"/>
    </row>
    <row r="1145">
      <c r="A1145" s="3" t="s">
        <v>9</v>
      </c>
      <c r="B1145" s="5">
        <v>43633.0</v>
      </c>
      <c r="C1145" s="5">
        <v>43639.0</v>
      </c>
      <c r="D1145" s="3">
        <v>25.0</v>
      </c>
      <c r="E1145" s="3">
        <v>4964.0</v>
      </c>
      <c r="F1145" s="3">
        <v>0.0</v>
      </c>
      <c r="G1145" s="6"/>
    </row>
    <row r="1146">
      <c r="A1146" s="3" t="s">
        <v>9</v>
      </c>
      <c r="B1146" s="5">
        <v>43640.0</v>
      </c>
      <c r="C1146" s="5">
        <v>43646.0</v>
      </c>
      <c r="D1146" s="3">
        <v>26.0</v>
      </c>
      <c r="E1146" s="3">
        <v>4807.0</v>
      </c>
      <c r="F1146" s="3">
        <v>0.0</v>
      </c>
      <c r="G1146" s="6"/>
    </row>
    <row r="1147">
      <c r="A1147" s="3" t="s">
        <v>9</v>
      </c>
      <c r="B1147" s="5">
        <v>43647.0</v>
      </c>
      <c r="C1147" s="5">
        <v>43653.0</v>
      </c>
      <c r="D1147" s="3">
        <v>27.0</v>
      </c>
      <c r="E1147" s="3">
        <v>4854.0</v>
      </c>
      <c r="F1147" s="3">
        <v>0.0</v>
      </c>
      <c r="G1147" s="6"/>
    </row>
    <row r="1148">
      <c r="A1148" s="3" t="s">
        <v>9</v>
      </c>
      <c r="B1148" s="5">
        <v>43654.0</v>
      </c>
      <c r="C1148" s="5">
        <v>43660.0</v>
      </c>
      <c r="D1148" s="3">
        <v>28.0</v>
      </c>
      <c r="E1148" s="3">
        <v>4887.0</v>
      </c>
      <c r="F1148" s="3">
        <v>0.0</v>
      </c>
      <c r="G1148" s="6"/>
    </row>
    <row r="1149">
      <c r="A1149" s="3" t="s">
        <v>9</v>
      </c>
      <c r="B1149" s="5">
        <v>43661.0</v>
      </c>
      <c r="C1149" s="5">
        <v>43667.0</v>
      </c>
      <c r="D1149" s="3">
        <v>29.0</v>
      </c>
      <c r="E1149" s="3">
        <v>4918.0</v>
      </c>
      <c r="F1149" s="3">
        <v>0.0</v>
      </c>
      <c r="G1149" s="6"/>
    </row>
    <row r="1150">
      <c r="A1150" s="3" t="s">
        <v>9</v>
      </c>
      <c r="B1150" s="5">
        <v>43668.0</v>
      </c>
      <c r="C1150" s="5">
        <v>43674.0</v>
      </c>
      <c r="D1150" s="3">
        <v>30.0</v>
      </c>
      <c r="E1150" s="3">
        <v>4672.0</v>
      </c>
      <c r="F1150" s="3">
        <v>0.0</v>
      </c>
      <c r="G1150" s="6"/>
    </row>
    <row r="1151">
      <c r="A1151" s="3" t="s">
        <v>9</v>
      </c>
      <c r="B1151" s="5">
        <v>43675.0</v>
      </c>
      <c r="C1151" s="5">
        <v>43681.0</v>
      </c>
      <c r="D1151" s="3">
        <v>31.0</v>
      </c>
      <c r="E1151" s="3">
        <v>4726.0</v>
      </c>
      <c r="F1151" s="3">
        <v>0.0</v>
      </c>
      <c r="G1151" s="6"/>
    </row>
    <row r="1152">
      <c r="A1152" s="3" t="s">
        <v>9</v>
      </c>
      <c r="B1152" s="5">
        <v>43682.0</v>
      </c>
      <c r="C1152" s="5">
        <v>43688.0</v>
      </c>
      <c r="D1152" s="3">
        <v>32.0</v>
      </c>
      <c r="E1152" s="3">
        <v>4742.0</v>
      </c>
      <c r="F1152" s="3">
        <v>0.0</v>
      </c>
      <c r="G1152" s="6"/>
    </row>
    <row r="1153">
      <c r="A1153" s="3" t="s">
        <v>9</v>
      </c>
      <c r="B1153" s="5">
        <v>43689.0</v>
      </c>
      <c r="C1153" s="5">
        <v>43695.0</v>
      </c>
      <c r="D1153" s="3">
        <v>33.0</v>
      </c>
      <c r="E1153" s="3">
        <v>4693.0</v>
      </c>
      <c r="F1153" s="3">
        <v>0.0</v>
      </c>
      <c r="G1153" s="6"/>
    </row>
    <row r="1154">
      <c r="A1154" s="3" t="s">
        <v>9</v>
      </c>
      <c r="B1154" s="5">
        <v>43696.0</v>
      </c>
      <c r="C1154" s="5">
        <v>43702.0</v>
      </c>
      <c r="D1154" s="3">
        <v>34.0</v>
      </c>
      <c r="E1154" s="3">
        <v>4912.0</v>
      </c>
      <c r="F1154" s="3">
        <v>0.0</v>
      </c>
      <c r="G1154" s="6"/>
    </row>
    <row r="1155">
      <c r="A1155" s="3" t="s">
        <v>9</v>
      </c>
      <c r="B1155" s="5">
        <v>43703.0</v>
      </c>
      <c r="C1155" s="5">
        <v>43709.0</v>
      </c>
      <c r="D1155" s="3">
        <v>35.0</v>
      </c>
      <c r="E1155" s="3">
        <v>4842.0</v>
      </c>
      <c r="F1155" s="3">
        <v>0.0</v>
      </c>
      <c r="G1155" s="6"/>
    </row>
    <row r="1156">
      <c r="A1156" s="3" t="s">
        <v>9</v>
      </c>
      <c r="B1156" s="5">
        <v>43710.0</v>
      </c>
      <c r="C1156" s="5">
        <v>43716.0</v>
      </c>
      <c r="D1156" s="3">
        <v>36.0</v>
      </c>
      <c r="E1156" s="3">
        <v>4717.0</v>
      </c>
      <c r="F1156" s="3">
        <v>0.0</v>
      </c>
      <c r="G1156" s="6"/>
    </row>
    <row r="1157">
      <c r="A1157" s="3" t="s">
        <v>9</v>
      </c>
      <c r="B1157" s="5">
        <v>43717.0</v>
      </c>
      <c r="C1157" s="5">
        <v>43723.0</v>
      </c>
      <c r="D1157" s="3">
        <v>37.0</v>
      </c>
      <c r="E1157" s="3">
        <v>4609.0</v>
      </c>
      <c r="F1157" s="3">
        <v>0.0</v>
      </c>
      <c r="G1157" s="6"/>
    </row>
    <row r="1158">
      <c r="A1158" s="3" t="s">
        <v>9</v>
      </c>
      <c r="B1158" s="5">
        <v>43724.0</v>
      </c>
      <c r="C1158" s="5">
        <v>43730.0</v>
      </c>
      <c r="D1158" s="3">
        <v>38.0</v>
      </c>
      <c r="E1158" s="3">
        <v>4648.0</v>
      </c>
      <c r="F1158" s="3">
        <v>0.0</v>
      </c>
      <c r="G1158" s="6"/>
    </row>
    <row r="1159">
      <c r="A1159" s="3" t="s">
        <v>9</v>
      </c>
      <c r="B1159" s="5">
        <v>43731.0</v>
      </c>
      <c r="C1159" s="5">
        <v>43737.0</v>
      </c>
      <c r="D1159" s="3">
        <v>39.0</v>
      </c>
      <c r="E1159" s="3">
        <v>4432.0</v>
      </c>
      <c r="F1159" s="3">
        <v>0.0</v>
      </c>
      <c r="G1159" s="6"/>
    </row>
    <row r="1160">
      <c r="A1160" s="3" t="s">
        <v>9</v>
      </c>
      <c r="B1160" s="5">
        <v>43738.0</v>
      </c>
      <c r="C1160" s="4">
        <v>43744.0</v>
      </c>
      <c r="D1160" s="3">
        <v>40.0</v>
      </c>
      <c r="E1160" s="3">
        <v>4628.0</v>
      </c>
      <c r="F1160" s="3">
        <v>0.0</v>
      </c>
      <c r="G1160" s="6"/>
    </row>
    <row r="1161">
      <c r="A1161" s="3" t="s">
        <v>9</v>
      </c>
      <c r="B1161" s="4">
        <v>43745.0</v>
      </c>
      <c r="C1161" s="4">
        <v>43751.0</v>
      </c>
      <c r="D1161" s="3">
        <v>41.0</v>
      </c>
      <c r="E1161" s="3">
        <v>4577.0</v>
      </c>
      <c r="F1161" s="3">
        <v>0.0</v>
      </c>
      <c r="G1161" s="6"/>
    </row>
    <row r="1162">
      <c r="A1162" s="3" t="s">
        <v>9</v>
      </c>
      <c r="B1162" s="4">
        <v>43752.0</v>
      </c>
      <c r="C1162" s="4">
        <v>43758.0</v>
      </c>
      <c r="D1162" s="3">
        <v>42.0</v>
      </c>
      <c r="E1162" s="3">
        <v>4617.0</v>
      </c>
      <c r="F1162" s="3">
        <v>0.0</v>
      </c>
      <c r="G1162" s="6"/>
    </row>
    <row r="1163">
      <c r="A1163" s="3" t="s">
        <v>9</v>
      </c>
      <c r="B1163" s="4">
        <v>43759.0</v>
      </c>
      <c r="C1163" s="4">
        <v>43765.0</v>
      </c>
      <c r="D1163" s="3">
        <v>43.0</v>
      </c>
      <c r="E1163" s="3">
        <v>4633.0</v>
      </c>
      <c r="F1163" s="3">
        <v>0.0</v>
      </c>
      <c r="G1163" s="6"/>
    </row>
    <row r="1164">
      <c r="A1164" s="3" t="s">
        <v>9</v>
      </c>
      <c r="B1164" s="4">
        <v>43766.0</v>
      </c>
      <c r="C1164" s="4">
        <v>43772.0</v>
      </c>
      <c r="D1164" s="3">
        <v>44.0</v>
      </c>
      <c r="E1164" s="3">
        <v>4778.0</v>
      </c>
      <c r="F1164" s="3">
        <v>0.0</v>
      </c>
      <c r="G1164" s="6"/>
    </row>
    <row r="1165">
      <c r="A1165" s="3" t="s">
        <v>9</v>
      </c>
      <c r="B1165" s="4">
        <v>43773.0</v>
      </c>
      <c r="C1165" s="4">
        <v>43779.0</v>
      </c>
      <c r="D1165" s="3">
        <v>45.0</v>
      </c>
      <c r="E1165" s="3">
        <v>4746.0</v>
      </c>
      <c r="F1165" s="3">
        <v>0.0</v>
      </c>
      <c r="G1165" s="6"/>
    </row>
    <row r="1166">
      <c r="A1166" s="3" t="s">
        <v>9</v>
      </c>
      <c r="B1166" s="4">
        <v>43780.0</v>
      </c>
      <c r="C1166" s="4">
        <v>43786.0</v>
      </c>
      <c r="D1166" s="3">
        <v>46.0</v>
      </c>
      <c r="E1166" s="3">
        <v>4697.0</v>
      </c>
      <c r="F1166" s="3">
        <v>0.0</v>
      </c>
      <c r="G1166" s="6"/>
    </row>
    <row r="1167">
      <c r="A1167" s="3" t="s">
        <v>9</v>
      </c>
      <c r="B1167" s="4">
        <v>43787.0</v>
      </c>
      <c r="C1167" s="4">
        <v>43793.0</v>
      </c>
      <c r="D1167" s="3">
        <v>47.0</v>
      </c>
      <c r="E1167" s="3">
        <v>4790.0</v>
      </c>
      <c r="F1167" s="3">
        <v>0.0</v>
      </c>
      <c r="G1167" s="6"/>
    </row>
    <row r="1168">
      <c r="A1168" s="3" t="s">
        <v>9</v>
      </c>
      <c r="B1168" s="4">
        <v>43794.0</v>
      </c>
      <c r="C1168" s="4">
        <v>43800.0</v>
      </c>
      <c r="D1168" s="3">
        <v>48.0</v>
      </c>
      <c r="E1168" s="3">
        <v>4755.0</v>
      </c>
      <c r="F1168" s="3">
        <v>0.0</v>
      </c>
      <c r="G1168" s="6"/>
    </row>
    <row r="1169">
      <c r="A1169" s="3" t="s">
        <v>9</v>
      </c>
      <c r="B1169" s="4">
        <v>43801.0</v>
      </c>
      <c r="C1169" s="4">
        <v>43807.0</v>
      </c>
      <c r="D1169" s="3">
        <v>49.0</v>
      </c>
      <c r="E1169" s="3">
        <v>4803.0</v>
      </c>
      <c r="F1169" s="3">
        <v>0.0</v>
      </c>
      <c r="G1169" s="6"/>
    </row>
    <row r="1170">
      <c r="A1170" s="3" t="s">
        <v>9</v>
      </c>
      <c r="B1170" s="4">
        <v>43808.0</v>
      </c>
      <c r="C1170" s="4">
        <v>43814.0</v>
      </c>
      <c r="D1170" s="3">
        <v>50.0</v>
      </c>
      <c r="E1170" s="3">
        <v>4818.0</v>
      </c>
      <c r="F1170" s="3">
        <v>0.0</v>
      </c>
      <c r="G1170" s="6"/>
    </row>
    <row r="1171">
      <c r="A1171" s="3" t="s">
        <v>9</v>
      </c>
      <c r="B1171" s="4">
        <v>43815.0</v>
      </c>
      <c r="C1171" s="4">
        <v>43821.0</v>
      </c>
      <c r="D1171" s="3">
        <v>51.0</v>
      </c>
      <c r="E1171" s="3">
        <v>4862.0</v>
      </c>
      <c r="F1171" s="3">
        <v>0.0</v>
      </c>
      <c r="G1171" s="6"/>
    </row>
    <row r="1172">
      <c r="A1172" s="3" t="s">
        <v>9</v>
      </c>
      <c r="B1172" s="4">
        <v>43822.0</v>
      </c>
      <c r="C1172" s="4">
        <v>43828.0</v>
      </c>
      <c r="D1172" s="3">
        <v>52.0</v>
      </c>
      <c r="E1172" s="3">
        <v>5041.0</v>
      </c>
      <c r="F1172" s="3">
        <v>0.0</v>
      </c>
      <c r="G1172" s="6"/>
    </row>
    <row r="1173">
      <c r="A1173" s="3" t="s">
        <v>9</v>
      </c>
      <c r="B1173" s="4">
        <v>43829.0</v>
      </c>
      <c r="C1173" s="5">
        <v>43835.0</v>
      </c>
      <c r="D1173" s="3">
        <v>1.0</v>
      </c>
      <c r="E1173" s="3">
        <v>5076.0</v>
      </c>
      <c r="F1173" s="3">
        <v>0.0</v>
      </c>
      <c r="G1173" s="6"/>
    </row>
    <row r="1174">
      <c r="A1174" s="3" t="s">
        <v>9</v>
      </c>
      <c r="B1174" s="5">
        <v>43836.0</v>
      </c>
      <c r="C1174" s="5">
        <v>43842.0</v>
      </c>
      <c r="D1174" s="3">
        <v>2.0</v>
      </c>
      <c r="E1174" s="3">
        <v>5007.0</v>
      </c>
      <c r="F1174" s="3">
        <v>0.0</v>
      </c>
      <c r="G1174" s="6"/>
    </row>
    <row r="1175">
      <c r="A1175" s="3" t="s">
        <v>9</v>
      </c>
      <c r="B1175" s="5">
        <v>43843.0</v>
      </c>
      <c r="C1175" s="5">
        <v>43849.0</v>
      </c>
      <c r="D1175" s="3">
        <v>3.0</v>
      </c>
      <c r="E1175" s="3">
        <v>4897.0</v>
      </c>
      <c r="F1175" s="3">
        <v>0.0</v>
      </c>
      <c r="G1175" s="6"/>
    </row>
    <row r="1176">
      <c r="A1176" s="3" t="s">
        <v>9</v>
      </c>
      <c r="B1176" s="5">
        <v>43850.0</v>
      </c>
      <c r="C1176" s="5">
        <v>43856.0</v>
      </c>
      <c r="D1176" s="3">
        <v>4.0</v>
      </c>
      <c r="E1176" s="3">
        <v>4760.0</v>
      </c>
      <c r="F1176" s="3">
        <v>0.0</v>
      </c>
      <c r="G1176" s="6"/>
    </row>
    <row r="1177">
      <c r="A1177" s="3" t="s">
        <v>9</v>
      </c>
      <c r="B1177" s="5">
        <v>43857.0</v>
      </c>
      <c r="C1177" s="5">
        <v>43863.0</v>
      </c>
      <c r="D1177" s="3">
        <v>5.0</v>
      </c>
      <c r="E1177" s="3">
        <v>4631.0</v>
      </c>
      <c r="F1177" s="3">
        <v>0.0</v>
      </c>
      <c r="G1177" s="6"/>
    </row>
    <row r="1178">
      <c r="A1178" s="3" t="s">
        <v>9</v>
      </c>
      <c r="B1178" s="5">
        <v>43864.0</v>
      </c>
      <c r="C1178" s="5">
        <v>43870.0</v>
      </c>
      <c r="D1178" s="3">
        <v>6.0</v>
      </c>
      <c r="E1178" s="3">
        <v>4742.0</v>
      </c>
      <c r="F1178" s="3">
        <v>0.0</v>
      </c>
      <c r="G1178" s="6"/>
    </row>
    <row r="1179">
      <c r="A1179" s="3" t="s">
        <v>9</v>
      </c>
      <c r="B1179" s="5">
        <v>43871.0</v>
      </c>
      <c r="C1179" s="5">
        <v>43877.0</v>
      </c>
      <c r="D1179" s="3">
        <v>7.0</v>
      </c>
      <c r="E1179" s="3">
        <v>4699.0</v>
      </c>
      <c r="F1179" s="3">
        <v>0.0</v>
      </c>
      <c r="G1179" s="6"/>
    </row>
    <row r="1180">
      <c r="A1180" s="3" t="s">
        <v>9</v>
      </c>
      <c r="B1180" s="5">
        <v>43878.0</v>
      </c>
      <c r="C1180" s="5">
        <v>43884.0</v>
      </c>
      <c r="D1180" s="3">
        <v>8.0</v>
      </c>
      <c r="E1180" s="3">
        <v>4693.0</v>
      </c>
      <c r="F1180" s="3">
        <v>0.0</v>
      </c>
      <c r="G1180" s="6"/>
    </row>
    <row r="1181">
      <c r="A1181" s="3" t="s">
        <v>9</v>
      </c>
      <c r="B1181" s="5">
        <v>43885.0</v>
      </c>
      <c r="C1181" s="5">
        <v>43891.0</v>
      </c>
      <c r="D1181" s="3">
        <v>9.0</v>
      </c>
      <c r="E1181" s="3">
        <v>4520.0</v>
      </c>
      <c r="F1181" s="3">
        <v>0.0</v>
      </c>
      <c r="G1181" s="6"/>
    </row>
    <row r="1182">
      <c r="A1182" s="3" t="s">
        <v>9</v>
      </c>
      <c r="B1182" s="5">
        <v>43892.0</v>
      </c>
      <c r="C1182" s="5">
        <v>43898.0</v>
      </c>
      <c r="D1182" s="3">
        <v>10.0</v>
      </c>
      <c r="E1182" s="3">
        <v>4534.0</v>
      </c>
      <c r="F1182" s="3">
        <v>0.0</v>
      </c>
      <c r="G1182" s="6"/>
    </row>
    <row r="1183">
      <c r="A1183" s="3" t="s">
        <v>9</v>
      </c>
      <c r="B1183" s="5">
        <v>43899.0</v>
      </c>
      <c r="C1183" s="5">
        <v>43905.0</v>
      </c>
      <c r="D1183" s="3">
        <v>11.0</v>
      </c>
      <c r="E1183" s="3">
        <v>4457.0</v>
      </c>
      <c r="F1183" s="3">
        <v>0.0</v>
      </c>
      <c r="G1183" s="6"/>
    </row>
    <row r="1184">
      <c r="A1184" s="3" t="s">
        <v>9</v>
      </c>
      <c r="B1184" s="5">
        <v>43906.0</v>
      </c>
      <c r="C1184" s="5">
        <v>43912.0</v>
      </c>
      <c r="D1184" s="3">
        <v>12.0</v>
      </c>
      <c r="E1184" s="3">
        <v>4499.0</v>
      </c>
      <c r="F1184" s="3">
        <v>2.0</v>
      </c>
      <c r="G1184" s="6"/>
    </row>
    <row r="1185">
      <c r="A1185" s="3" t="s">
        <v>9</v>
      </c>
      <c r="B1185" s="5">
        <v>43913.0</v>
      </c>
      <c r="C1185" s="5">
        <v>43919.0</v>
      </c>
      <c r="D1185" s="3">
        <v>13.0</v>
      </c>
      <c r="E1185" s="3">
        <v>4337.0</v>
      </c>
      <c r="F1185" s="3">
        <v>8.0</v>
      </c>
      <c r="G1185" s="6"/>
    </row>
    <row r="1186">
      <c r="A1186" s="3" t="s">
        <v>9</v>
      </c>
      <c r="B1186" s="5">
        <v>43920.0</v>
      </c>
      <c r="C1186" s="5">
        <v>43926.0</v>
      </c>
      <c r="D1186" s="3">
        <v>14.0</v>
      </c>
      <c r="E1186" s="3">
        <v>4190.0</v>
      </c>
      <c r="F1186" s="3">
        <v>25.0</v>
      </c>
      <c r="G1186" s="6"/>
    </row>
    <row r="1187">
      <c r="A1187" s="3" t="s">
        <v>9</v>
      </c>
      <c r="B1187" s="5">
        <v>43927.0</v>
      </c>
      <c r="C1187" s="5">
        <v>43933.0</v>
      </c>
      <c r="D1187" s="3">
        <v>15.0</v>
      </c>
      <c r="E1187" s="3">
        <v>4255.0</v>
      </c>
      <c r="F1187" s="3">
        <v>74.0</v>
      </c>
      <c r="G1187" s="6"/>
    </row>
    <row r="1188">
      <c r="A1188" s="3" t="s">
        <v>9</v>
      </c>
      <c r="B1188" s="5">
        <v>43934.0</v>
      </c>
      <c r="C1188" s="5">
        <v>43940.0</v>
      </c>
      <c r="D1188" s="3">
        <v>16.0</v>
      </c>
      <c r="E1188" s="3">
        <v>4355.0</v>
      </c>
      <c r="F1188" s="3">
        <v>70.0</v>
      </c>
      <c r="G1188" s="6"/>
    </row>
    <row r="1189">
      <c r="A1189" s="3" t="s">
        <v>9</v>
      </c>
      <c r="B1189" s="5">
        <v>43941.0</v>
      </c>
      <c r="C1189" s="5">
        <v>43947.0</v>
      </c>
      <c r="D1189" s="3">
        <v>17.0</v>
      </c>
      <c r="E1189" s="3">
        <v>4328.0</v>
      </c>
      <c r="F1189" s="3">
        <v>65.0</v>
      </c>
      <c r="G1189" s="6"/>
    </row>
    <row r="1190">
      <c r="A1190" s="3" t="s">
        <v>9</v>
      </c>
      <c r="B1190" s="5">
        <v>43948.0</v>
      </c>
      <c r="C1190" s="5">
        <v>43954.0</v>
      </c>
      <c r="D1190" s="3">
        <v>18.0</v>
      </c>
      <c r="E1190" s="3">
        <v>4263.0</v>
      </c>
      <c r="F1190" s="3">
        <v>96.0</v>
      </c>
      <c r="G1190" s="6"/>
    </row>
    <row r="1191">
      <c r="A1191" s="3" t="s">
        <v>9</v>
      </c>
      <c r="B1191" s="5">
        <v>43955.0</v>
      </c>
      <c r="C1191" s="5">
        <v>43961.0</v>
      </c>
      <c r="D1191" s="3">
        <v>19.0</v>
      </c>
      <c r="E1191" s="3">
        <v>4469.0</v>
      </c>
      <c r="F1191" s="3">
        <v>123.0</v>
      </c>
      <c r="G1191" s="6"/>
    </row>
    <row r="1192">
      <c r="A1192" s="3" t="s">
        <v>9</v>
      </c>
      <c r="B1192" s="5">
        <v>43962.0</v>
      </c>
      <c r="C1192" s="5">
        <v>43968.0</v>
      </c>
      <c r="D1192" s="3">
        <v>20.0</v>
      </c>
      <c r="E1192" s="3">
        <v>4579.0</v>
      </c>
      <c r="F1192" s="3">
        <v>111.0</v>
      </c>
      <c r="G1192" s="6"/>
    </row>
    <row r="1193">
      <c r="A1193" s="3" t="s">
        <v>9</v>
      </c>
      <c r="B1193" s="5">
        <v>43969.0</v>
      </c>
      <c r="C1193" s="5">
        <v>43975.0</v>
      </c>
      <c r="D1193" s="3">
        <v>21.0</v>
      </c>
      <c r="E1193" s="3">
        <v>4701.0</v>
      </c>
      <c r="F1193" s="3">
        <v>153.0</v>
      </c>
      <c r="G1193" s="6"/>
    </row>
    <row r="1194">
      <c r="A1194" s="3" t="s">
        <v>9</v>
      </c>
      <c r="B1194" s="5">
        <v>43976.0</v>
      </c>
      <c r="C1194" s="5">
        <v>43982.0</v>
      </c>
      <c r="D1194" s="3">
        <v>22.0</v>
      </c>
      <c r="E1194" s="3">
        <v>4738.0</v>
      </c>
      <c r="F1194" s="3">
        <v>212.0</v>
      </c>
      <c r="G1194" s="6"/>
    </row>
    <row r="1195">
      <c r="A1195" s="3" t="s">
        <v>9</v>
      </c>
      <c r="B1195" s="5">
        <v>43983.0</v>
      </c>
      <c r="C1195" s="5">
        <v>43989.0</v>
      </c>
      <c r="D1195" s="3">
        <v>23.0</v>
      </c>
      <c r="E1195" s="3">
        <v>5153.0</v>
      </c>
      <c r="F1195" s="3">
        <v>320.0</v>
      </c>
      <c r="G1195" s="6"/>
    </row>
    <row r="1196">
      <c r="A1196" s="3" t="s">
        <v>9</v>
      </c>
      <c r="B1196" s="5">
        <v>43990.0</v>
      </c>
      <c r="C1196" s="5">
        <v>43996.0</v>
      </c>
      <c r="D1196" s="3">
        <v>24.0</v>
      </c>
      <c r="E1196" s="3">
        <v>5338.0</v>
      </c>
      <c r="F1196" s="3">
        <v>408.0</v>
      </c>
      <c r="G1196" s="6"/>
    </row>
    <row r="1197">
      <c r="A1197" s="3" t="s">
        <v>9</v>
      </c>
      <c r="B1197" s="5">
        <v>43997.0</v>
      </c>
      <c r="C1197" s="5">
        <v>44003.0</v>
      </c>
      <c r="D1197" s="3">
        <v>25.0</v>
      </c>
      <c r="E1197" s="3">
        <v>5778.0</v>
      </c>
      <c r="F1197" s="3">
        <v>570.0</v>
      </c>
      <c r="G1197" s="6"/>
    </row>
    <row r="1198">
      <c r="A1198" s="3" t="s">
        <v>9</v>
      </c>
      <c r="B1198" s="5">
        <v>44004.0</v>
      </c>
      <c r="C1198" s="5">
        <v>44010.0</v>
      </c>
      <c r="D1198" s="3">
        <v>26.0</v>
      </c>
      <c r="E1198" s="3">
        <v>6128.0</v>
      </c>
      <c r="F1198" s="3">
        <v>941.0</v>
      </c>
      <c r="G1198" s="6"/>
    </row>
    <row r="1199">
      <c r="A1199" s="3" t="s">
        <v>9</v>
      </c>
      <c r="B1199" s="5">
        <v>44011.0</v>
      </c>
      <c r="C1199" s="5">
        <v>44017.0</v>
      </c>
      <c r="D1199" s="3">
        <v>27.0</v>
      </c>
      <c r="E1199" s="3">
        <v>6233.0</v>
      </c>
      <c r="F1199" s="3">
        <v>886.0</v>
      </c>
      <c r="G1199" s="6"/>
    </row>
    <row r="1200">
      <c r="A1200" s="3" t="s">
        <v>9</v>
      </c>
      <c r="B1200" s="5">
        <v>44018.0</v>
      </c>
      <c r="C1200" s="5">
        <v>44024.0</v>
      </c>
      <c r="D1200" s="3">
        <v>28.0</v>
      </c>
      <c r="E1200" s="3">
        <v>6739.0</v>
      </c>
      <c r="F1200" s="3">
        <v>1243.0</v>
      </c>
      <c r="G1200" s="6"/>
    </row>
    <row r="1201">
      <c r="A1201" s="3" t="s">
        <v>9</v>
      </c>
      <c r="B1201" s="5">
        <v>44025.0</v>
      </c>
      <c r="C1201" s="5">
        <v>44031.0</v>
      </c>
      <c r="D1201" s="3">
        <v>29.0</v>
      </c>
      <c r="E1201" s="3">
        <v>7313.0</v>
      </c>
      <c r="F1201" s="3">
        <v>1429.0</v>
      </c>
      <c r="G1201" s="6"/>
    </row>
    <row r="1202">
      <c r="A1202" s="3" t="s">
        <v>9</v>
      </c>
      <c r="B1202" s="5">
        <v>44032.0</v>
      </c>
      <c r="C1202" s="5">
        <v>44038.0</v>
      </c>
      <c r="D1202" s="3">
        <v>30.0</v>
      </c>
      <c r="E1202" s="3">
        <v>7702.0</v>
      </c>
      <c r="F1202" s="3">
        <v>1789.0</v>
      </c>
      <c r="G1202" s="6"/>
    </row>
    <row r="1203">
      <c r="A1203" s="3" t="s">
        <v>9</v>
      </c>
      <c r="B1203" s="5">
        <v>44039.0</v>
      </c>
      <c r="C1203" s="5">
        <v>44045.0</v>
      </c>
      <c r="D1203" s="3">
        <v>31.0</v>
      </c>
      <c r="E1203" s="3">
        <v>8070.0</v>
      </c>
      <c r="F1203" s="3">
        <v>2125.0</v>
      </c>
      <c r="G1203" s="6"/>
    </row>
    <row r="1204">
      <c r="A1204" s="3" t="s">
        <v>9</v>
      </c>
      <c r="B1204" s="5">
        <v>44046.0</v>
      </c>
      <c r="C1204" s="5">
        <v>44052.0</v>
      </c>
      <c r="D1204" s="3">
        <v>32.0</v>
      </c>
      <c r="E1204" s="3">
        <v>7888.0</v>
      </c>
      <c r="F1204" s="3">
        <v>2192.0</v>
      </c>
      <c r="G1204" s="6"/>
    </row>
    <row r="1205">
      <c r="A1205" s="3" t="s">
        <v>9</v>
      </c>
      <c r="B1205" s="5">
        <v>44053.0</v>
      </c>
      <c r="C1205" s="5">
        <v>44059.0</v>
      </c>
      <c r="D1205" s="3">
        <v>33.0</v>
      </c>
      <c r="E1205" s="3">
        <v>7648.0</v>
      </c>
      <c r="F1205" s="3">
        <v>2255.0</v>
      </c>
      <c r="G1205" s="6"/>
    </row>
    <row r="1206">
      <c r="A1206" s="3" t="s">
        <v>9</v>
      </c>
      <c r="B1206" s="5">
        <v>44060.0</v>
      </c>
      <c r="C1206" s="5">
        <v>44066.0</v>
      </c>
      <c r="D1206" s="3">
        <v>34.0</v>
      </c>
      <c r="E1206" s="3">
        <v>7152.0</v>
      </c>
      <c r="F1206" s="3">
        <v>2219.0</v>
      </c>
      <c r="G1206" s="6"/>
    </row>
    <row r="1207">
      <c r="A1207" s="3" t="s">
        <v>9</v>
      </c>
      <c r="B1207" s="5">
        <v>44067.0</v>
      </c>
      <c r="C1207" s="5">
        <v>44073.0</v>
      </c>
      <c r="D1207" s="3">
        <v>35.0</v>
      </c>
      <c r="E1207" s="3">
        <v>6798.0</v>
      </c>
      <c r="F1207" s="3">
        <v>2047.0</v>
      </c>
      <c r="G1207" s="6"/>
    </row>
    <row r="1208">
      <c r="A1208" s="3" t="s">
        <v>9</v>
      </c>
      <c r="B1208" s="5">
        <v>44074.0</v>
      </c>
      <c r="C1208" s="5">
        <v>44080.0</v>
      </c>
      <c r="D1208" s="3">
        <v>36.0</v>
      </c>
      <c r="E1208" s="3">
        <v>6570.0</v>
      </c>
      <c r="F1208" s="3">
        <v>2049.0</v>
      </c>
      <c r="G1208" s="6"/>
    </row>
    <row r="1209">
      <c r="A1209" s="3" t="s">
        <v>9</v>
      </c>
      <c r="B1209" s="5">
        <v>44081.0</v>
      </c>
      <c r="C1209" s="5">
        <v>44087.0</v>
      </c>
      <c r="D1209" s="3">
        <v>37.0</v>
      </c>
      <c r="E1209" s="3">
        <v>6383.0</v>
      </c>
      <c r="F1209" s="3">
        <v>1512.0</v>
      </c>
      <c r="G1209" s="6"/>
    </row>
    <row r="1210">
      <c r="A1210" s="3" t="s">
        <v>9</v>
      </c>
      <c r="B1210" s="5">
        <v>44088.0</v>
      </c>
      <c r="C1210" s="5">
        <v>44094.0</v>
      </c>
      <c r="D1210" s="3">
        <v>38.0</v>
      </c>
      <c r="E1210" s="3">
        <v>6240.0</v>
      </c>
      <c r="F1210" s="3">
        <v>1284.0</v>
      </c>
      <c r="G1210" s="6"/>
    </row>
    <row r="1211">
      <c r="A1211" s="3" t="s">
        <v>9</v>
      </c>
      <c r="B1211" s="5">
        <v>44095.0</v>
      </c>
      <c r="C1211" s="5">
        <v>44101.0</v>
      </c>
      <c r="D1211" s="3">
        <v>39.0</v>
      </c>
      <c r="E1211" s="3">
        <v>6161.0</v>
      </c>
      <c r="F1211" s="3">
        <v>1280.0</v>
      </c>
      <c r="G1211" s="6"/>
    </row>
    <row r="1212">
      <c r="A1212" s="3" t="s">
        <v>9</v>
      </c>
      <c r="B1212" s="5">
        <v>44102.0</v>
      </c>
      <c r="C1212" s="4">
        <v>44108.0</v>
      </c>
      <c r="D1212" s="3">
        <v>40.0</v>
      </c>
      <c r="E1212" s="3">
        <v>6019.0</v>
      </c>
      <c r="F1212" s="3">
        <v>1224.0</v>
      </c>
      <c r="G1212" s="6"/>
    </row>
    <row r="1213">
      <c r="A1213" s="3" t="s">
        <v>9</v>
      </c>
      <c r="B1213" s="4">
        <v>44109.0</v>
      </c>
      <c r="C1213" s="4">
        <v>44115.0</v>
      </c>
      <c r="D1213" s="3">
        <v>41.0</v>
      </c>
      <c r="E1213" s="3">
        <v>6173.0</v>
      </c>
      <c r="F1213" s="3">
        <v>1122.0</v>
      </c>
      <c r="G1213" s="6"/>
    </row>
    <row r="1214">
      <c r="A1214" s="3" t="s">
        <v>9</v>
      </c>
      <c r="B1214" s="4">
        <v>44116.0</v>
      </c>
      <c r="C1214" s="4">
        <v>44122.0</v>
      </c>
      <c r="D1214" s="3">
        <v>42.0</v>
      </c>
      <c r="E1214" s="3">
        <v>6190.0</v>
      </c>
      <c r="F1214" s="3">
        <v>1136.0</v>
      </c>
      <c r="G1214" s="6"/>
    </row>
    <row r="1215">
      <c r="A1215" s="3" t="s">
        <v>9</v>
      </c>
      <c r="B1215" s="4">
        <v>44123.0</v>
      </c>
      <c r="C1215" s="4">
        <v>44129.0</v>
      </c>
      <c r="D1215" s="3">
        <v>43.0</v>
      </c>
      <c r="E1215" s="3">
        <v>6303.0</v>
      </c>
      <c r="F1215" s="3">
        <v>1184.0</v>
      </c>
      <c r="G1215" s="6"/>
    </row>
    <row r="1216">
      <c r="A1216" s="3" t="s">
        <v>9</v>
      </c>
      <c r="B1216" s="4">
        <v>44130.0</v>
      </c>
      <c r="C1216" s="4">
        <v>44136.0</v>
      </c>
      <c r="D1216" s="3">
        <v>44.0</v>
      </c>
      <c r="E1216" s="3">
        <v>6080.0</v>
      </c>
      <c r="F1216" s="3">
        <v>1361.0</v>
      </c>
      <c r="G1216" s="6"/>
    </row>
    <row r="1217">
      <c r="A1217" s="3" t="s">
        <v>9</v>
      </c>
      <c r="B1217" s="4">
        <v>44137.0</v>
      </c>
      <c r="C1217" s="4">
        <v>44143.0</v>
      </c>
      <c r="D1217" s="3">
        <v>45.0</v>
      </c>
      <c r="E1217" s="3">
        <v>6252.0</v>
      </c>
      <c r="F1217" s="3">
        <v>1276.0</v>
      </c>
      <c r="G1217" s="6"/>
    </row>
    <row r="1218">
      <c r="A1218" s="3" t="s">
        <v>9</v>
      </c>
      <c r="B1218" s="4">
        <v>44144.0</v>
      </c>
      <c r="C1218" s="4">
        <v>44150.0</v>
      </c>
      <c r="D1218" s="3">
        <v>46.0</v>
      </c>
      <c r="E1218" s="3">
        <v>6119.0</v>
      </c>
      <c r="F1218" s="3">
        <v>1240.0</v>
      </c>
      <c r="G1218" s="6"/>
    </row>
    <row r="1219">
      <c r="A1219" s="3" t="s">
        <v>9</v>
      </c>
      <c r="B1219" s="4">
        <v>44151.0</v>
      </c>
      <c r="C1219" s="4">
        <v>44157.0</v>
      </c>
      <c r="D1219" s="3">
        <v>47.0</v>
      </c>
      <c r="E1219" s="3">
        <v>6242.0</v>
      </c>
      <c r="F1219" s="3">
        <v>1256.0</v>
      </c>
      <c r="G1219" s="6"/>
    </row>
    <row r="1220">
      <c r="A1220" s="3" t="s">
        <v>9</v>
      </c>
      <c r="B1220" s="4">
        <v>44158.0</v>
      </c>
      <c r="C1220" s="4">
        <v>44164.0</v>
      </c>
      <c r="D1220" s="3">
        <v>48.0</v>
      </c>
      <c r="E1220" s="3">
        <v>6266.0</v>
      </c>
      <c r="F1220" s="3">
        <v>1297.0</v>
      </c>
      <c r="G1220" s="6"/>
    </row>
    <row r="1221">
      <c r="A1221" s="3" t="s">
        <v>9</v>
      </c>
      <c r="B1221" s="4">
        <v>44165.0</v>
      </c>
      <c r="C1221" s="4">
        <v>44171.0</v>
      </c>
      <c r="D1221" s="3">
        <v>49.0</v>
      </c>
      <c r="E1221" s="3">
        <v>6206.0</v>
      </c>
      <c r="F1221" s="3">
        <v>1224.0</v>
      </c>
      <c r="G1221" s="6"/>
    </row>
    <row r="1222">
      <c r="A1222" s="3" t="s">
        <v>9</v>
      </c>
      <c r="B1222" s="4">
        <v>44172.0</v>
      </c>
      <c r="C1222" s="4">
        <v>44178.0</v>
      </c>
      <c r="D1222" s="3">
        <v>50.0</v>
      </c>
      <c r="E1222" s="3">
        <v>6640.0</v>
      </c>
      <c r="F1222" s="3">
        <v>1245.0</v>
      </c>
      <c r="G1222" s="6"/>
    </row>
    <row r="1223">
      <c r="A1223" s="3" t="s">
        <v>9</v>
      </c>
      <c r="B1223" s="4">
        <v>44179.0</v>
      </c>
      <c r="C1223" s="4">
        <v>44185.0</v>
      </c>
      <c r="D1223" s="3">
        <v>51.0</v>
      </c>
      <c r="E1223" s="3">
        <v>6687.0</v>
      </c>
      <c r="F1223" s="3">
        <v>1422.0</v>
      </c>
      <c r="G1223" s="6"/>
    </row>
    <row r="1224">
      <c r="A1224" s="3" t="s">
        <v>9</v>
      </c>
      <c r="B1224" s="4">
        <v>44186.0</v>
      </c>
      <c r="C1224" s="4">
        <v>44192.0</v>
      </c>
      <c r="D1224" s="3">
        <v>52.0</v>
      </c>
      <c r="E1224" s="3">
        <v>7203.0</v>
      </c>
      <c r="F1224" s="3">
        <v>1696.0</v>
      </c>
      <c r="G1224" s="6"/>
    </row>
    <row r="1225">
      <c r="A1225" s="3" t="s">
        <v>9</v>
      </c>
      <c r="B1225" s="4">
        <v>44193.0</v>
      </c>
      <c r="C1225" s="5">
        <v>44199.0</v>
      </c>
      <c r="D1225" s="3">
        <v>53.0</v>
      </c>
      <c r="E1225" s="3">
        <v>7814.0</v>
      </c>
      <c r="F1225" s="3">
        <v>1794.0</v>
      </c>
      <c r="G1225" s="6"/>
    </row>
    <row r="1226">
      <c r="A1226" s="3" t="s">
        <v>9</v>
      </c>
      <c r="B1226" s="5">
        <v>44200.0</v>
      </c>
      <c r="C1226" s="5">
        <v>44206.0</v>
      </c>
      <c r="D1226" s="3">
        <v>1.0</v>
      </c>
      <c r="E1226" s="3">
        <v>7964.0</v>
      </c>
      <c r="F1226" s="3">
        <v>2149.0</v>
      </c>
      <c r="G1226" s="6"/>
    </row>
    <row r="1227">
      <c r="A1227" s="3" t="s">
        <v>9</v>
      </c>
      <c r="B1227" s="5">
        <v>44207.0</v>
      </c>
      <c r="C1227" s="5">
        <v>44213.0</v>
      </c>
      <c r="D1227" s="3">
        <v>2.0</v>
      </c>
      <c r="E1227" s="3">
        <v>8440.0</v>
      </c>
      <c r="F1227" s="3">
        <v>2517.0</v>
      </c>
      <c r="G1227" s="6"/>
    </row>
    <row r="1228">
      <c r="A1228" s="3" t="s">
        <v>9</v>
      </c>
      <c r="B1228" s="5">
        <v>44214.0</v>
      </c>
      <c r="C1228" s="5">
        <v>44220.0</v>
      </c>
      <c r="D1228" s="3">
        <v>3.0</v>
      </c>
      <c r="E1228" s="3">
        <v>8479.0</v>
      </c>
      <c r="F1228" s="3">
        <v>2743.0</v>
      </c>
      <c r="G1228" s="6"/>
    </row>
    <row r="1229">
      <c r="A1229" s="3" t="s">
        <v>9</v>
      </c>
      <c r="B1229" s="5">
        <v>44221.0</v>
      </c>
      <c r="C1229" s="5">
        <v>44227.0</v>
      </c>
      <c r="D1229" s="3">
        <v>4.0</v>
      </c>
      <c r="E1229" s="3">
        <v>7676.0</v>
      </c>
      <c r="F1229" s="3">
        <v>2609.0</v>
      </c>
      <c r="G1229" s="6"/>
    </row>
    <row r="1230">
      <c r="A1230" s="3" t="s">
        <v>9</v>
      </c>
      <c r="B1230" s="5">
        <v>44228.0</v>
      </c>
      <c r="C1230" s="5">
        <v>44234.0</v>
      </c>
      <c r="D1230" s="3">
        <v>5.0</v>
      </c>
      <c r="E1230" s="3">
        <v>7029.0</v>
      </c>
      <c r="F1230" s="3">
        <v>2010.0</v>
      </c>
      <c r="G1230" s="6"/>
    </row>
    <row r="1231">
      <c r="A1231" s="3" t="s">
        <v>9</v>
      </c>
      <c r="B1231" s="5">
        <v>44235.0</v>
      </c>
      <c r="C1231" s="5">
        <v>44241.0</v>
      </c>
      <c r="D1231" s="3">
        <v>6.0</v>
      </c>
      <c r="E1231" s="3">
        <v>6341.0</v>
      </c>
      <c r="F1231" s="3">
        <v>1612.0</v>
      </c>
      <c r="G1231" s="6"/>
    </row>
    <row r="1232">
      <c r="A1232" s="3" t="s">
        <v>9</v>
      </c>
      <c r="B1232" s="5">
        <v>44242.0</v>
      </c>
      <c r="C1232" s="5">
        <v>44248.0</v>
      </c>
      <c r="D1232" s="3">
        <v>7.0</v>
      </c>
      <c r="E1232" s="3">
        <v>5915.0</v>
      </c>
      <c r="F1232" s="3">
        <v>1229.0</v>
      </c>
      <c r="G1232" s="6"/>
    </row>
    <row r="1233">
      <c r="A1233" s="3" t="s">
        <v>9</v>
      </c>
      <c r="B1233" s="5">
        <v>44249.0</v>
      </c>
      <c r="C1233" s="5">
        <v>44255.0</v>
      </c>
      <c r="D1233" s="3">
        <v>8.0</v>
      </c>
      <c r="E1233" s="3">
        <v>5564.0</v>
      </c>
      <c r="F1233" s="3">
        <v>932.0</v>
      </c>
      <c r="G1233" s="6"/>
    </row>
    <row r="1234">
      <c r="A1234" s="3" t="s">
        <v>9</v>
      </c>
      <c r="B1234" s="5">
        <v>44256.0</v>
      </c>
      <c r="C1234" s="5">
        <v>44262.0</v>
      </c>
      <c r="D1234" s="3">
        <v>9.0</v>
      </c>
      <c r="E1234" s="3">
        <v>5562.0</v>
      </c>
      <c r="F1234" s="3">
        <v>737.0</v>
      </c>
      <c r="G1234" s="6"/>
    </row>
    <row r="1235">
      <c r="A1235" s="3" t="s">
        <v>9</v>
      </c>
      <c r="B1235" s="5">
        <v>44263.0</v>
      </c>
      <c r="C1235" s="5">
        <v>44269.0</v>
      </c>
      <c r="D1235" s="3">
        <v>10.0</v>
      </c>
      <c r="E1235" s="3">
        <v>5315.0</v>
      </c>
      <c r="F1235" s="3">
        <v>640.0</v>
      </c>
      <c r="G1235" s="6"/>
    </row>
    <row r="1236">
      <c r="A1236" s="3" t="s">
        <v>9</v>
      </c>
      <c r="B1236" s="5">
        <v>44270.0</v>
      </c>
      <c r="C1236" s="5">
        <v>44276.0</v>
      </c>
      <c r="D1236" s="3">
        <v>11.0</v>
      </c>
      <c r="E1236" s="3">
        <v>5569.0</v>
      </c>
      <c r="F1236" s="3">
        <v>885.0</v>
      </c>
      <c r="G1236" s="6"/>
    </row>
    <row r="1237">
      <c r="A1237" s="3" t="s">
        <v>9</v>
      </c>
      <c r="B1237" s="5">
        <v>44277.0</v>
      </c>
      <c r="C1237" s="5">
        <v>44283.0</v>
      </c>
      <c r="D1237" s="3">
        <v>12.0</v>
      </c>
      <c r="E1237" s="3">
        <v>5958.0</v>
      </c>
      <c r="F1237" s="3">
        <v>927.0</v>
      </c>
      <c r="G1237" s="6"/>
    </row>
    <row r="1238">
      <c r="A1238" s="3" t="s">
        <v>9</v>
      </c>
      <c r="B1238" s="5">
        <v>44284.0</v>
      </c>
      <c r="C1238" s="5">
        <v>44290.0</v>
      </c>
      <c r="D1238" s="3">
        <v>13.0</v>
      </c>
      <c r="E1238" s="3">
        <v>6473.0</v>
      </c>
      <c r="F1238" s="3">
        <v>1139.0</v>
      </c>
      <c r="G1238" s="6"/>
    </row>
    <row r="1239">
      <c r="A1239" s="3" t="s">
        <v>9</v>
      </c>
      <c r="B1239" s="5">
        <v>44291.0</v>
      </c>
      <c r="C1239" s="5">
        <v>44297.0</v>
      </c>
      <c r="D1239" s="3">
        <v>14.0</v>
      </c>
      <c r="E1239" s="3">
        <v>7210.0</v>
      </c>
      <c r="F1239" s="3">
        <v>1795.0</v>
      </c>
      <c r="G1239" s="6"/>
    </row>
    <row r="1240">
      <c r="A1240" s="3" t="s">
        <v>9</v>
      </c>
      <c r="B1240" s="5">
        <v>44298.0</v>
      </c>
      <c r="C1240" s="5">
        <v>44304.0</v>
      </c>
      <c r="D1240" s="3">
        <v>15.0</v>
      </c>
      <c r="E1240" s="3">
        <v>8440.0</v>
      </c>
      <c r="F1240" s="3">
        <v>2439.0</v>
      </c>
      <c r="G1240" s="6"/>
    </row>
    <row r="1241">
      <c r="A1241" s="3" t="s">
        <v>9</v>
      </c>
      <c r="B1241" s="5">
        <v>44305.0</v>
      </c>
      <c r="C1241" s="5">
        <v>44311.0</v>
      </c>
      <c r="D1241" s="3">
        <v>16.0</v>
      </c>
      <c r="E1241" s="3">
        <v>8775.0</v>
      </c>
      <c r="F1241" s="3">
        <v>3023.0</v>
      </c>
      <c r="G1241" s="6"/>
    </row>
    <row r="1242">
      <c r="A1242" s="3" t="s">
        <v>9</v>
      </c>
      <c r="B1242" s="5">
        <v>44312.0</v>
      </c>
      <c r="C1242" s="5">
        <v>44318.0</v>
      </c>
      <c r="D1242" s="3">
        <v>17.0</v>
      </c>
      <c r="E1242" s="3">
        <v>8789.0</v>
      </c>
      <c r="F1242" s="3">
        <v>3126.0</v>
      </c>
      <c r="G1242" s="6"/>
    </row>
    <row r="1243">
      <c r="A1243" s="3" t="s">
        <v>9</v>
      </c>
      <c r="B1243" s="5">
        <v>44319.0</v>
      </c>
      <c r="C1243" s="5">
        <v>44325.0</v>
      </c>
      <c r="D1243" s="3">
        <v>18.0</v>
      </c>
      <c r="E1243" s="3">
        <v>8882.0</v>
      </c>
      <c r="F1243" s="3">
        <v>3377.0</v>
      </c>
      <c r="G1243" s="6"/>
    </row>
    <row r="1244">
      <c r="A1244" s="3" t="s">
        <v>9</v>
      </c>
      <c r="B1244" s="5">
        <v>44326.0</v>
      </c>
      <c r="C1244" s="5">
        <v>44332.0</v>
      </c>
      <c r="D1244" s="3">
        <v>19.0</v>
      </c>
      <c r="E1244" s="3">
        <v>8988.0</v>
      </c>
      <c r="F1244" s="3">
        <v>3446.0</v>
      </c>
      <c r="G1244" s="6"/>
    </row>
    <row r="1245">
      <c r="A1245" s="3" t="s">
        <v>9</v>
      </c>
      <c r="B1245" s="5">
        <v>44333.0</v>
      </c>
      <c r="C1245" s="5">
        <v>44339.0</v>
      </c>
      <c r="D1245" s="3">
        <v>20.0</v>
      </c>
      <c r="E1245" s="3">
        <v>9058.0</v>
      </c>
      <c r="F1245" s="3">
        <v>3424.0</v>
      </c>
      <c r="G1245" s="6"/>
    </row>
    <row r="1246">
      <c r="A1246" s="3" t="s">
        <v>9</v>
      </c>
      <c r="B1246" s="5">
        <v>44340.0</v>
      </c>
      <c r="C1246" s="5">
        <v>44346.0</v>
      </c>
      <c r="D1246" s="3">
        <v>21.0</v>
      </c>
      <c r="E1246" s="3">
        <v>9296.0</v>
      </c>
      <c r="F1246" s="3">
        <v>3558.0</v>
      </c>
      <c r="G1246" s="6"/>
    </row>
    <row r="1247">
      <c r="A1247" s="3" t="s">
        <v>9</v>
      </c>
      <c r="B1247" s="5">
        <v>44347.0</v>
      </c>
      <c r="C1247" s="5">
        <v>44353.0</v>
      </c>
      <c r="D1247" s="3">
        <v>22.0</v>
      </c>
      <c r="E1247" s="3">
        <v>9767.0</v>
      </c>
      <c r="F1247" s="3">
        <v>3679.0</v>
      </c>
      <c r="G1247" s="6"/>
    </row>
    <row r="1248">
      <c r="A1248" s="3" t="s">
        <v>9</v>
      </c>
      <c r="B1248" s="5">
        <v>44354.0</v>
      </c>
      <c r="C1248" s="5">
        <v>44360.0</v>
      </c>
      <c r="D1248" s="3">
        <v>23.0</v>
      </c>
      <c r="E1248" s="3">
        <v>10081.0</v>
      </c>
      <c r="F1248" s="3">
        <v>3817.0</v>
      </c>
      <c r="G1248" s="6"/>
    </row>
    <row r="1249">
      <c r="A1249" s="3" t="s">
        <v>9</v>
      </c>
      <c r="B1249" s="5">
        <v>44361.0</v>
      </c>
      <c r="C1249" s="5">
        <v>44367.0</v>
      </c>
      <c r="D1249" s="3">
        <v>24.0</v>
      </c>
      <c r="E1249" s="3">
        <v>10451.0</v>
      </c>
      <c r="F1249" s="3">
        <v>4156.0</v>
      </c>
      <c r="G1249" s="6"/>
    </row>
    <row r="1250">
      <c r="A1250" s="3" t="s">
        <v>9</v>
      </c>
      <c r="B1250" s="5">
        <v>44368.0</v>
      </c>
      <c r="C1250" s="5">
        <v>44374.0</v>
      </c>
      <c r="D1250" s="3">
        <v>25.0</v>
      </c>
      <c r="E1250" s="3">
        <v>10456.0</v>
      </c>
      <c r="F1250" s="3">
        <v>4744.0</v>
      </c>
      <c r="G1250" s="6"/>
    </row>
    <row r="1251">
      <c r="A1251" s="3" t="s">
        <v>9</v>
      </c>
      <c r="B1251" s="5">
        <v>44375.0</v>
      </c>
      <c r="C1251" s="5">
        <v>44381.0</v>
      </c>
      <c r="D1251" s="3">
        <v>26.0</v>
      </c>
      <c r="E1251" s="3">
        <v>10240.0</v>
      </c>
      <c r="F1251" s="3">
        <v>4218.0</v>
      </c>
      <c r="G1251" s="6"/>
    </row>
    <row r="1252">
      <c r="A1252" s="3" t="s">
        <v>9</v>
      </c>
      <c r="B1252" s="5">
        <v>44382.0</v>
      </c>
      <c r="C1252" s="5">
        <v>44388.0</v>
      </c>
      <c r="D1252" s="3">
        <v>27.0</v>
      </c>
      <c r="E1252" s="3">
        <v>9485.0</v>
      </c>
      <c r="F1252" s="3">
        <v>3930.0</v>
      </c>
      <c r="G1252" s="6"/>
    </row>
    <row r="1253">
      <c r="A1253" s="6"/>
      <c r="B1253" s="6"/>
      <c r="C1253" s="6"/>
      <c r="D1253" s="6"/>
      <c r="E1253" s="6"/>
      <c r="F1253" s="6"/>
      <c r="G1253" s="6"/>
    </row>
    <row r="1254">
      <c r="A1254" s="6"/>
      <c r="B1254" s="6"/>
      <c r="C1254" s="6"/>
      <c r="D1254" s="6"/>
      <c r="E1254" s="6"/>
      <c r="F1254" s="6"/>
      <c r="G1254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27.13"/>
    <col customWidth="1" min="8" max="8" width="25.38"/>
    <col customWidth="1" min="9" max="9" width="30.63"/>
    <col customWidth="1" min="10" max="10" width="24.88"/>
    <col customWidth="1" min="11" max="11" width="25.0"/>
    <col customWidth="1" min="12" max="12" width="25.13"/>
  </cols>
  <sheetData>
    <row r="1" ht="45.75" customHeight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9" t="s">
        <v>25</v>
      </c>
      <c r="H1" s="1" t="s">
        <v>26</v>
      </c>
      <c r="I1" s="10" t="s">
        <v>27</v>
      </c>
      <c r="J1" s="10" t="s">
        <v>28</v>
      </c>
      <c r="K1" s="10" t="s">
        <v>29</v>
      </c>
      <c r="L1" s="10" t="s">
        <v>30</v>
      </c>
    </row>
    <row r="2">
      <c r="A2" s="3" t="s">
        <v>9</v>
      </c>
      <c r="B2" s="5">
        <v>43906.0</v>
      </c>
      <c r="C2" s="5">
        <v>43912.0</v>
      </c>
      <c r="D2" s="3">
        <v>12.0</v>
      </c>
      <c r="E2" s="3">
        <v>4499.0</v>
      </c>
      <c r="F2" s="3">
        <v>2.0</v>
      </c>
      <c r="G2" s="15">
        <f>VLOOKUP(D2,'Población'!$F$3:$J$55,5,0)</f>
        <v>4296.8</v>
      </c>
      <c r="H2" s="29">
        <f t="shared" ref="H2:H70" si="2">E2-G2</f>
        <v>202.2</v>
      </c>
      <c r="I2" s="34">
        <f>(F2*100000)/VLOOKUP(A5,'Población'!$A$1:$B$5,2,FALSE)</f>
        <v>0.003901233182</v>
      </c>
      <c r="J2" s="34">
        <f>(H2*100000)/VLOOKUP(A5,'Población'!$A$1:$B$5,2,FALSE)</f>
        <v>0.3944146747</v>
      </c>
      <c r="K2" s="29">
        <f t="shared" ref="K2:L2" si="1">I2</f>
        <v>0.003901233182</v>
      </c>
      <c r="L2" s="29">
        <f t="shared" si="1"/>
        <v>0.3944146747</v>
      </c>
    </row>
    <row r="3">
      <c r="A3" s="3" t="s">
        <v>9</v>
      </c>
      <c r="B3" s="5">
        <v>43913.0</v>
      </c>
      <c r="C3" s="5">
        <v>43919.0</v>
      </c>
      <c r="D3" s="3">
        <v>13.0</v>
      </c>
      <c r="E3" s="3">
        <v>4337.0</v>
      </c>
      <c r="F3" s="3">
        <v>8.0</v>
      </c>
      <c r="G3" s="15">
        <f>VLOOKUP(D3,'Población'!$F$3:$J$55,5,0)</f>
        <v>4316.4</v>
      </c>
      <c r="H3" s="29">
        <f t="shared" si="2"/>
        <v>20.6</v>
      </c>
      <c r="I3" s="34">
        <f>(F3*100000)/VLOOKUP(A6,'Población'!$A$1:$B$5,2,FALSE)</f>
        <v>0.01560493273</v>
      </c>
      <c r="J3" s="34">
        <f>(H3*100000)/VLOOKUP(A6,'Población'!$A$1:$B$5,2,FALSE)</f>
        <v>0.04018270177</v>
      </c>
      <c r="K3" s="29">
        <f t="shared" ref="K3:L3" si="3">I3+K2</f>
        <v>0.01950616591</v>
      </c>
      <c r="L3" s="29">
        <f t="shared" si="3"/>
        <v>0.4345973764</v>
      </c>
    </row>
    <row r="4">
      <c r="A4" s="3" t="s">
        <v>9</v>
      </c>
      <c r="B4" s="5">
        <v>43920.0</v>
      </c>
      <c r="C4" s="5">
        <v>43926.0</v>
      </c>
      <c r="D4" s="3">
        <v>14.0</v>
      </c>
      <c r="E4" s="3">
        <v>4190.0</v>
      </c>
      <c r="F4" s="3">
        <v>25.0</v>
      </c>
      <c r="G4" s="15">
        <f>VLOOKUP(D4,'Población'!$F$3:$J$55,5,0)</f>
        <v>4278</v>
      </c>
      <c r="H4" s="29">
        <f t="shared" si="2"/>
        <v>-88</v>
      </c>
      <c r="I4" s="34">
        <f>(F4*100000)/VLOOKUP(A7,'Población'!$A$1:$B$5,2,FALSE)</f>
        <v>0.04876541477</v>
      </c>
      <c r="J4" s="34">
        <f>(H4*100000)/VLOOKUP(A7,'Población'!$A$1:$B$5,2,FALSE)</f>
        <v>-0.17165426</v>
      </c>
      <c r="K4" s="29">
        <f t="shared" ref="K4:L4" si="4">I4+K3</f>
        <v>0.06827158068</v>
      </c>
      <c r="L4" s="29">
        <f t="shared" si="4"/>
        <v>0.2629431165</v>
      </c>
    </row>
    <row r="5">
      <c r="A5" s="3" t="s">
        <v>9</v>
      </c>
      <c r="B5" s="5">
        <v>43927.0</v>
      </c>
      <c r="C5" s="5">
        <v>43933.0</v>
      </c>
      <c r="D5" s="3">
        <v>15.0</v>
      </c>
      <c r="E5" s="3">
        <v>4255.0</v>
      </c>
      <c r="F5" s="3">
        <v>74.0</v>
      </c>
      <c r="G5" s="15">
        <f>VLOOKUP(D5,'Población'!$F$3:$J$55,5,0)</f>
        <v>4255</v>
      </c>
      <c r="H5" s="29">
        <f t="shared" si="2"/>
        <v>0</v>
      </c>
      <c r="I5" s="34">
        <f>(F5*100000)/VLOOKUP(A8,'Población'!$A$1:$B$5,2,FALSE)</f>
        <v>0.1443456277</v>
      </c>
      <c r="J5" s="34">
        <f>(H5*100000)/VLOOKUP(A8,'Población'!$A$1:$B$5,2,FALSE)</f>
        <v>0</v>
      </c>
      <c r="K5" s="29">
        <f t="shared" ref="K5:L5" si="5">I5+K4</f>
        <v>0.2126172084</v>
      </c>
      <c r="L5" s="29">
        <f t="shared" si="5"/>
        <v>0.2629431165</v>
      </c>
    </row>
    <row r="6">
      <c r="A6" s="3" t="s">
        <v>9</v>
      </c>
      <c r="B6" s="5">
        <v>43934.0</v>
      </c>
      <c r="C6" s="5">
        <v>43940.0</v>
      </c>
      <c r="D6" s="3">
        <v>16.0</v>
      </c>
      <c r="E6" s="3">
        <v>4355.0</v>
      </c>
      <c r="F6" s="3">
        <v>70.0</v>
      </c>
      <c r="G6" s="15">
        <f>VLOOKUP(D6,'Población'!$F$3:$J$55,5,0)</f>
        <v>4262.8</v>
      </c>
      <c r="H6" s="29">
        <f t="shared" si="2"/>
        <v>92.2</v>
      </c>
      <c r="I6" s="34">
        <f>(F6*100000)/VLOOKUP(A9,'Población'!$A$1:$B$5,2,FALSE)</f>
        <v>0.1365431614</v>
      </c>
      <c r="J6" s="34">
        <f>(H6*100000)/VLOOKUP(A9,'Población'!$A$1:$B$5,2,FALSE)</f>
        <v>0.1798468497</v>
      </c>
      <c r="K6" s="29">
        <f t="shared" ref="K6:L6" si="6">I6+K5</f>
        <v>0.3491603698</v>
      </c>
      <c r="L6" s="29">
        <f t="shared" si="6"/>
        <v>0.4427899661</v>
      </c>
    </row>
    <row r="7">
      <c r="A7" s="3" t="s">
        <v>9</v>
      </c>
      <c r="B7" s="5">
        <v>43941.0</v>
      </c>
      <c r="C7" s="5">
        <v>43947.0</v>
      </c>
      <c r="D7" s="3">
        <v>17.0</v>
      </c>
      <c r="E7" s="3">
        <v>4328.0</v>
      </c>
      <c r="F7" s="3">
        <v>65.0</v>
      </c>
      <c r="G7" s="15">
        <f>VLOOKUP(D7,'Población'!$F$3:$J$55,5,0)</f>
        <v>4263</v>
      </c>
      <c r="H7" s="29">
        <f t="shared" si="2"/>
        <v>65</v>
      </c>
      <c r="I7" s="34">
        <f>(F7*100000)/VLOOKUP(A10,'Población'!$A$1:$B$5,2,FALSE)</f>
        <v>0.1267900784</v>
      </c>
      <c r="J7" s="34">
        <f>(H7*100000)/VLOOKUP(A10,'Población'!$A$1:$B$5,2,FALSE)</f>
        <v>0.1267900784</v>
      </c>
      <c r="K7" s="29">
        <f t="shared" ref="K7:L7" si="7">I7+K6</f>
        <v>0.4759504482</v>
      </c>
      <c r="L7" s="29">
        <f t="shared" si="7"/>
        <v>0.5695800445</v>
      </c>
    </row>
    <row r="8">
      <c r="A8" s="3" t="s">
        <v>9</v>
      </c>
      <c r="B8" s="5">
        <v>43948.0</v>
      </c>
      <c r="C8" s="5">
        <v>43954.0</v>
      </c>
      <c r="D8" s="3">
        <v>18.0</v>
      </c>
      <c r="E8" s="3">
        <v>4263.0</v>
      </c>
      <c r="F8" s="3">
        <v>96.0</v>
      </c>
      <c r="G8" s="15">
        <f>VLOOKUP(D8,'Población'!$F$3:$J$55,5,0)</f>
        <v>4331.2</v>
      </c>
      <c r="H8" s="29">
        <f t="shared" si="2"/>
        <v>-68.2</v>
      </c>
      <c r="I8" s="34">
        <f>(F8*100000)/VLOOKUP(A11,'Población'!$A$1:$B$5,2,FALSE)</f>
        <v>0.1872591927</v>
      </c>
      <c r="J8" s="34">
        <f>(H8*100000)/VLOOKUP(A11,'Población'!$A$1:$B$5,2,FALSE)</f>
        <v>-0.1330320515</v>
      </c>
      <c r="K8" s="29">
        <f t="shared" ref="K8:L8" si="8">I8+K7</f>
        <v>0.6632096409</v>
      </c>
      <c r="L8" s="29">
        <f t="shared" si="8"/>
        <v>0.436547993</v>
      </c>
    </row>
    <row r="9">
      <c r="A9" s="3" t="s">
        <v>9</v>
      </c>
      <c r="B9" s="5">
        <v>43955.0</v>
      </c>
      <c r="C9" s="5">
        <v>43961.0</v>
      </c>
      <c r="D9" s="3">
        <v>19.0</v>
      </c>
      <c r="E9" s="3">
        <v>4469.0</v>
      </c>
      <c r="F9" s="3">
        <v>123.0</v>
      </c>
      <c r="G9" s="15">
        <f>VLOOKUP(D9,'Población'!$F$3:$J$55,5,0)</f>
        <v>4368.2</v>
      </c>
      <c r="H9" s="29">
        <f t="shared" si="2"/>
        <v>100.8</v>
      </c>
      <c r="I9" s="34">
        <f>(F9*100000)/VLOOKUP(A12,'Población'!$A$1:$B$5,2,FALSE)</f>
        <v>0.2399258407</v>
      </c>
      <c r="J9" s="34">
        <f>(H9*100000)/VLOOKUP(A12,'Población'!$A$1:$B$5,2,FALSE)</f>
        <v>0.1966221524</v>
      </c>
      <c r="K9" s="29">
        <f t="shared" ref="K9:L9" si="9">I9+K8</f>
        <v>0.9031354816</v>
      </c>
      <c r="L9" s="29">
        <f t="shared" si="9"/>
        <v>0.6331701454</v>
      </c>
    </row>
    <row r="10">
      <c r="A10" s="3" t="s">
        <v>9</v>
      </c>
      <c r="B10" s="5">
        <v>43962.0</v>
      </c>
      <c r="C10" s="5">
        <v>43968.0</v>
      </c>
      <c r="D10" s="3">
        <v>20.0</v>
      </c>
      <c r="E10" s="3">
        <v>4579.0</v>
      </c>
      <c r="F10" s="3">
        <v>111.0</v>
      </c>
      <c r="G10" s="15">
        <f>VLOOKUP(D10,'Población'!$F$3:$J$55,5,0)</f>
        <v>4518.8</v>
      </c>
      <c r="H10" s="29">
        <f t="shared" si="2"/>
        <v>60.2</v>
      </c>
      <c r="I10" s="34">
        <f>(F10*100000)/VLOOKUP(A13,'Población'!$A$1:$B$5,2,FALSE)</f>
        <v>0.2165184416</v>
      </c>
      <c r="J10" s="34">
        <f>(H10*100000)/VLOOKUP(A13,'Población'!$A$1:$B$5,2,FALSE)</f>
        <v>0.1174271188</v>
      </c>
      <c r="K10" s="29">
        <f t="shared" ref="K10:L10" si="10">I10+K9</f>
        <v>1.119653923</v>
      </c>
      <c r="L10" s="29">
        <f t="shared" si="10"/>
        <v>0.7505972642</v>
      </c>
    </row>
    <row r="11">
      <c r="A11" s="3" t="s">
        <v>9</v>
      </c>
      <c r="B11" s="5">
        <v>43969.0</v>
      </c>
      <c r="C11" s="5">
        <v>43975.0</v>
      </c>
      <c r="D11" s="3">
        <v>21.0</v>
      </c>
      <c r="E11" s="3">
        <v>4701.0</v>
      </c>
      <c r="F11" s="3">
        <v>153.0</v>
      </c>
      <c r="G11" s="15">
        <f>VLOOKUP(D11,'Población'!$F$3:$J$55,5,0)</f>
        <v>4478.2</v>
      </c>
      <c r="H11" s="29">
        <f t="shared" si="2"/>
        <v>222.8</v>
      </c>
      <c r="I11" s="34">
        <f>(F11*100000)/VLOOKUP(A14,'Población'!$A$1:$B$5,2,FALSE)</f>
        <v>0.2984443384</v>
      </c>
      <c r="J11" s="34">
        <f>(H11*100000)/VLOOKUP(A14,'Población'!$A$1:$B$5,2,FALSE)</f>
        <v>0.4345973764</v>
      </c>
      <c r="K11" s="29">
        <f t="shared" ref="K11:L11" si="11">I11+K10</f>
        <v>1.418098262</v>
      </c>
      <c r="L11" s="29">
        <f t="shared" si="11"/>
        <v>1.185194641</v>
      </c>
    </row>
    <row r="12">
      <c r="A12" s="3" t="s">
        <v>9</v>
      </c>
      <c r="B12" s="5">
        <v>43976.0</v>
      </c>
      <c r="C12" s="5">
        <v>43982.0</v>
      </c>
      <c r="D12" s="3">
        <v>22.0</v>
      </c>
      <c r="E12" s="3">
        <v>4738.0</v>
      </c>
      <c r="F12" s="3">
        <v>212.0</v>
      </c>
      <c r="G12" s="15">
        <f>VLOOKUP(D12,'Población'!$F$3:$J$55,5,0)</f>
        <v>4485</v>
      </c>
      <c r="H12" s="29">
        <f t="shared" si="2"/>
        <v>253</v>
      </c>
      <c r="I12" s="34">
        <f>(F12*100000)/VLOOKUP(A15,'Población'!$A$1:$B$5,2,FALSE)</f>
        <v>0.4135307173</v>
      </c>
      <c r="J12" s="34">
        <f>(H12*100000)/VLOOKUP(A15,'Población'!$A$1:$B$5,2,FALSE)</f>
        <v>0.4935059975</v>
      </c>
      <c r="K12" s="29">
        <f t="shared" ref="K12:L12" si="12">I12+K11</f>
        <v>1.831628979</v>
      </c>
      <c r="L12" s="29">
        <f t="shared" si="12"/>
        <v>1.678700638</v>
      </c>
    </row>
    <row r="13">
      <c r="A13" s="3" t="s">
        <v>9</v>
      </c>
      <c r="B13" s="5">
        <v>43983.0</v>
      </c>
      <c r="C13" s="5">
        <v>43989.0</v>
      </c>
      <c r="D13" s="3">
        <v>23.0</v>
      </c>
      <c r="E13" s="3">
        <v>5153.0</v>
      </c>
      <c r="F13" s="3">
        <v>320.0</v>
      </c>
      <c r="G13" s="15">
        <f>VLOOKUP(D13,'Población'!$F$3:$J$55,5,0)</f>
        <v>4542.6</v>
      </c>
      <c r="H13" s="29">
        <f t="shared" si="2"/>
        <v>610.4</v>
      </c>
      <c r="I13" s="34">
        <f>(F13*100000)/VLOOKUP(A16,'Población'!$A$1:$B$5,2,FALSE)</f>
        <v>0.6241973091</v>
      </c>
      <c r="J13" s="34">
        <f>(H13*100000)/VLOOKUP(A16,'Población'!$A$1:$B$5,2,FALSE)</f>
        <v>1.190656367</v>
      </c>
      <c r="K13" s="29">
        <f t="shared" ref="K13:L13" si="13">I13+K12</f>
        <v>2.455826288</v>
      </c>
      <c r="L13" s="29">
        <f t="shared" si="13"/>
        <v>2.869357005</v>
      </c>
    </row>
    <row r="14">
      <c r="A14" s="3" t="s">
        <v>9</v>
      </c>
      <c r="B14" s="5">
        <v>43990.0</v>
      </c>
      <c r="C14" s="5">
        <v>43996.0</v>
      </c>
      <c r="D14" s="3">
        <v>24.0</v>
      </c>
      <c r="E14" s="3">
        <v>5338.0</v>
      </c>
      <c r="F14" s="3">
        <v>408.0</v>
      </c>
      <c r="G14" s="15">
        <f>VLOOKUP(D14,'Población'!$F$3:$J$55,5,0)</f>
        <v>4514.8</v>
      </c>
      <c r="H14" s="29">
        <f t="shared" si="2"/>
        <v>823.2</v>
      </c>
      <c r="I14" s="34">
        <f>(F14*100000)/VLOOKUP(A17,'Población'!$A$1:$B$5,2,FALSE)</f>
        <v>0.7958515691</v>
      </c>
      <c r="J14" s="34">
        <f>(H14*100000)/VLOOKUP(A17,'Población'!$A$1:$B$5,2,FALSE)</f>
        <v>1.605747578</v>
      </c>
      <c r="K14" s="29">
        <f t="shared" ref="K14:L14" si="14">I14+K13</f>
        <v>3.251677857</v>
      </c>
      <c r="L14" s="29">
        <f t="shared" si="14"/>
        <v>4.475104583</v>
      </c>
    </row>
    <row r="15">
      <c r="A15" s="3" t="s">
        <v>9</v>
      </c>
      <c r="B15" s="5">
        <v>43997.0</v>
      </c>
      <c r="C15" s="5">
        <v>44003.0</v>
      </c>
      <c r="D15" s="3">
        <v>25.0</v>
      </c>
      <c r="E15" s="3">
        <v>5778.0</v>
      </c>
      <c r="F15" s="3">
        <v>570.0</v>
      </c>
      <c r="G15" s="15">
        <f>VLOOKUP(D15,'Población'!$F$3:$J$55,5,0)</f>
        <v>4554.6</v>
      </c>
      <c r="H15" s="29">
        <f t="shared" si="2"/>
        <v>1223.4</v>
      </c>
      <c r="I15" s="34">
        <f>(F15*100000)/VLOOKUP(A18,'Población'!$A$1:$B$5,2,FALSE)</f>
        <v>1.111851457</v>
      </c>
      <c r="J15" s="34">
        <f>(H15*100000)/VLOOKUP(A18,'Población'!$A$1:$B$5,2,FALSE)</f>
        <v>2.386384337</v>
      </c>
      <c r="K15" s="29">
        <f t="shared" ref="K15:L15" si="15">I15+K14</f>
        <v>4.363529314</v>
      </c>
      <c r="L15" s="29">
        <f t="shared" si="15"/>
        <v>6.86148892</v>
      </c>
    </row>
    <row r="16">
      <c r="A16" s="3" t="s">
        <v>9</v>
      </c>
      <c r="B16" s="5">
        <v>44004.0</v>
      </c>
      <c r="C16" s="5">
        <v>44010.0</v>
      </c>
      <c r="D16" s="3">
        <v>26.0</v>
      </c>
      <c r="E16" s="3">
        <v>6128.0</v>
      </c>
      <c r="F16" s="3">
        <v>941.0</v>
      </c>
      <c r="G16" s="15">
        <f>VLOOKUP(D16,'Población'!$F$3:$J$55,5,0)</f>
        <v>4592</v>
      </c>
      <c r="H16" s="29">
        <f t="shared" si="2"/>
        <v>1536</v>
      </c>
      <c r="I16" s="34">
        <f>(F16*100000)/VLOOKUP(A19,'Población'!$A$1:$B$5,2,FALSE)</f>
        <v>1.835530212</v>
      </c>
      <c r="J16" s="34">
        <f>(H16*100000)/VLOOKUP(A19,'Población'!$A$1:$B$5,2,FALSE)</f>
        <v>2.996147084</v>
      </c>
      <c r="K16" s="29">
        <f t="shared" ref="K16:L16" si="16">I16+K15</f>
        <v>6.199059526</v>
      </c>
      <c r="L16" s="29">
        <f t="shared" si="16"/>
        <v>9.857636004</v>
      </c>
    </row>
    <row r="17">
      <c r="A17" s="3" t="s">
        <v>9</v>
      </c>
      <c r="B17" s="5">
        <v>44011.0</v>
      </c>
      <c r="C17" s="5">
        <v>44017.0</v>
      </c>
      <c r="D17" s="3">
        <v>27.0</v>
      </c>
      <c r="E17" s="3">
        <v>6233.0</v>
      </c>
      <c r="F17" s="3">
        <v>886.0</v>
      </c>
      <c r="G17" s="15">
        <f>VLOOKUP(D17,'Población'!$F$3:$J$55,5,0)</f>
        <v>4567</v>
      </c>
      <c r="H17" s="29">
        <f t="shared" si="2"/>
        <v>1666</v>
      </c>
      <c r="I17" s="34">
        <f>(F17*100000)/VLOOKUP(A20,'Población'!$A$1:$B$5,2,FALSE)</f>
        <v>1.7282463</v>
      </c>
      <c r="J17" s="34">
        <f>(H17*100000)/VLOOKUP(A20,'Población'!$A$1:$B$5,2,FALSE)</f>
        <v>3.24972724</v>
      </c>
      <c r="K17" s="29">
        <f t="shared" ref="K17:L17" si="17">I17+K16</f>
        <v>7.927305825</v>
      </c>
      <c r="L17" s="29">
        <f t="shared" si="17"/>
        <v>13.10736324</v>
      </c>
    </row>
    <row r="18">
      <c r="A18" s="3" t="s">
        <v>9</v>
      </c>
      <c r="B18" s="5">
        <v>44018.0</v>
      </c>
      <c r="C18" s="5">
        <v>44024.0</v>
      </c>
      <c r="D18" s="3">
        <v>28.0</v>
      </c>
      <c r="E18" s="3">
        <v>6739.0</v>
      </c>
      <c r="F18" s="3">
        <v>1243.0</v>
      </c>
      <c r="G18" s="15">
        <f>VLOOKUP(D18,'Población'!$F$3:$J$55,5,0)</f>
        <v>4543.6</v>
      </c>
      <c r="H18" s="29">
        <f t="shared" si="2"/>
        <v>2195.4</v>
      </c>
      <c r="I18" s="34">
        <f>(F18*100000)/VLOOKUP(A21,'Población'!$A$1:$B$5,2,FALSE)</f>
        <v>2.424616422</v>
      </c>
      <c r="J18" s="34">
        <f>(H18*100000)/VLOOKUP(A21,'Población'!$A$1:$B$5,2,FALSE)</f>
        <v>4.282383664</v>
      </c>
      <c r="K18" s="29">
        <f t="shared" ref="K18:L18" si="18">I18+K17</f>
        <v>10.35192225</v>
      </c>
      <c r="L18" s="29">
        <f t="shared" si="18"/>
        <v>17.38974691</v>
      </c>
    </row>
    <row r="19">
      <c r="A19" s="3" t="s">
        <v>9</v>
      </c>
      <c r="B19" s="5">
        <v>44025.0</v>
      </c>
      <c r="C19" s="5">
        <v>44031.0</v>
      </c>
      <c r="D19" s="3">
        <v>29.0</v>
      </c>
      <c r="E19" s="3">
        <v>7313.0</v>
      </c>
      <c r="F19" s="3">
        <v>1429.0</v>
      </c>
      <c r="G19" s="15">
        <f>VLOOKUP(D19,'Población'!$F$3:$J$55,5,0)</f>
        <v>4444.8</v>
      </c>
      <c r="H19" s="29">
        <f t="shared" si="2"/>
        <v>2868.2</v>
      </c>
      <c r="I19" s="34">
        <f>(F19*100000)/VLOOKUP(A22,'Población'!$A$1:$B$5,2,FALSE)</f>
        <v>2.787431108</v>
      </c>
      <c r="J19" s="34">
        <f>(H19*100000)/VLOOKUP(A22,'Población'!$A$1:$B$5,2,FALSE)</f>
        <v>5.594758506</v>
      </c>
      <c r="K19" s="29">
        <f t="shared" ref="K19:L19" si="19">I19+K18</f>
        <v>13.13935336</v>
      </c>
      <c r="L19" s="29">
        <f t="shared" si="19"/>
        <v>22.98450541</v>
      </c>
    </row>
    <row r="20">
      <c r="A20" s="3" t="s">
        <v>9</v>
      </c>
      <c r="B20" s="5">
        <v>44032.0</v>
      </c>
      <c r="C20" s="5">
        <v>44038.0</v>
      </c>
      <c r="D20" s="3">
        <v>30.0</v>
      </c>
      <c r="E20" s="3">
        <v>7702.0</v>
      </c>
      <c r="F20" s="3">
        <v>1789.0</v>
      </c>
      <c r="G20" s="15">
        <f>VLOOKUP(D20,'Población'!$F$3:$J$55,5,0)</f>
        <v>4322.2</v>
      </c>
      <c r="H20" s="29">
        <f t="shared" si="2"/>
        <v>3379.8</v>
      </c>
      <c r="I20" s="34">
        <f>(F20*100000)/VLOOKUP(A23,'Población'!$A$1:$B$5,2,FALSE)</f>
        <v>3.489653081</v>
      </c>
      <c r="J20" s="34">
        <f>(H20*100000)/VLOOKUP(A23,'Población'!$A$1:$B$5,2,FALSE)</f>
        <v>6.592693954</v>
      </c>
      <c r="K20" s="29">
        <f t="shared" ref="K20:L20" si="20">I20+K19</f>
        <v>16.62900644</v>
      </c>
      <c r="L20" s="29">
        <f t="shared" si="20"/>
        <v>29.57719937</v>
      </c>
    </row>
    <row r="21">
      <c r="A21" s="3" t="s">
        <v>9</v>
      </c>
      <c r="B21" s="5">
        <v>44039.0</v>
      </c>
      <c r="C21" s="5">
        <v>44045.0</v>
      </c>
      <c r="D21" s="3">
        <v>31.0</v>
      </c>
      <c r="E21" s="3">
        <v>8070.0</v>
      </c>
      <c r="F21" s="3">
        <v>2125.0</v>
      </c>
      <c r="G21" s="15">
        <f>VLOOKUP(D21,'Población'!$F$3:$J$55,5,0)</f>
        <v>4363.8</v>
      </c>
      <c r="H21" s="29">
        <f t="shared" si="2"/>
        <v>3706.2</v>
      </c>
      <c r="I21" s="34">
        <f>(F21*100000)/VLOOKUP(A24,'Población'!$A$1:$B$5,2,FALSE)</f>
        <v>4.145060256</v>
      </c>
      <c r="J21" s="34">
        <f>(H21*100000)/VLOOKUP(A24,'Población'!$A$1:$B$5,2,FALSE)</f>
        <v>7.229375209</v>
      </c>
      <c r="K21" s="29">
        <f t="shared" ref="K21:L21" si="21">I21+K20</f>
        <v>20.77406669</v>
      </c>
      <c r="L21" s="29">
        <f t="shared" si="21"/>
        <v>36.80657458</v>
      </c>
    </row>
    <row r="22">
      <c r="A22" s="3" t="s">
        <v>9</v>
      </c>
      <c r="B22" s="5">
        <v>44046.0</v>
      </c>
      <c r="C22" s="5">
        <v>44052.0</v>
      </c>
      <c r="D22" s="3">
        <v>32.0</v>
      </c>
      <c r="E22" s="3">
        <v>7888.0</v>
      </c>
      <c r="F22" s="3">
        <v>2192.0</v>
      </c>
      <c r="G22" s="15">
        <f>VLOOKUP(D22,'Población'!$F$3:$J$55,5,0)</f>
        <v>4442.8</v>
      </c>
      <c r="H22" s="29">
        <f t="shared" si="2"/>
        <v>3445.2</v>
      </c>
      <c r="I22" s="34">
        <f>(F22*100000)/VLOOKUP(A25,'Población'!$A$1:$B$5,2,FALSE)</f>
        <v>4.275751567</v>
      </c>
      <c r="J22" s="34">
        <f>(H22*100000)/VLOOKUP(A25,'Población'!$A$1:$B$5,2,FALSE)</f>
        <v>6.720264279</v>
      </c>
      <c r="K22" s="29">
        <f t="shared" ref="K22:L22" si="22">I22+K21</f>
        <v>25.04981826</v>
      </c>
      <c r="L22" s="29">
        <f t="shared" si="22"/>
        <v>43.52683886</v>
      </c>
    </row>
    <row r="23">
      <c r="A23" s="3" t="s">
        <v>9</v>
      </c>
      <c r="B23" s="5">
        <v>44053.0</v>
      </c>
      <c r="C23" s="5">
        <v>44059.0</v>
      </c>
      <c r="D23" s="3">
        <v>33.0</v>
      </c>
      <c r="E23" s="3">
        <v>7648.0</v>
      </c>
      <c r="F23" s="3">
        <v>2255.0</v>
      </c>
      <c r="G23" s="15">
        <f>VLOOKUP(D23,'Población'!$F$3:$J$55,5,0)</f>
        <v>4399.2</v>
      </c>
      <c r="H23" s="29">
        <f t="shared" si="2"/>
        <v>3248.8</v>
      </c>
      <c r="I23" s="34">
        <f>(F23*100000)/VLOOKUP(A26,'Población'!$A$1:$B$5,2,FALSE)</f>
        <v>4.398640412</v>
      </c>
      <c r="J23" s="34">
        <f>(H23*100000)/VLOOKUP(A26,'Población'!$A$1:$B$5,2,FALSE)</f>
        <v>6.33716318</v>
      </c>
      <c r="K23" s="29">
        <f t="shared" ref="K23:L23" si="23">I23+K22</f>
        <v>29.44845867</v>
      </c>
      <c r="L23" s="29">
        <f t="shared" si="23"/>
        <v>49.86400204</v>
      </c>
    </row>
    <row r="24">
      <c r="A24" s="3" t="s">
        <v>9</v>
      </c>
      <c r="B24" s="5">
        <v>44060.0</v>
      </c>
      <c r="C24" s="5">
        <v>44066.0</v>
      </c>
      <c r="D24" s="3">
        <v>34.0</v>
      </c>
      <c r="E24" s="3">
        <v>7152.0</v>
      </c>
      <c r="F24" s="3">
        <v>2219.0</v>
      </c>
      <c r="G24" s="15">
        <f>VLOOKUP(D24,'Población'!$F$3:$J$55,5,0)</f>
        <v>4336</v>
      </c>
      <c r="H24" s="29">
        <f t="shared" si="2"/>
        <v>2816</v>
      </c>
      <c r="I24" s="34">
        <f>(F24*100000)/VLOOKUP(A27,'Población'!$A$1:$B$5,2,FALSE)</f>
        <v>4.328418215</v>
      </c>
      <c r="J24" s="34">
        <f>(H24*100000)/VLOOKUP(A27,'Población'!$A$1:$B$5,2,FALSE)</f>
        <v>5.49293632</v>
      </c>
      <c r="K24" s="29">
        <f t="shared" ref="K24:L24" si="24">I24+K23</f>
        <v>33.77687689</v>
      </c>
      <c r="L24" s="29">
        <f t="shared" si="24"/>
        <v>55.35693836</v>
      </c>
    </row>
    <row r="25">
      <c r="A25" s="3" t="s">
        <v>9</v>
      </c>
      <c r="B25" s="5">
        <v>44067.0</v>
      </c>
      <c r="C25" s="5">
        <v>44073.0</v>
      </c>
      <c r="D25" s="3">
        <v>35.0</v>
      </c>
      <c r="E25" s="3">
        <v>6798.0</v>
      </c>
      <c r="F25" s="3">
        <v>2047.0</v>
      </c>
      <c r="G25" s="15">
        <f>VLOOKUP(D25,'Población'!$F$3:$J$55,5,0)</f>
        <v>4352.6</v>
      </c>
      <c r="H25" s="29">
        <f t="shared" si="2"/>
        <v>2445.4</v>
      </c>
      <c r="I25" s="34">
        <f>(F25*100000)/VLOOKUP(A28,'Población'!$A$1:$B$5,2,FALSE)</f>
        <v>3.992912162</v>
      </c>
      <c r="J25" s="34">
        <f>(H25*100000)/VLOOKUP(A28,'Población'!$A$1:$B$5,2,FALSE)</f>
        <v>4.770037811</v>
      </c>
      <c r="K25" s="29">
        <f t="shared" ref="K25:L25" si="25">I25+K24</f>
        <v>37.76978905</v>
      </c>
      <c r="L25" s="29">
        <f t="shared" si="25"/>
        <v>60.12697617</v>
      </c>
    </row>
    <row r="26">
      <c r="A26" s="3" t="s">
        <v>9</v>
      </c>
      <c r="B26" s="5">
        <v>44074.0</v>
      </c>
      <c r="C26" s="5">
        <v>44080.0</v>
      </c>
      <c r="D26" s="3">
        <v>36.0</v>
      </c>
      <c r="E26" s="3">
        <v>6570.0</v>
      </c>
      <c r="F26" s="3">
        <v>2049.0</v>
      </c>
      <c r="G26" s="15">
        <f>VLOOKUP(D26,'Población'!$F$3:$J$55,5,0)</f>
        <v>4348.4</v>
      </c>
      <c r="H26" s="29">
        <f t="shared" si="2"/>
        <v>2221.6</v>
      </c>
      <c r="I26" s="34">
        <f>(F26*100000)/VLOOKUP(A29,'Población'!$A$1:$B$5,2,FALSE)</f>
        <v>3.996813395</v>
      </c>
      <c r="J26" s="34">
        <f>(H26*100000)/VLOOKUP(A29,'Población'!$A$1:$B$5,2,FALSE)</f>
        <v>4.333489818</v>
      </c>
      <c r="K26" s="29">
        <f t="shared" ref="K26:L26" si="26">I26+K25</f>
        <v>41.76660244</v>
      </c>
      <c r="L26" s="29">
        <f t="shared" si="26"/>
        <v>64.46046599</v>
      </c>
    </row>
    <row r="27">
      <c r="A27" s="3" t="s">
        <v>9</v>
      </c>
      <c r="B27" s="5">
        <v>44081.0</v>
      </c>
      <c r="C27" s="5">
        <v>44087.0</v>
      </c>
      <c r="D27" s="3">
        <v>37.0</v>
      </c>
      <c r="E27" s="3">
        <v>6383.0</v>
      </c>
      <c r="F27" s="3">
        <v>1512.0</v>
      </c>
      <c r="G27" s="15">
        <f>VLOOKUP(D27,'Población'!$F$3:$J$55,5,0)</f>
        <v>4310.6</v>
      </c>
      <c r="H27" s="29">
        <f t="shared" si="2"/>
        <v>2072.4</v>
      </c>
      <c r="I27" s="34">
        <f>(F27*100000)/VLOOKUP(A30,'Población'!$A$1:$B$5,2,FALSE)</f>
        <v>2.949332285</v>
      </c>
      <c r="J27" s="34">
        <f>(H27*100000)/VLOOKUP(A30,'Población'!$A$1:$B$5,2,FALSE)</f>
        <v>4.042457823</v>
      </c>
      <c r="K27" s="29">
        <f t="shared" ref="K27:L27" si="27">I27+K26</f>
        <v>44.71593473</v>
      </c>
      <c r="L27" s="29">
        <f t="shared" si="27"/>
        <v>68.50292381</v>
      </c>
    </row>
    <row r="28">
      <c r="A28" s="3" t="s">
        <v>9</v>
      </c>
      <c r="B28" s="5">
        <v>44088.0</v>
      </c>
      <c r="C28" s="5">
        <v>44094.0</v>
      </c>
      <c r="D28" s="3">
        <v>38.0</v>
      </c>
      <c r="E28" s="3">
        <v>6240.0</v>
      </c>
      <c r="F28" s="3">
        <v>1284.0</v>
      </c>
      <c r="G28" s="15">
        <f>VLOOKUP(D28,'Población'!$F$3:$J$55,5,0)</f>
        <v>4372.2</v>
      </c>
      <c r="H28" s="29">
        <f t="shared" si="2"/>
        <v>1867.8</v>
      </c>
      <c r="I28" s="34">
        <f>(F28*100000)/VLOOKUP(A31,'Población'!$A$1:$B$5,2,FALSE)</f>
        <v>2.504591703</v>
      </c>
      <c r="J28" s="34">
        <f>(H28*100000)/VLOOKUP(A31,'Población'!$A$1:$B$5,2,FALSE)</f>
        <v>3.643361668</v>
      </c>
      <c r="K28" s="29">
        <f t="shared" ref="K28:L28" si="28">I28+K27</f>
        <v>47.22052643</v>
      </c>
      <c r="L28" s="29">
        <f t="shared" si="28"/>
        <v>72.14628548</v>
      </c>
    </row>
    <row r="29">
      <c r="A29" s="3" t="s">
        <v>9</v>
      </c>
      <c r="B29" s="5">
        <v>44095.0</v>
      </c>
      <c r="C29" s="5">
        <v>44101.0</v>
      </c>
      <c r="D29" s="3">
        <v>39.0</v>
      </c>
      <c r="E29" s="3">
        <v>6161.0</v>
      </c>
      <c r="F29" s="3">
        <v>1280.0</v>
      </c>
      <c r="G29" s="15">
        <f>VLOOKUP(D29,'Población'!$F$3:$J$55,5,0)</f>
        <v>4257.6</v>
      </c>
      <c r="H29" s="29">
        <f t="shared" si="2"/>
        <v>1903.4</v>
      </c>
      <c r="I29" s="34">
        <f>(F29*100000)/VLOOKUP(A32,'Población'!$A$1:$B$5,2,FALSE)</f>
        <v>2.496789236</v>
      </c>
      <c r="J29" s="34">
        <f>(H29*100000)/VLOOKUP(A32,'Población'!$A$1:$B$5,2,FALSE)</f>
        <v>3.712803619</v>
      </c>
      <c r="K29" s="29">
        <f t="shared" ref="K29:L29" si="29">I29+K28</f>
        <v>49.71731567</v>
      </c>
      <c r="L29" s="29">
        <f t="shared" si="29"/>
        <v>75.8590891</v>
      </c>
    </row>
    <row r="30">
      <c r="A30" s="3" t="s">
        <v>9</v>
      </c>
      <c r="B30" s="5">
        <v>44102.0</v>
      </c>
      <c r="C30" s="4">
        <v>44108.0</v>
      </c>
      <c r="D30" s="3">
        <v>40.0</v>
      </c>
      <c r="E30" s="3">
        <v>6019.0</v>
      </c>
      <c r="F30" s="3">
        <v>1224.0</v>
      </c>
      <c r="G30" s="15">
        <f>VLOOKUP(D30,'Población'!$F$3:$J$55,5,0)</f>
        <v>4307.2</v>
      </c>
      <c r="H30" s="29">
        <f t="shared" si="2"/>
        <v>1711.8</v>
      </c>
      <c r="I30" s="34">
        <f>(F30*100000)/VLOOKUP(A33,'Población'!$A$1:$B$5,2,FALSE)</f>
        <v>2.387554707</v>
      </c>
      <c r="J30" s="34">
        <f>(H30*100000)/VLOOKUP(A33,'Población'!$A$1:$B$5,2,FALSE)</f>
        <v>3.33906548</v>
      </c>
      <c r="K30" s="29">
        <f t="shared" ref="K30:L30" si="30">I30+K29</f>
        <v>52.10487038</v>
      </c>
      <c r="L30" s="29">
        <f t="shared" si="30"/>
        <v>79.19815458</v>
      </c>
    </row>
    <row r="31">
      <c r="A31" s="3" t="s">
        <v>9</v>
      </c>
      <c r="B31" s="4">
        <v>44109.0</v>
      </c>
      <c r="C31" s="4">
        <v>44115.0</v>
      </c>
      <c r="D31" s="3">
        <v>41.0</v>
      </c>
      <c r="E31" s="3">
        <v>6173.0</v>
      </c>
      <c r="F31" s="3">
        <v>1122.0</v>
      </c>
      <c r="G31" s="15">
        <f>VLOOKUP(D31,'Población'!$F$3:$J$55,5,0)</f>
        <v>4335</v>
      </c>
      <c r="H31" s="29">
        <f t="shared" si="2"/>
        <v>1838</v>
      </c>
      <c r="I31" s="34">
        <f>(F31*100000)/VLOOKUP(A34,'Población'!$A$1:$B$5,2,FALSE)</f>
        <v>2.188591815</v>
      </c>
      <c r="J31" s="34">
        <f>(H31*100000)/VLOOKUP(A34,'Población'!$A$1:$B$5,2,FALSE)</f>
        <v>3.585233294</v>
      </c>
      <c r="K31" s="29">
        <f t="shared" ref="K31:L31" si="31">I31+K30</f>
        <v>54.29346219</v>
      </c>
      <c r="L31" s="29">
        <f t="shared" si="31"/>
        <v>82.78338787</v>
      </c>
    </row>
    <row r="32">
      <c r="A32" s="3" t="s">
        <v>9</v>
      </c>
      <c r="B32" s="4">
        <v>44116.0</v>
      </c>
      <c r="C32" s="4">
        <v>44122.0</v>
      </c>
      <c r="D32" s="3">
        <v>42.0</v>
      </c>
      <c r="E32" s="3">
        <v>6190.0</v>
      </c>
      <c r="F32" s="3">
        <v>1136.0</v>
      </c>
      <c r="G32" s="15">
        <f>VLOOKUP(D32,'Población'!$F$3:$J$55,5,0)</f>
        <v>4321.4</v>
      </c>
      <c r="H32" s="29">
        <f t="shared" si="2"/>
        <v>1868.6</v>
      </c>
      <c r="I32" s="34">
        <f>(F32*100000)/VLOOKUP(A35,'Población'!$A$1:$B$5,2,FALSE)</f>
        <v>2.215900447</v>
      </c>
      <c r="J32" s="34">
        <f>(H32*100000)/VLOOKUP(A35,'Población'!$A$1:$B$5,2,FALSE)</f>
        <v>3.644922162</v>
      </c>
      <c r="K32" s="29">
        <f t="shared" ref="K32:L32" si="32">I32+K31</f>
        <v>56.50936264</v>
      </c>
      <c r="L32" s="29">
        <f t="shared" si="32"/>
        <v>86.42831003</v>
      </c>
    </row>
    <row r="33">
      <c r="A33" s="3" t="s">
        <v>9</v>
      </c>
      <c r="B33" s="4">
        <v>44123.0</v>
      </c>
      <c r="C33" s="4">
        <v>44129.0</v>
      </c>
      <c r="D33" s="3">
        <v>43.0</v>
      </c>
      <c r="E33" s="3">
        <v>6303.0</v>
      </c>
      <c r="F33" s="3">
        <v>1184.0</v>
      </c>
      <c r="G33" s="15">
        <f>VLOOKUP(D33,'Población'!$F$3:$J$55,5,0)</f>
        <v>4239.4</v>
      </c>
      <c r="H33" s="29">
        <f t="shared" si="2"/>
        <v>2063.6</v>
      </c>
      <c r="I33" s="34">
        <f>(F33*100000)/VLOOKUP(A36,'Población'!$A$1:$B$5,2,FALSE)</f>
        <v>2.309530044</v>
      </c>
      <c r="J33" s="34">
        <f>(H33*100000)/VLOOKUP(A36,'Población'!$A$1:$B$5,2,FALSE)</f>
        <v>4.025292397</v>
      </c>
      <c r="K33" s="29">
        <f t="shared" ref="K33:L33" si="33">I33+K32</f>
        <v>58.81889268</v>
      </c>
      <c r="L33" s="29">
        <f t="shared" si="33"/>
        <v>90.45360243</v>
      </c>
    </row>
    <row r="34">
      <c r="A34" s="3" t="s">
        <v>9</v>
      </c>
      <c r="B34" s="4">
        <v>44130.0</v>
      </c>
      <c r="C34" s="4">
        <v>44136.0</v>
      </c>
      <c r="D34" s="3">
        <v>44.0</v>
      </c>
      <c r="E34" s="3">
        <v>6080.0</v>
      </c>
      <c r="F34" s="3">
        <v>1361.0</v>
      </c>
      <c r="G34" s="15">
        <f>VLOOKUP(D34,'Población'!$F$3:$J$55,5,0)</f>
        <v>4357.2</v>
      </c>
      <c r="H34" s="29">
        <f t="shared" si="2"/>
        <v>1722.8</v>
      </c>
      <c r="I34" s="34">
        <f>(F34*100000)/VLOOKUP(A37,'Población'!$A$1:$B$5,2,FALSE)</f>
        <v>2.65478918</v>
      </c>
      <c r="J34" s="34">
        <f>(H34*100000)/VLOOKUP(A37,'Población'!$A$1:$B$5,2,FALSE)</f>
        <v>3.360522263</v>
      </c>
      <c r="K34" s="29">
        <f t="shared" ref="K34:L34" si="34">I34+K33</f>
        <v>61.47368186</v>
      </c>
      <c r="L34" s="29">
        <f t="shared" si="34"/>
        <v>93.81412469</v>
      </c>
    </row>
    <row r="35">
      <c r="A35" s="3" t="s">
        <v>9</v>
      </c>
      <c r="B35" s="4">
        <v>44137.0</v>
      </c>
      <c r="C35" s="4">
        <v>44143.0</v>
      </c>
      <c r="D35" s="3">
        <v>45.0</v>
      </c>
      <c r="E35" s="3">
        <v>6252.0</v>
      </c>
      <c r="F35" s="3">
        <v>1276.0</v>
      </c>
      <c r="G35" s="15">
        <f>VLOOKUP(D35,'Población'!$F$3:$J$55,5,0)</f>
        <v>4379.8</v>
      </c>
      <c r="H35" s="29">
        <f t="shared" si="2"/>
        <v>1872.2</v>
      </c>
      <c r="I35" s="34">
        <f>(F35*100000)/VLOOKUP(A38,'Población'!$A$1:$B$5,2,FALSE)</f>
        <v>2.48898677</v>
      </c>
      <c r="J35" s="34">
        <f>(H35*100000)/VLOOKUP(A38,'Población'!$A$1:$B$5,2,FALSE)</f>
        <v>3.651944381</v>
      </c>
      <c r="K35" s="29">
        <f t="shared" ref="K35:L35" si="35">I35+K34</f>
        <v>63.96266863</v>
      </c>
      <c r="L35" s="29">
        <f t="shared" si="35"/>
        <v>97.46606907</v>
      </c>
    </row>
    <row r="36">
      <c r="A36" s="3" t="s">
        <v>9</v>
      </c>
      <c r="B36" s="4">
        <v>44144.0</v>
      </c>
      <c r="C36" s="4">
        <v>44150.0</v>
      </c>
      <c r="D36" s="3">
        <v>46.0</v>
      </c>
      <c r="E36" s="3">
        <v>6119.0</v>
      </c>
      <c r="F36" s="3">
        <v>1240.0</v>
      </c>
      <c r="G36" s="15">
        <f>VLOOKUP(D36,'Población'!$F$3:$J$55,5,0)</f>
        <v>4391.4</v>
      </c>
      <c r="H36" s="29">
        <f t="shared" si="2"/>
        <v>1727.6</v>
      </c>
      <c r="I36" s="34">
        <f>(F36*100000)/VLOOKUP(A39,'Población'!$A$1:$B$5,2,FALSE)</f>
        <v>2.418764573</v>
      </c>
      <c r="J36" s="34">
        <f>(H36*100000)/VLOOKUP(A39,'Población'!$A$1:$B$5,2,FALSE)</f>
        <v>3.369885222</v>
      </c>
      <c r="K36" s="29">
        <f t="shared" ref="K36:L36" si="36">I36+K35</f>
        <v>66.3814332</v>
      </c>
      <c r="L36" s="29">
        <f t="shared" si="36"/>
        <v>100.8359543</v>
      </c>
    </row>
    <row r="37">
      <c r="A37" s="3" t="s">
        <v>9</v>
      </c>
      <c r="B37" s="4">
        <v>44151.0</v>
      </c>
      <c r="C37" s="4">
        <v>44157.0</v>
      </c>
      <c r="D37" s="3">
        <v>47.0</v>
      </c>
      <c r="E37" s="3">
        <v>6242.0</v>
      </c>
      <c r="F37" s="3">
        <v>1256.0</v>
      </c>
      <c r="G37" s="15">
        <f>VLOOKUP(D37,'Población'!$F$3:$J$55,5,0)</f>
        <v>4422</v>
      </c>
      <c r="H37" s="29">
        <f t="shared" si="2"/>
        <v>1820</v>
      </c>
      <c r="I37" s="34">
        <f>(F37*100000)/VLOOKUP(A40,'Población'!$A$1:$B$5,2,FALSE)</f>
        <v>2.449974438</v>
      </c>
      <c r="J37" s="34">
        <f>(H37*100000)/VLOOKUP(A40,'Población'!$A$1:$B$5,2,FALSE)</f>
        <v>3.550122195</v>
      </c>
      <c r="K37" s="29">
        <f t="shared" ref="K37:L37" si="37">I37+K36</f>
        <v>68.83140764</v>
      </c>
      <c r="L37" s="29">
        <f t="shared" si="37"/>
        <v>104.3860765</v>
      </c>
    </row>
    <row r="38">
      <c r="A38" s="3" t="s">
        <v>9</v>
      </c>
      <c r="B38" s="4">
        <v>44158.0</v>
      </c>
      <c r="C38" s="4">
        <v>44164.0</v>
      </c>
      <c r="D38" s="3">
        <v>48.0</v>
      </c>
      <c r="E38" s="3">
        <v>6266.0</v>
      </c>
      <c r="F38" s="3">
        <v>1297.0</v>
      </c>
      <c r="G38" s="15">
        <f>VLOOKUP(D38,'Población'!$F$3:$J$55,5,0)</f>
        <v>4471.6</v>
      </c>
      <c r="H38" s="29">
        <f t="shared" si="2"/>
        <v>1794.4</v>
      </c>
      <c r="I38" s="34">
        <f>(F38*100000)/VLOOKUP(A41,'Población'!$A$1:$B$5,2,FALSE)</f>
        <v>2.529949718</v>
      </c>
      <c r="J38" s="34">
        <f>(H38*100000)/VLOOKUP(A41,'Población'!$A$1:$B$5,2,FALSE)</f>
        <v>3.500186411</v>
      </c>
      <c r="K38" s="29">
        <f t="shared" ref="K38:L38" si="38">I38+K37</f>
        <v>71.36135736</v>
      </c>
      <c r="L38" s="29">
        <f t="shared" si="38"/>
        <v>107.8862629</v>
      </c>
    </row>
    <row r="39">
      <c r="A39" s="3" t="s">
        <v>9</v>
      </c>
      <c r="B39" s="4">
        <v>44165.0</v>
      </c>
      <c r="C39" s="4">
        <v>44171.0</v>
      </c>
      <c r="D39" s="3">
        <v>49.0</v>
      </c>
      <c r="E39" s="3">
        <v>6206.0</v>
      </c>
      <c r="F39" s="3">
        <v>1224.0</v>
      </c>
      <c r="G39" s="15">
        <f>VLOOKUP(D39,'Población'!$F$3:$J$55,5,0)</f>
        <v>4591.4</v>
      </c>
      <c r="H39" s="29">
        <f t="shared" si="2"/>
        <v>1614.6</v>
      </c>
      <c r="I39" s="34">
        <f>(F39*100000)/VLOOKUP(A42,'Población'!$A$1:$B$5,2,FALSE)</f>
        <v>2.387554707</v>
      </c>
      <c r="J39" s="34">
        <f>(H39*100000)/VLOOKUP(A42,'Población'!$A$1:$B$5,2,FALSE)</f>
        <v>3.149465548</v>
      </c>
      <c r="K39" s="29">
        <f t="shared" ref="K39:L39" si="39">I39+K38</f>
        <v>73.74891207</v>
      </c>
      <c r="L39" s="29">
        <f t="shared" si="39"/>
        <v>111.0357284</v>
      </c>
    </row>
    <row r="40">
      <c r="A40" s="3" t="s">
        <v>9</v>
      </c>
      <c r="B40" s="4">
        <v>44172.0</v>
      </c>
      <c r="C40" s="4">
        <v>44178.0</v>
      </c>
      <c r="D40" s="3">
        <v>50.0</v>
      </c>
      <c r="E40" s="3">
        <v>6640.0</v>
      </c>
      <c r="F40" s="3">
        <v>1245.0</v>
      </c>
      <c r="G40" s="15">
        <f>VLOOKUP(D40,'Población'!$F$3:$J$55,5,0)</f>
        <v>4597.2</v>
      </c>
      <c r="H40" s="29">
        <f t="shared" si="2"/>
        <v>2042.8</v>
      </c>
      <c r="I40" s="34">
        <f>(F40*100000)/VLOOKUP(A43,'Población'!$A$1:$B$5,2,FALSE)</f>
        <v>2.428517656</v>
      </c>
      <c r="J40" s="34">
        <f>(H40*100000)/VLOOKUP(A43,'Población'!$A$1:$B$5,2,FALSE)</f>
        <v>3.984719572</v>
      </c>
      <c r="K40" s="29">
        <f t="shared" ref="K40:L40" si="40">I40+K39</f>
        <v>76.17742972</v>
      </c>
      <c r="L40" s="29">
        <f t="shared" si="40"/>
        <v>115.020448</v>
      </c>
    </row>
    <row r="41">
      <c r="A41" s="3" t="s">
        <v>9</v>
      </c>
      <c r="B41" s="4">
        <v>44179.0</v>
      </c>
      <c r="C41" s="4">
        <v>44185.0</v>
      </c>
      <c r="D41" s="3">
        <v>51.0</v>
      </c>
      <c r="E41" s="3">
        <v>6687.0</v>
      </c>
      <c r="F41" s="3">
        <v>1422.0</v>
      </c>
      <c r="G41" s="15">
        <f>VLOOKUP(D41,'Población'!$F$3:$J$55,5,0)</f>
        <v>4619.6</v>
      </c>
      <c r="H41" s="29">
        <f t="shared" si="2"/>
        <v>2067.4</v>
      </c>
      <c r="I41" s="34">
        <f>(F41*100000)/VLOOKUP(A44,'Población'!$A$1:$B$5,2,FALSE)</f>
        <v>2.773776792</v>
      </c>
      <c r="J41" s="34">
        <f>(H41*100000)/VLOOKUP(A44,'Población'!$A$1:$B$5,2,FALSE)</f>
        <v>4.03270474</v>
      </c>
      <c r="K41" s="29">
        <f t="shared" ref="K41:L41" si="41">I41+K40</f>
        <v>78.95120652</v>
      </c>
      <c r="L41" s="29">
        <f t="shared" si="41"/>
        <v>119.0531528</v>
      </c>
    </row>
    <row r="42">
      <c r="A42" s="3" t="s">
        <v>9</v>
      </c>
      <c r="B42" s="4">
        <v>44186.0</v>
      </c>
      <c r="C42" s="4">
        <v>44192.0</v>
      </c>
      <c r="D42" s="3">
        <v>52.0</v>
      </c>
      <c r="E42" s="3">
        <v>7203.0</v>
      </c>
      <c r="F42" s="3">
        <v>1696.0</v>
      </c>
      <c r="G42" s="15">
        <f>VLOOKUP(D42,'Población'!$F$3:$J$55,5,0)</f>
        <v>4794.2</v>
      </c>
      <c r="H42" s="29">
        <f t="shared" si="2"/>
        <v>2408.8</v>
      </c>
      <c r="I42" s="34">
        <f>(F42*100000)/VLOOKUP(A45,'Población'!$A$1:$B$5,2,FALSE)</f>
        <v>3.308245738</v>
      </c>
      <c r="J42" s="34">
        <f>(H42*100000)/VLOOKUP(A45,'Población'!$A$1:$B$5,2,FALSE)</f>
        <v>4.698645244</v>
      </c>
      <c r="K42" s="29">
        <f t="shared" ref="K42:L42" si="42">I42+K41</f>
        <v>82.25945225</v>
      </c>
      <c r="L42" s="29">
        <f t="shared" si="42"/>
        <v>123.751798</v>
      </c>
    </row>
    <row r="43">
      <c r="A43" s="3" t="s">
        <v>9</v>
      </c>
      <c r="B43" s="4">
        <v>44193.0</v>
      </c>
      <c r="C43" s="5">
        <v>44199.0</v>
      </c>
      <c r="D43" s="3">
        <v>53.0</v>
      </c>
      <c r="E43" s="3">
        <v>7814.0</v>
      </c>
      <c r="F43" s="3">
        <v>1794.0</v>
      </c>
      <c r="G43" s="15">
        <f>VLOOKUP(D43,'Población'!$F$3:$J$55,5,0)</f>
        <v>4609</v>
      </c>
      <c r="H43" s="29">
        <f t="shared" si="2"/>
        <v>3205</v>
      </c>
      <c r="I43" s="34">
        <f>(F43*100000)/VLOOKUP(A46,'Población'!$A$1:$B$5,2,FALSE)</f>
        <v>3.499406164</v>
      </c>
      <c r="J43" s="34">
        <f>(H43*100000)/VLOOKUP(A46,'Población'!$A$1:$B$5,2,FALSE)</f>
        <v>6.251726174</v>
      </c>
      <c r="K43" s="29">
        <f t="shared" ref="K43:L43" si="43">I43+K42</f>
        <v>85.75885842</v>
      </c>
      <c r="L43" s="29">
        <f t="shared" si="43"/>
        <v>130.0035242</v>
      </c>
    </row>
    <row r="44">
      <c r="A44" s="3" t="s">
        <v>9</v>
      </c>
      <c r="B44" s="5">
        <v>44200.0</v>
      </c>
      <c r="C44" s="5">
        <v>44206.0</v>
      </c>
      <c r="D44" s="3">
        <v>1.0</v>
      </c>
      <c r="E44" s="3">
        <v>7964.0</v>
      </c>
      <c r="F44" s="3">
        <v>2149.0</v>
      </c>
      <c r="G44" s="15">
        <f>VLOOKUP(D44,'Población'!$F$3:$J$55,5,0)</f>
        <v>4853.333333</v>
      </c>
      <c r="H44" s="29">
        <f t="shared" si="2"/>
        <v>3110.666667</v>
      </c>
      <c r="I44" s="34">
        <f>(F44*100000)/VLOOKUP(A47,'Población'!$A$1:$B$5,2,FALSE)</f>
        <v>4.191875054</v>
      </c>
      <c r="J44" s="34">
        <f>(H44*100000)/VLOOKUP(A47,'Población'!$A$1:$B$5,2,FALSE)</f>
        <v>6.067718009</v>
      </c>
      <c r="K44" s="29">
        <f t="shared" ref="K44:L44" si="44">I44+K43</f>
        <v>89.95073347</v>
      </c>
      <c r="L44" s="29">
        <f t="shared" si="44"/>
        <v>136.0712422</v>
      </c>
    </row>
    <row r="45">
      <c r="A45" s="3" t="s">
        <v>9</v>
      </c>
      <c r="B45" s="5">
        <v>44207.0</v>
      </c>
      <c r="C45" s="5">
        <v>44213.0</v>
      </c>
      <c r="D45" s="3">
        <v>2.0</v>
      </c>
      <c r="E45" s="3">
        <v>8440.0</v>
      </c>
      <c r="F45" s="3">
        <v>2517.0</v>
      </c>
      <c r="G45" s="15">
        <f>VLOOKUP(D45,'Población'!$F$3:$J$55,5,0)</f>
        <v>4660.666667</v>
      </c>
      <c r="H45" s="29">
        <f t="shared" si="2"/>
        <v>3779.333333</v>
      </c>
      <c r="I45" s="34">
        <f>(F45*100000)/VLOOKUP(A48,'Población'!$A$1:$B$5,2,FALSE)</f>
        <v>4.909701959</v>
      </c>
      <c r="J45" s="34">
        <f>(H45*100000)/VLOOKUP(A48,'Población'!$A$1:$B$5,2,FALSE)</f>
        <v>7.372030302</v>
      </c>
      <c r="K45" s="29">
        <f t="shared" ref="K45:L45" si="45">I45+K44</f>
        <v>94.86043543</v>
      </c>
      <c r="L45" s="29">
        <f t="shared" si="45"/>
        <v>143.4432725</v>
      </c>
    </row>
    <row r="46">
      <c r="A46" s="3" t="s">
        <v>9</v>
      </c>
      <c r="B46" s="5">
        <v>44214.0</v>
      </c>
      <c r="C46" s="5">
        <v>44220.0</v>
      </c>
      <c r="D46" s="3">
        <v>3.0</v>
      </c>
      <c r="E46" s="3">
        <v>8479.0</v>
      </c>
      <c r="F46" s="3">
        <v>2743.0</v>
      </c>
      <c r="G46" s="15">
        <f>VLOOKUP(D46,'Población'!$F$3:$J$55,5,0)</f>
        <v>4653.166667</v>
      </c>
      <c r="H46" s="29">
        <f t="shared" si="2"/>
        <v>3825.833333</v>
      </c>
      <c r="I46" s="34">
        <f>(F46*100000)/VLOOKUP(A49,'Población'!$A$1:$B$5,2,FALSE)</f>
        <v>5.350541309</v>
      </c>
      <c r="J46" s="34">
        <f>(H46*100000)/VLOOKUP(A49,'Población'!$A$1:$B$5,2,FALSE)</f>
        <v>7.462733974</v>
      </c>
      <c r="K46" s="29">
        <f t="shared" ref="K46:L46" si="46">I46+K45</f>
        <v>100.2109767</v>
      </c>
      <c r="L46" s="29">
        <f t="shared" si="46"/>
        <v>150.9060065</v>
      </c>
    </row>
    <row r="47">
      <c r="A47" s="3" t="s">
        <v>9</v>
      </c>
      <c r="B47" s="5">
        <v>44221.0</v>
      </c>
      <c r="C47" s="5">
        <v>44227.0</v>
      </c>
      <c r="D47" s="3">
        <v>4.0</v>
      </c>
      <c r="E47" s="3">
        <v>7676.0</v>
      </c>
      <c r="F47" s="3">
        <v>2609.0</v>
      </c>
      <c r="G47" s="15">
        <f>VLOOKUP(D47,'Población'!$F$3:$J$55,5,0)</f>
        <v>4519.5</v>
      </c>
      <c r="H47" s="29">
        <f t="shared" si="2"/>
        <v>3156.5</v>
      </c>
      <c r="I47" s="34">
        <f>(F47*100000)/VLOOKUP(A50,'Población'!$A$1:$B$5,2,FALSE)</f>
        <v>5.089158686</v>
      </c>
      <c r="J47" s="34">
        <f>(H47*100000)/VLOOKUP(A50,'Población'!$A$1:$B$5,2,FALSE)</f>
        <v>6.157121269</v>
      </c>
      <c r="K47" s="29">
        <f t="shared" ref="K47:L47" si="47">I47+K46</f>
        <v>105.3001354</v>
      </c>
      <c r="L47" s="29">
        <f t="shared" si="47"/>
        <v>157.0631277</v>
      </c>
    </row>
    <row r="48">
      <c r="A48" s="3" t="s">
        <v>9</v>
      </c>
      <c r="B48" s="5">
        <v>44228.0</v>
      </c>
      <c r="C48" s="5">
        <v>44234.0</v>
      </c>
      <c r="D48" s="3">
        <v>5.0</v>
      </c>
      <c r="E48" s="3">
        <v>7029.0</v>
      </c>
      <c r="F48" s="3">
        <v>2010.0</v>
      </c>
      <c r="G48" s="15">
        <f>VLOOKUP(D48,'Población'!$F$3:$J$55,5,0)</f>
        <v>4406.333333</v>
      </c>
      <c r="H48" s="29">
        <f t="shared" si="2"/>
        <v>2622.666667</v>
      </c>
      <c r="I48" s="34">
        <f>(F48*100000)/VLOOKUP(A51,'Población'!$A$1:$B$5,2,FALSE)</f>
        <v>3.920739348</v>
      </c>
      <c r="J48" s="34">
        <f>(H48*100000)/VLOOKUP(A51,'Población'!$A$1:$B$5,2,FALSE)</f>
        <v>5.115817112</v>
      </c>
      <c r="K48" s="29">
        <f t="shared" ref="K48:L48" si="48">I48+K47</f>
        <v>109.2208748</v>
      </c>
      <c r="L48" s="29">
        <f t="shared" si="48"/>
        <v>162.1789448</v>
      </c>
    </row>
    <row r="49">
      <c r="A49" s="3" t="s">
        <v>9</v>
      </c>
      <c r="B49" s="5">
        <v>44235.0</v>
      </c>
      <c r="C49" s="5">
        <v>44241.0</v>
      </c>
      <c r="D49" s="3">
        <v>6.0</v>
      </c>
      <c r="E49" s="3">
        <v>6341.0</v>
      </c>
      <c r="F49" s="3">
        <v>1612.0</v>
      </c>
      <c r="G49" s="15">
        <f>VLOOKUP(D49,'Población'!$F$3:$J$55,5,0)</f>
        <v>4375.166667</v>
      </c>
      <c r="H49" s="29">
        <f t="shared" si="2"/>
        <v>1965.833333</v>
      </c>
      <c r="I49" s="34">
        <f>(F49*100000)/VLOOKUP(A52,'Población'!$A$1:$B$5,2,FALSE)</f>
        <v>3.144393944</v>
      </c>
      <c r="J49" s="34">
        <f>(H49*100000)/VLOOKUP(A52,'Población'!$A$1:$B$5,2,FALSE)</f>
        <v>3.834587115</v>
      </c>
      <c r="K49" s="29">
        <f t="shared" ref="K49:L49" si="49">I49+K48</f>
        <v>112.3652687</v>
      </c>
      <c r="L49" s="29">
        <f t="shared" si="49"/>
        <v>166.013532</v>
      </c>
    </row>
    <row r="50">
      <c r="A50" s="3" t="s">
        <v>9</v>
      </c>
      <c r="B50" s="5">
        <v>44242.0</v>
      </c>
      <c r="C50" s="5">
        <v>44248.0</v>
      </c>
      <c r="D50" s="3">
        <v>7.0</v>
      </c>
      <c r="E50" s="3">
        <v>5915.0</v>
      </c>
      <c r="F50" s="3">
        <v>1229.0</v>
      </c>
      <c r="G50" s="15">
        <f>VLOOKUP(D50,'Población'!$F$3:$J$55,5,0)</f>
        <v>4324.5</v>
      </c>
      <c r="H50" s="29">
        <f t="shared" si="2"/>
        <v>1590.5</v>
      </c>
      <c r="I50" s="34">
        <f>(F50*100000)/VLOOKUP(A53,'Población'!$A$1:$B$5,2,FALSE)</f>
        <v>2.39730779</v>
      </c>
      <c r="J50" s="34">
        <f>(H50*100000)/VLOOKUP(A53,'Población'!$A$1:$B$5,2,FALSE)</f>
        <v>3.102455688</v>
      </c>
      <c r="K50" s="29">
        <f t="shared" ref="K50:L50" si="50">I50+K49</f>
        <v>114.7625765</v>
      </c>
      <c r="L50" s="29">
        <f t="shared" si="50"/>
        <v>169.1159876</v>
      </c>
    </row>
    <row r="51">
      <c r="A51" s="3" t="s">
        <v>9</v>
      </c>
      <c r="B51" s="5">
        <v>44249.0</v>
      </c>
      <c r="C51" s="5">
        <v>44255.0</v>
      </c>
      <c r="D51" s="3">
        <v>8.0</v>
      </c>
      <c r="E51" s="3">
        <v>5564.0</v>
      </c>
      <c r="F51" s="3">
        <v>932.0</v>
      </c>
      <c r="G51" s="15">
        <f>VLOOKUP(D51,'Población'!$F$3:$J$55,5,0)</f>
        <v>4307.333333</v>
      </c>
      <c r="H51" s="29">
        <f t="shared" si="2"/>
        <v>1256.666667</v>
      </c>
      <c r="I51" s="34">
        <f>(F51*100000)/VLOOKUP(A54,'Población'!$A$1:$B$5,2,FALSE)</f>
        <v>1.817974663</v>
      </c>
      <c r="J51" s="34">
        <f>(H51*100000)/VLOOKUP(A54,'Población'!$A$1:$B$5,2,FALSE)</f>
        <v>2.451274849</v>
      </c>
      <c r="K51" s="29">
        <f t="shared" ref="K51:L51" si="51">I51+K50</f>
        <v>116.5805512</v>
      </c>
      <c r="L51" s="29">
        <f t="shared" si="51"/>
        <v>171.5672625</v>
      </c>
    </row>
    <row r="52">
      <c r="A52" s="3" t="s">
        <v>9</v>
      </c>
      <c r="B52" s="5">
        <v>44256.0</v>
      </c>
      <c r="C52" s="5">
        <v>44262.0</v>
      </c>
      <c r="D52" s="3">
        <v>9.0</v>
      </c>
      <c r="E52" s="3">
        <v>5562.0</v>
      </c>
      <c r="F52" s="3">
        <v>737.0</v>
      </c>
      <c r="G52" s="15">
        <f>VLOOKUP(D52,'Población'!$F$3:$J$55,5,0)</f>
        <v>4312</v>
      </c>
      <c r="H52" s="29">
        <f t="shared" si="2"/>
        <v>1250</v>
      </c>
      <c r="I52" s="34">
        <f>(F52*100000)/VLOOKUP(A55,'Población'!$A$1:$B$5,2,FALSE)</f>
        <v>1.437604427</v>
      </c>
      <c r="J52" s="34">
        <f>(H52*100000)/VLOOKUP(A55,'Población'!$A$1:$B$5,2,FALSE)</f>
        <v>2.438270739</v>
      </c>
      <c r="K52" s="29">
        <f t="shared" ref="K52:L52" si="52">I52+K51</f>
        <v>118.0181556</v>
      </c>
      <c r="L52" s="29">
        <f t="shared" si="52"/>
        <v>174.0055332</v>
      </c>
    </row>
    <row r="53">
      <c r="A53" s="3" t="s">
        <v>9</v>
      </c>
      <c r="B53" s="5">
        <v>44263.0</v>
      </c>
      <c r="C53" s="5">
        <v>44269.0</v>
      </c>
      <c r="D53" s="3">
        <v>10.0</v>
      </c>
      <c r="E53" s="3">
        <v>5315.0</v>
      </c>
      <c r="F53" s="3">
        <v>640.0</v>
      </c>
      <c r="G53" s="15">
        <f>VLOOKUP(D53,'Población'!$F$3:$J$55,5,0)</f>
        <v>4341.666667</v>
      </c>
      <c r="H53" s="29">
        <f t="shared" si="2"/>
        <v>973.3333333</v>
      </c>
      <c r="I53" s="34">
        <f>(F53*100000)/VLOOKUP(A56,'Población'!$A$1:$B$5,2,FALSE)</f>
        <v>1.248394618</v>
      </c>
      <c r="J53" s="34">
        <f>(H53*100000)/VLOOKUP(A56,'Población'!$A$1:$B$5,2,FALSE)</f>
        <v>1.898600148</v>
      </c>
      <c r="K53" s="29">
        <f t="shared" ref="K53:L53" si="53">I53+K52</f>
        <v>119.2665502</v>
      </c>
      <c r="L53" s="29">
        <f t="shared" si="53"/>
        <v>175.9041334</v>
      </c>
    </row>
    <row r="54">
      <c r="A54" s="3" t="s">
        <v>9</v>
      </c>
      <c r="B54" s="5">
        <v>44270.0</v>
      </c>
      <c r="C54" s="5">
        <v>44276.0</v>
      </c>
      <c r="D54" s="3">
        <v>11.0</v>
      </c>
      <c r="E54" s="3">
        <v>5569.0</v>
      </c>
      <c r="F54" s="3">
        <v>885.0</v>
      </c>
      <c r="G54" s="15">
        <f>VLOOKUP(D54,'Población'!$F$3:$J$55,5,0)</f>
        <v>4366</v>
      </c>
      <c r="H54" s="29">
        <f t="shared" si="2"/>
        <v>1203</v>
      </c>
      <c r="I54" s="34">
        <f>(F54*100000)/VLOOKUP(A57,'Población'!$A$1:$B$5,2,FALSE)</f>
        <v>1.726295683</v>
      </c>
      <c r="J54" s="34">
        <f>(H54*100000)/VLOOKUP(A57,'Población'!$A$1:$B$5,2,FALSE)</f>
        <v>2.346591759</v>
      </c>
      <c r="K54" s="29">
        <f t="shared" ref="K54:L54" si="54">I54+K53</f>
        <v>120.9928459</v>
      </c>
      <c r="L54" s="29">
        <f t="shared" si="54"/>
        <v>178.2507251</v>
      </c>
    </row>
    <row r="55">
      <c r="A55" s="3" t="s">
        <v>9</v>
      </c>
      <c r="B55" s="5">
        <v>44277.0</v>
      </c>
      <c r="C55" s="5">
        <v>44283.0</v>
      </c>
      <c r="D55" s="3">
        <v>12.0</v>
      </c>
      <c r="E55" s="3">
        <v>5958.0</v>
      </c>
      <c r="F55" s="3">
        <v>927.0</v>
      </c>
      <c r="G55" s="15">
        <f>VLOOKUP(D55,'Población'!$F$3:$J$55,5,0)</f>
        <v>4296.8</v>
      </c>
      <c r="H55" s="29">
        <f t="shared" si="2"/>
        <v>1661.2</v>
      </c>
      <c r="I55" s="34">
        <f>(F55*100000)/VLOOKUP(A58,'Población'!$A$1:$B$5,2,FALSE)</f>
        <v>1.80822158</v>
      </c>
      <c r="J55" s="34">
        <f>(H55*100000)/VLOOKUP(A58,'Población'!$A$1:$B$5,2,FALSE)</f>
        <v>3.240364281</v>
      </c>
      <c r="K55" s="29">
        <f t="shared" ref="K55:L55" si="55">I55+K54</f>
        <v>122.8010675</v>
      </c>
      <c r="L55" s="29">
        <f t="shared" si="55"/>
        <v>181.4910894</v>
      </c>
    </row>
    <row r="56">
      <c r="A56" s="3" t="s">
        <v>9</v>
      </c>
      <c r="B56" s="5">
        <v>44284.0</v>
      </c>
      <c r="C56" s="5">
        <v>44290.0</v>
      </c>
      <c r="D56" s="3">
        <v>13.0</v>
      </c>
      <c r="E56" s="3">
        <v>6473.0</v>
      </c>
      <c r="F56" s="3">
        <v>1139.0</v>
      </c>
      <c r="G56" s="15">
        <f>VLOOKUP(D56,'Población'!$F$3:$J$55,5,0)</f>
        <v>4316.4</v>
      </c>
      <c r="H56" s="29">
        <f t="shared" si="2"/>
        <v>2156.6</v>
      </c>
      <c r="I56" s="34">
        <f>(F56*100000)/VLOOKUP(A59,'Población'!$A$1:$B$5,2,FALSE)</f>
        <v>2.221752297</v>
      </c>
      <c r="J56" s="34">
        <f>(H56*100000)/VLOOKUP(A59,'Población'!$A$1:$B$5,2,FALSE)</f>
        <v>4.20669974</v>
      </c>
      <c r="K56" s="29">
        <f t="shared" ref="K56:L56" si="56">I56+K55</f>
        <v>125.0228198</v>
      </c>
      <c r="L56" s="29">
        <f t="shared" si="56"/>
        <v>185.6977892</v>
      </c>
    </row>
    <row r="57">
      <c r="A57" s="3" t="s">
        <v>9</v>
      </c>
      <c r="B57" s="5">
        <v>44291.0</v>
      </c>
      <c r="C57" s="5">
        <v>44297.0</v>
      </c>
      <c r="D57" s="3">
        <v>14.0</v>
      </c>
      <c r="E57" s="3">
        <v>7210.0</v>
      </c>
      <c r="F57" s="3">
        <v>1795.0</v>
      </c>
      <c r="G57" s="15">
        <f>VLOOKUP(D57,'Población'!$F$3:$J$55,5,0)</f>
        <v>4278</v>
      </c>
      <c r="H57" s="29">
        <f t="shared" si="2"/>
        <v>2932</v>
      </c>
      <c r="I57" s="34">
        <f>(F57*100000)/VLOOKUP(A60,'Población'!$A$1:$B$5,2,FALSE)</f>
        <v>3.501356781</v>
      </c>
      <c r="J57" s="34">
        <f>(H57*100000)/VLOOKUP(A60,'Población'!$A$1:$B$5,2,FALSE)</f>
        <v>5.719207844</v>
      </c>
      <c r="K57" s="29">
        <f t="shared" ref="K57:L57" si="57">I57+K56</f>
        <v>128.5241766</v>
      </c>
      <c r="L57" s="29">
        <f t="shared" si="57"/>
        <v>191.416997</v>
      </c>
    </row>
    <row r="58">
      <c r="A58" s="3" t="s">
        <v>9</v>
      </c>
      <c r="B58" s="5">
        <v>44298.0</v>
      </c>
      <c r="C58" s="5">
        <v>44304.0</v>
      </c>
      <c r="D58" s="3">
        <v>15.0</v>
      </c>
      <c r="E58" s="3">
        <v>8440.0</v>
      </c>
      <c r="F58" s="3">
        <v>2439.0</v>
      </c>
      <c r="G58" s="15">
        <f>VLOOKUP(D58,'Población'!$F$3:$J$55,5,0)</f>
        <v>4255</v>
      </c>
      <c r="H58" s="29">
        <f t="shared" si="2"/>
        <v>4185</v>
      </c>
      <c r="I58" s="34">
        <f>(F58*100000)/VLOOKUP(A61,'Población'!$A$1:$B$5,2,FALSE)</f>
        <v>4.757553865</v>
      </c>
      <c r="J58" s="34">
        <f>(H58*100000)/VLOOKUP(A61,'Población'!$A$1:$B$5,2,FALSE)</f>
        <v>8.163330433</v>
      </c>
      <c r="K58" s="29">
        <f t="shared" ref="K58:L58" si="58">I58+K57</f>
        <v>133.2817304</v>
      </c>
      <c r="L58" s="29">
        <f t="shared" si="58"/>
        <v>199.5803274</v>
      </c>
    </row>
    <row r="59">
      <c r="A59" s="3" t="s">
        <v>9</v>
      </c>
      <c r="B59" s="5">
        <v>44305.0</v>
      </c>
      <c r="C59" s="5">
        <v>44311.0</v>
      </c>
      <c r="D59" s="3">
        <v>16.0</v>
      </c>
      <c r="E59" s="3">
        <v>8775.0</v>
      </c>
      <c r="F59" s="3">
        <v>3023.0</v>
      </c>
      <c r="G59" s="15">
        <f>VLOOKUP(D59,'Población'!$F$3:$J$55,5,0)</f>
        <v>4262.8</v>
      </c>
      <c r="H59" s="29">
        <f t="shared" si="2"/>
        <v>4512.2</v>
      </c>
      <c r="I59" s="34">
        <f>(F59*100000)/VLOOKUP(A62,'Población'!$A$1:$B$5,2,FALSE)</f>
        <v>5.896713954</v>
      </c>
      <c r="J59" s="34">
        <f>(H59*100000)/VLOOKUP(A62,'Población'!$A$1:$B$5,2,FALSE)</f>
        <v>8.801572181</v>
      </c>
      <c r="K59" s="29">
        <f t="shared" ref="K59:L59" si="59">I59+K58</f>
        <v>139.1784444</v>
      </c>
      <c r="L59" s="29">
        <f t="shared" si="59"/>
        <v>208.3818996</v>
      </c>
    </row>
    <row r="60">
      <c r="A60" s="3" t="s">
        <v>9</v>
      </c>
      <c r="B60" s="5">
        <v>44312.0</v>
      </c>
      <c r="C60" s="5">
        <v>44318.0</v>
      </c>
      <c r="D60" s="3">
        <v>17.0</v>
      </c>
      <c r="E60" s="3">
        <v>8789.0</v>
      </c>
      <c r="F60" s="3">
        <v>3126.0</v>
      </c>
      <c r="G60" s="15">
        <f>VLOOKUP(D60,'Población'!$F$3:$J$55,5,0)</f>
        <v>4263</v>
      </c>
      <c r="H60" s="29">
        <f t="shared" si="2"/>
        <v>4526</v>
      </c>
      <c r="I60" s="34">
        <f>(F60*100000)/VLOOKUP(A63,'Población'!$A$1:$B$5,2,FALSE)</f>
        <v>6.097627463</v>
      </c>
      <c r="J60" s="34">
        <f>(H60*100000)/VLOOKUP(A63,'Población'!$A$1:$B$5,2,FALSE)</f>
        <v>8.82849069</v>
      </c>
      <c r="K60" s="29">
        <f t="shared" ref="K60:L60" si="60">I60+K59</f>
        <v>145.2760718</v>
      </c>
      <c r="L60" s="29">
        <f t="shared" si="60"/>
        <v>217.2103903</v>
      </c>
    </row>
    <row r="61">
      <c r="A61" s="3" t="s">
        <v>9</v>
      </c>
      <c r="B61" s="5">
        <v>44319.0</v>
      </c>
      <c r="C61" s="5">
        <v>44325.0</v>
      </c>
      <c r="D61" s="3">
        <v>18.0</v>
      </c>
      <c r="E61" s="3">
        <v>8882.0</v>
      </c>
      <c r="F61" s="3">
        <v>3377.0</v>
      </c>
      <c r="G61" s="15">
        <f>VLOOKUP(D61,'Población'!$F$3:$J$55,5,0)</f>
        <v>4331.2</v>
      </c>
      <c r="H61" s="29">
        <f t="shared" si="2"/>
        <v>4550.8</v>
      </c>
      <c r="I61" s="34">
        <f>(F61*100000)/VLOOKUP(A64,'Población'!$A$1:$B$5,2,FALSE)</f>
        <v>6.587232227</v>
      </c>
      <c r="J61" s="34">
        <f>(H61*100000)/VLOOKUP(A64,'Población'!$A$1:$B$5,2,FALSE)</f>
        <v>8.876865982</v>
      </c>
      <c r="K61" s="29">
        <f t="shared" ref="K61:L61" si="61">I61+K60</f>
        <v>151.8633041</v>
      </c>
      <c r="L61" s="29">
        <f t="shared" si="61"/>
        <v>226.0872563</v>
      </c>
    </row>
    <row r="62">
      <c r="A62" s="3" t="s">
        <v>9</v>
      </c>
      <c r="B62" s="5">
        <v>44326.0</v>
      </c>
      <c r="C62" s="5">
        <v>44332.0</v>
      </c>
      <c r="D62" s="3">
        <v>19.0</v>
      </c>
      <c r="E62" s="3">
        <v>8988.0</v>
      </c>
      <c r="F62" s="3">
        <v>3446.0</v>
      </c>
      <c r="G62" s="15">
        <f>VLOOKUP(D62,'Población'!$F$3:$J$55,5,0)</f>
        <v>4368.2</v>
      </c>
      <c r="H62" s="29">
        <f t="shared" si="2"/>
        <v>4619.8</v>
      </c>
      <c r="I62" s="34">
        <f>(F62*100000)/VLOOKUP(A65,'Población'!$A$1:$B$5,2,FALSE)</f>
        <v>6.721824772</v>
      </c>
      <c r="J62" s="34">
        <f>(H62*100000)/VLOOKUP(A65,'Población'!$A$1:$B$5,2,FALSE)</f>
        <v>9.011458527</v>
      </c>
      <c r="K62" s="29">
        <f t="shared" ref="K62:L62" si="62">I62+K61</f>
        <v>158.5851288</v>
      </c>
      <c r="L62" s="29">
        <f t="shared" si="62"/>
        <v>235.0987148</v>
      </c>
    </row>
    <row r="63">
      <c r="A63" s="3" t="s">
        <v>9</v>
      </c>
      <c r="B63" s="5">
        <v>44333.0</v>
      </c>
      <c r="C63" s="5">
        <v>44339.0</v>
      </c>
      <c r="D63" s="3">
        <v>20.0</v>
      </c>
      <c r="E63" s="3">
        <v>9058.0</v>
      </c>
      <c r="F63" s="3">
        <v>3424.0</v>
      </c>
      <c r="G63" s="15">
        <f>VLOOKUP(D63,'Población'!$F$3:$J$55,5,0)</f>
        <v>4518.8</v>
      </c>
      <c r="H63" s="29">
        <f t="shared" si="2"/>
        <v>4539.2</v>
      </c>
      <c r="I63" s="34">
        <f>(F63*100000)/VLOOKUP(A66,'Población'!$A$1:$B$5,2,FALSE)</f>
        <v>6.678911207</v>
      </c>
      <c r="J63" s="34">
        <f>(H63*100000)/VLOOKUP(A66,'Población'!$A$1:$B$5,2,FALSE)</f>
        <v>8.854238829</v>
      </c>
      <c r="K63" s="29">
        <f t="shared" ref="K63:L63" si="63">I63+K62</f>
        <v>165.26404</v>
      </c>
      <c r="L63" s="29">
        <f t="shared" si="63"/>
        <v>243.9529537</v>
      </c>
    </row>
    <row r="64">
      <c r="A64" s="3" t="s">
        <v>9</v>
      </c>
      <c r="B64" s="5">
        <v>44340.0</v>
      </c>
      <c r="C64" s="5">
        <v>44346.0</v>
      </c>
      <c r="D64" s="3">
        <v>21.0</v>
      </c>
      <c r="E64" s="3">
        <v>9296.0</v>
      </c>
      <c r="F64" s="3">
        <v>3558.0</v>
      </c>
      <c r="G64" s="15">
        <f>VLOOKUP(D64,'Población'!$F$3:$J$55,5,0)</f>
        <v>4478.2</v>
      </c>
      <c r="H64" s="29">
        <f t="shared" si="2"/>
        <v>4817.8</v>
      </c>
      <c r="I64" s="34">
        <f>(F64*100000)/VLOOKUP(A67,'Población'!$A$1:$B$5,2,FALSE)</f>
        <v>6.94029383</v>
      </c>
      <c r="J64" s="34">
        <f>(H64*100000)/VLOOKUP(A67,'Población'!$A$1:$B$5,2,FALSE)</f>
        <v>9.397680612</v>
      </c>
      <c r="K64" s="29">
        <f t="shared" ref="K64:L64" si="64">I64+K63</f>
        <v>172.2043339</v>
      </c>
      <c r="L64" s="29">
        <f t="shared" si="64"/>
        <v>253.3506343</v>
      </c>
    </row>
    <row r="65">
      <c r="A65" s="3" t="s">
        <v>9</v>
      </c>
      <c r="B65" s="5">
        <v>44347.0</v>
      </c>
      <c r="C65" s="5">
        <v>44353.0</v>
      </c>
      <c r="D65" s="3">
        <v>22.0</v>
      </c>
      <c r="E65" s="3">
        <v>9767.0</v>
      </c>
      <c r="F65" s="3">
        <v>3679.0</v>
      </c>
      <c r="G65" s="15">
        <f>VLOOKUP(D65,'Población'!$F$3:$J$55,5,0)</f>
        <v>4485</v>
      </c>
      <c r="H65" s="29">
        <f t="shared" si="2"/>
        <v>5282</v>
      </c>
      <c r="I65" s="34">
        <f>(F65*100000)/VLOOKUP(A68,'Población'!$A$1:$B$5,2,FALSE)</f>
        <v>7.176318438</v>
      </c>
      <c r="J65" s="34">
        <f>(H65*100000)/VLOOKUP(A68,'Población'!$A$1:$B$5,2,FALSE)</f>
        <v>10.30315683</v>
      </c>
      <c r="K65" s="29">
        <f t="shared" ref="K65:L65" si="65">I65+K64</f>
        <v>179.3806523</v>
      </c>
      <c r="L65" s="29">
        <f t="shared" si="65"/>
        <v>263.6537911</v>
      </c>
    </row>
    <row r="66">
      <c r="A66" s="3" t="s">
        <v>9</v>
      </c>
      <c r="B66" s="5">
        <v>44354.0</v>
      </c>
      <c r="C66" s="5">
        <v>44360.0</v>
      </c>
      <c r="D66" s="3">
        <v>23.0</v>
      </c>
      <c r="E66" s="3">
        <v>10081.0</v>
      </c>
      <c r="F66" s="3">
        <v>3817.0</v>
      </c>
      <c r="G66" s="15">
        <f>VLOOKUP(D66,'Población'!$F$3:$J$55,5,0)</f>
        <v>4542.6</v>
      </c>
      <c r="H66" s="29">
        <f t="shared" si="2"/>
        <v>5538.4</v>
      </c>
      <c r="I66" s="34">
        <f>(F66*100000)/VLOOKUP(A69,'Población'!$A$1:$B$5,2,FALSE)</f>
        <v>7.445503527</v>
      </c>
      <c r="J66" s="34">
        <f>(H66*100000)/VLOOKUP(A69,'Población'!$A$1:$B$5,2,FALSE)</f>
        <v>10.80329493</v>
      </c>
      <c r="K66" s="29">
        <f t="shared" ref="K66:L66" si="66">I66+K65</f>
        <v>186.8261558</v>
      </c>
      <c r="L66" s="29">
        <f t="shared" si="66"/>
        <v>274.457086</v>
      </c>
    </row>
    <row r="67">
      <c r="A67" s="3" t="s">
        <v>9</v>
      </c>
      <c r="B67" s="5">
        <v>44361.0</v>
      </c>
      <c r="C67" s="5">
        <v>44367.0</v>
      </c>
      <c r="D67" s="3">
        <v>24.0</v>
      </c>
      <c r="E67" s="3">
        <v>10451.0</v>
      </c>
      <c r="F67" s="3">
        <v>4156.0</v>
      </c>
      <c r="G67" s="15">
        <f>VLOOKUP(D67,'Población'!$F$3:$J$55,5,0)</f>
        <v>4514.8</v>
      </c>
      <c r="H67" s="29">
        <f t="shared" si="2"/>
        <v>5936.2</v>
      </c>
      <c r="I67" s="34">
        <f>(F67*100000)/VLOOKUP(A70,'Población'!$A$1:$B$5,2,FALSE)</f>
        <v>8.106762552</v>
      </c>
      <c r="J67" s="34">
        <f>(H67*100000)/VLOOKUP(A70,'Población'!$A$1:$B$5,2,FALSE)</f>
        <v>11.57925021</v>
      </c>
      <c r="K67" s="29">
        <f t="shared" ref="K67:L67" si="67">I67+K66</f>
        <v>194.9329184</v>
      </c>
      <c r="L67" s="29">
        <f t="shared" si="67"/>
        <v>286.0363362</v>
      </c>
    </row>
    <row r="68">
      <c r="A68" s="3" t="s">
        <v>9</v>
      </c>
      <c r="B68" s="5">
        <v>44368.0</v>
      </c>
      <c r="C68" s="5">
        <v>44374.0</v>
      </c>
      <c r="D68" s="3">
        <v>25.0</v>
      </c>
      <c r="E68" s="3">
        <v>10456.0</v>
      </c>
      <c r="F68" s="3">
        <v>4744.0</v>
      </c>
      <c r="G68" s="15">
        <f>VLOOKUP(D68,'Población'!$F$3:$J$55,5,0)</f>
        <v>4554.6</v>
      </c>
      <c r="H68" s="29">
        <f t="shared" si="2"/>
        <v>5901.4</v>
      </c>
      <c r="I68" s="35">
        <v>0.0</v>
      </c>
      <c r="J68" s="35">
        <v>0.0</v>
      </c>
      <c r="K68" s="29">
        <f t="shared" ref="K68:L68" si="68">I68+K67</f>
        <v>194.9329184</v>
      </c>
      <c r="L68" s="29">
        <f t="shared" si="68"/>
        <v>286.0363362</v>
      </c>
    </row>
    <row r="69">
      <c r="A69" s="3" t="s">
        <v>9</v>
      </c>
      <c r="B69" s="5">
        <v>44375.0</v>
      </c>
      <c r="C69" s="5">
        <v>44381.0</v>
      </c>
      <c r="D69" s="3">
        <v>26.0</v>
      </c>
      <c r="E69" s="3">
        <v>10240.0</v>
      </c>
      <c r="F69" s="3">
        <v>4218.0</v>
      </c>
      <c r="G69" s="15">
        <f>VLOOKUP(D69,'Población'!$F$3:$J$55,5,0)</f>
        <v>4592</v>
      </c>
      <c r="H69" s="29">
        <f t="shared" si="2"/>
        <v>5648</v>
      </c>
      <c r="I69" s="35">
        <v>0.0</v>
      </c>
      <c r="J69" s="35">
        <v>0.0</v>
      </c>
      <c r="K69" s="29">
        <f t="shared" ref="K69:L69" si="69">I69+K68</f>
        <v>194.9329184</v>
      </c>
      <c r="L69" s="29">
        <f t="shared" si="69"/>
        <v>286.0363362</v>
      </c>
    </row>
    <row r="70">
      <c r="A70" s="3" t="s">
        <v>9</v>
      </c>
      <c r="B70" s="5">
        <v>44382.0</v>
      </c>
      <c r="C70" s="5">
        <v>44388.0</v>
      </c>
      <c r="D70" s="3">
        <v>27.0</v>
      </c>
      <c r="E70" s="3">
        <v>9485.0</v>
      </c>
      <c r="F70" s="3">
        <v>3930.0</v>
      </c>
      <c r="G70" s="15">
        <f>VLOOKUP(D70,'Población'!$F$3:$J$55,5,0)</f>
        <v>4567</v>
      </c>
      <c r="H70" s="29">
        <f t="shared" si="2"/>
        <v>4918</v>
      </c>
      <c r="I70" s="35">
        <v>0.0</v>
      </c>
      <c r="J70" s="35">
        <v>0.0</v>
      </c>
      <c r="K70" s="29">
        <f t="shared" ref="K70:L70" si="70">I70+K69</f>
        <v>194.9329184</v>
      </c>
      <c r="L70" s="29">
        <f t="shared" si="70"/>
        <v>286.0363362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3.13"/>
    <col customWidth="1" min="6" max="6" width="20.38"/>
    <col customWidth="1" min="7" max="7" width="23.13"/>
    <col customWidth="1" min="8" max="8" width="19.0"/>
    <col customWidth="1" min="9" max="9" width="29.75"/>
    <col customWidth="1" min="10" max="10" width="27.5"/>
    <col customWidth="1" min="11" max="11" width="27.0"/>
    <col customWidth="1" min="12" max="12" width="25.5"/>
  </cols>
  <sheetData>
    <row r="1" ht="50.25" customHeight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9" t="s">
        <v>25</v>
      </c>
      <c r="H1" s="1" t="s">
        <v>26</v>
      </c>
      <c r="I1" s="10" t="s">
        <v>27</v>
      </c>
      <c r="J1" s="10" t="s">
        <v>28</v>
      </c>
      <c r="K1" s="10" t="s">
        <v>29</v>
      </c>
      <c r="L1" s="10" t="s">
        <v>30</v>
      </c>
    </row>
    <row r="2">
      <c r="A2" s="3" t="s">
        <v>16</v>
      </c>
      <c r="B2" s="5">
        <v>43906.0</v>
      </c>
      <c r="C2" s="5">
        <v>43912.0</v>
      </c>
      <c r="D2" s="3">
        <v>12.0</v>
      </c>
      <c r="E2" s="3">
        <v>13187.0</v>
      </c>
      <c r="F2" s="3">
        <v>3.0</v>
      </c>
      <c r="G2" s="18">
        <f>VLOOKUP(D2,'Población'!$F$3:$G$55,2,0)</f>
        <v>13468.6</v>
      </c>
      <c r="H2" s="15">
        <f t="shared" ref="H2:H324" si="2">E2-G2</f>
        <v>-281.6</v>
      </c>
      <c r="I2" s="23">
        <f>(F2*100000)/VLOOKUP(A2,'Población'!$A$1:$B$5,2,FALSE)</f>
        <v>0.002303046885</v>
      </c>
      <c r="J2" s="23">
        <f>(H2*100000)/VLOOKUP(A2,'Población'!$A$1:$B$5,2,FALSE)</f>
        <v>-0.2161793343</v>
      </c>
      <c r="K2" s="23">
        <f t="shared" ref="K2:L2" si="1">I2</f>
        <v>0.002303046885</v>
      </c>
      <c r="L2" s="23">
        <f t="shared" si="1"/>
        <v>-0.2161793343</v>
      </c>
    </row>
    <row r="3">
      <c r="A3" s="3" t="s">
        <v>16</v>
      </c>
      <c r="B3" s="5">
        <v>43913.0</v>
      </c>
      <c r="C3" s="5">
        <v>43919.0</v>
      </c>
      <c r="D3" s="3">
        <v>13.0</v>
      </c>
      <c r="E3" s="3">
        <v>13698.0</v>
      </c>
      <c r="F3" s="3">
        <v>17.0</v>
      </c>
      <c r="G3" s="18">
        <f>VLOOKUP(D3,'Población'!$F$3:$G$55,2,0)</f>
        <v>13175.6</v>
      </c>
      <c r="H3" s="15">
        <f t="shared" si="2"/>
        <v>522.4</v>
      </c>
      <c r="I3" s="23">
        <f>(F3*100000)/VLOOKUP(A3,'Población'!$A$1:$B$5,2,FALSE)</f>
        <v>0.01305059901</v>
      </c>
      <c r="J3" s="23">
        <f>(H3*100000)/VLOOKUP(A3,'Población'!$A$1:$B$5,2,FALSE)</f>
        <v>0.4010372309</v>
      </c>
      <c r="K3" s="23">
        <f t="shared" ref="K3:L3" si="3">I3+K2</f>
        <v>0.0153536459</v>
      </c>
      <c r="L3" s="23">
        <f t="shared" si="3"/>
        <v>0.1848578966</v>
      </c>
    </row>
    <row r="4">
      <c r="A4" s="3" t="s">
        <v>16</v>
      </c>
      <c r="B4" s="5">
        <v>43920.0</v>
      </c>
      <c r="C4" s="5">
        <v>43926.0</v>
      </c>
      <c r="D4" s="3">
        <v>14.0</v>
      </c>
      <c r="E4" s="3">
        <v>13533.0</v>
      </c>
      <c r="F4" s="3">
        <v>74.0</v>
      </c>
      <c r="G4" s="18">
        <f>VLOOKUP(D4,'Población'!$F$3:$G$55,2,0)</f>
        <v>13256.6</v>
      </c>
      <c r="H4" s="15">
        <f t="shared" si="2"/>
        <v>276.4</v>
      </c>
      <c r="I4" s="23">
        <f>(F4*100000)/VLOOKUP(A4,'Población'!$A$1:$B$5,2,FALSE)</f>
        <v>0.05680848983</v>
      </c>
      <c r="J4" s="23">
        <f>(H4*100000)/VLOOKUP(A4,'Población'!$A$1:$B$5,2,FALSE)</f>
        <v>0.2121873863</v>
      </c>
      <c r="K4" s="23">
        <f t="shared" ref="K4:L4" si="4">I4+K3</f>
        <v>0.07216213573</v>
      </c>
      <c r="L4" s="23">
        <f t="shared" si="4"/>
        <v>0.397045283</v>
      </c>
    </row>
    <row r="5">
      <c r="A5" s="3" t="s">
        <v>16</v>
      </c>
      <c r="B5" s="5">
        <v>43927.0</v>
      </c>
      <c r="C5" s="5">
        <v>43933.0</v>
      </c>
      <c r="D5" s="3">
        <v>15.0</v>
      </c>
      <c r="E5" s="3">
        <v>14030.0</v>
      </c>
      <c r="F5" s="3">
        <v>202.0</v>
      </c>
      <c r="G5" s="18">
        <f>VLOOKUP(D5,'Población'!$F$3:$G$55,2,0)</f>
        <v>12888</v>
      </c>
      <c r="H5" s="15">
        <f t="shared" si="2"/>
        <v>1142</v>
      </c>
      <c r="I5" s="23">
        <f>(F5*100000)/VLOOKUP(A5,'Población'!$A$1:$B$5,2,FALSE)</f>
        <v>0.1550718236</v>
      </c>
      <c r="J5" s="23">
        <f>(H5*100000)/VLOOKUP(A5,'Población'!$A$1:$B$5,2,FALSE)</f>
        <v>0.8766931809</v>
      </c>
      <c r="K5" s="23">
        <f t="shared" ref="K5:L5" si="5">I5+K4</f>
        <v>0.2272339593</v>
      </c>
      <c r="L5" s="23">
        <f t="shared" si="5"/>
        <v>1.273738464</v>
      </c>
    </row>
    <row r="6">
      <c r="A6" s="3" t="s">
        <v>16</v>
      </c>
      <c r="B6" s="5">
        <v>43934.0</v>
      </c>
      <c r="C6" s="5">
        <v>43940.0</v>
      </c>
      <c r="D6" s="3">
        <v>16.0</v>
      </c>
      <c r="E6" s="3">
        <v>14993.0</v>
      </c>
      <c r="F6" s="3">
        <v>390.0</v>
      </c>
      <c r="G6" s="18">
        <f>VLOOKUP(D6,'Población'!$F$3:$G$55,2,0)</f>
        <v>12754</v>
      </c>
      <c r="H6" s="15">
        <f t="shared" si="2"/>
        <v>2239</v>
      </c>
      <c r="I6" s="23">
        <f>(F6*100000)/VLOOKUP(A6,'Población'!$A$1:$B$5,2,FALSE)</f>
        <v>0.299396095</v>
      </c>
      <c r="J6" s="23">
        <f>(H6*100000)/VLOOKUP(A6,'Población'!$A$1:$B$5,2,FALSE)</f>
        <v>1.718840658</v>
      </c>
      <c r="K6" s="23">
        <f t="shared" ref="K6:L6" si="6">I6+K5</f>
        <v>0.5266300544</v>
      </c>
      <c r="L6" s="23">
        <f t="shared" si="6"/>
        <v>2.992579122</v>
      </c>
    </row>
    <row r="7">
      <c r="A7" s="3" t="s">
        <v>16</v>
      </c>
      <c r="B7" s="5">
        <v>43941.0</v>
      </c>
      <c r="C7" s="5">
        <v>43947.0</v>
      </c>
      <c r="D7" s="3">
        <v>17.0</v>
      </c>
      <c r="E7" s="3">
        <v>17068.0</v>
      </c>
      <c r="F7" s="3">
        <v>665.0</v>
      </c>
      <c r="G7" s="18">
        <f>VLOOKUP(D7,'Población'!$F$3:$G$55,2,0)</f>
        <v>12924.4</v>
      </c>
      <c r="H7" s="15">
        <f t="shared" si="2"/>
        <v>4143.6</v>
      </c>
      <c r="I7" s="23">
        <f>(F7*100000)/VLOOKUP(A7,'Población'!$A$1:$B$5,2,FALSE)</f>
        <v>0.5105087262</v>
      </c>
      <c r="J7" s="23">
        <f>(H7*100000)/VLOOKUP(A7,'Población'!$A$1:$B$5,2,FALSE)</f>
        <v>3.180968358</v>
      </c>
      <c r="K7" s="23">
        <f t="shared" ref="K7:L7" si="7">I7+K6</f>
        <v>1.037138781</v>
      </c>
      <c r="L7" s="23">
        <f t="shared" si="7"/>
        <v>6.17354748</v>
      </c>
    </row>
    <row r="8">
      <c r="A8" s="3" t="s">
        <v>16</v>
      </c>
      <c r="B8" s="5">
        <v>43948.0</v>
      </c>
      <c r="C8" s="5">
        <v>43954.0</v>
      </c>
      <c r="D8" s="3">
        <v>18.0</v>
      </c>
      <c r="E8" s="3">
        <v>18811.0</v>
      </c>
      <c r="F8" s="3">
        <v>803.0</v>
      </c>
      <c r="G8" s="18">
        <f>VLOOKUP(D8,'Población'!$F$3:$G$55,2,0)</f>
        <v>12848</v>
      </c>
      <c r="H8" s="15">
        <f t="shared" si="2"/>
        <v>5963</v>
      </c>
      <c r="I8" s="23">
        <f>(F8*100000)/VLOOKUP(A8,'Población'!$A$1:$B$5,2,FALSE)</f>
        <v>0.6164488829</v>
      </c>
      <c r="J8" s="23">
        <f>(H8*100000)/VLOOKUP(A8,'Población'!$A$1:$B$5,2,FALSE)</f>
        <v>4.577689525</v>
      </c>
      <c r="K8" s="23">
        <f t="shared" ref="K8:L8" si="8">I8+K7</f>
        <v>1.653587663</v>
      </c>
      <c r="L8" s="23">
        <f t="shared" si="8"/>
        <v>10.751237</v>
      </c>
    </row>
    <row r="9">
      <c r="A9" s="3" t="s">
        <v>16</v>
      </c>
      <c r="B9" s="5">
        <v>43955.0</v>
      </c>
      <c r="C9" s="5">
        <v>43961.0</v>
      </c>
      <c r="D9" s="3">
        <v>19.0</v>
      </c>
      <c r="E9" s="3">
        <v>20622.0</v>
      </c>
      <c r="F9" s="3">
        <v>1311.0</v>
      </c>
      <c r="G9" s="18">
        <f>VLOOKUP(D9,'Población'!$F$3:$G$55,2,0)</f>
        <v>12796.2</v>
      </c>
      <c r="H9" s="15">
        <f t="shared" si="2"/>
        <v>7825.8</v>
      </c>
      <c r="I9" s="23">
        <f>(F9*100000)/VLOOKUP(A9,'Población'!$A$1:$B$5,2,FALSE)</f>
        <v>1.006431489</v>
      </c>
      <c r="J9" s="23">
        <f>(H9*100000)/VLOOKUP(A9,'Población'!$A$1:$B$5,2,FALSE)</f>
        <v>6.007728104</v>
      </c>
      <c r="K9" s="23">
        <f t="shared" ref="K9:L9" si="9">I9+K8</f>
        <v>2.660019152</v>
      </c>
      <c r="L9" s="23">
        <f t="shared" si="9"/>
        <v>16.75896511</v>
      </c>
    </row>
    <row r="10">
      <c r="A10" s="3" t="s">
        <v>16</v>
      </c>
      <c r="B10" s="5">
        <v>43962.0</v>
      </c>
      <c r="C10" s="5">
        <v>43968.0</v>
      </c>
      <c r="D10" s="3">
        <v>20.0</v>
      </c>
      <c r="E10" s="3">
        <v>22313.0</v>
      </c>
      <c r="F10" s="3">
        <v>1712.0</v>
      </c>
      <c r="G10" s="18">
        <f>VLOOKUP(D10,'Población'!$F$3:$G$55,2,0)</f>
        <v>12867.6</v>
      </c>
      <c r="H10" s="15">
        <f t="shared" si="2"/>
        <v>9445.4</v>
      </c>
      <c r="I10" s="23">
        <f>(F10*100000)/VLOOKUP(A10,'Población'!$A$1:$B$5,2,FALSE)</f>
        <v>1.314272089</v>
      </c>
      <c r="J10" s="23">
        <f>(H10*100000)/VLOOKUP(A10,'Población'!$A$1:$B$5,2,FALSE)</f>
        <v>7.251066349</v>
      </c>
      <c r="K10" s="23">
        <f t="shared" ref="K10:L10" si="10">I10+K9</f>
        <v>3.974291241</v>
      </c>
      <c r="L10" s="23">
        <f t="shared" si="10"/>
        <v>24.01003146</v>
      </c>
    </row>
    <row r="11">
      <c r="A11" s="3" t="s">
        <v>16</v>
      </c>
      <c r="B11" s="5">
        <v>43969.0</v>
      </c>
      <c r="C11" s="5">
        <v>43975.0</v>
      </c>
      <c r="D11" s="3">
        <v>21.0</v>
      </c>
      <c r="E11" s="3">
        <v>23231.0</v>
      </c>
      <c r="F11" s="3">
        <v>2217.0</v>
      </c>
      <c r="G11" s="18">
        <f>VLOOKUP(D11,'Población'!$F$3:$G$55,2,0)</f>
        <v>13065</v>
      </c>
      <c r="H11" s="15">
        <f t="shared" si="2"/>
        <v>10166</v>
      </c>
      <c r="I11" s="23">
        <f>(F11*100000)/VLOOKUP(A11,'Población'!$A$1:$B$5,2,FALSE)</f>
        <v>1.701951648</v>
      </c>
      <c r="J11" s="23">
        <f>(H11*100000)/VLOOKUP(A11,'Población'!$A$1:$B$5,2,FALSE)</f>
        <v>7.804258211</v>
      </c>
      <c r="K11" s="23">
        <f t="shared" ref="K11:L11" si="11">I11+K10</f>
        <v>5.676242889</v>
      </c>
      <c r="L11" s="23">
        <f t="shared" si="11"/>
        <v>31.81428967</v>
      </c>
    </row>
    <row r="12">
      <c r="A12" s="3" t="s">
        <v>16</v>
      </c>
      <c r="B12" s="5">
        <v>43976.0</v>
      </c>
      <c r="C12" s="5">
        <v>43982.0</v>
      </c>
      <c r="D12" s="3">
        <v>22.0</v>
      </c>
      <c r="E12" s="3">
        <v>23167.0</v>
      </c>
      <c r="F12" s="3">
        <v>2536.0</v>
      </c>
      <c r="G12" s="18">
        <f>VLOOKUP(D12,'Población'!$F$3:$G$55,2,0)</f>
        <v>12669</v>
      </c>
      <c r="H12" s="15">
        <f t="shared" si="2"/>
        <v>10498</v>
      </c>
      <c r="I12" s="23">
        <f>(F12*100000)/VLOOKUP(A12,'Población'!$A$1:$B$5,2,FALSE)</f>
        <v>1.9468423</v>
      </c>
      <c r="J12" s="23">
        <f>(H12*100000)/VLOOKUP(A12,'Población'!$A$1:$B$5,2,FALSE)</f>
        <v>8.059128733</v>
      </c>
      <c r="K12" s="23">
        <f t="shared" ref="K12:L12" si="12">I12+K11</f>
        <v>7.623085189</v>
      </c>
      <c r="L12" s="23">
        <f t="shared" si="12"/>
        <v>39.8734184</v>
      </c>
    </row>
    <row r="13">
      <c r="A13" s="3" t="s">
        <v>16</v>
      </c>
      <c r="B13" s="5">
        <v>43983.0</v>
      </c>
      <c r="C13" s="5">
        <v>43989.0</v>
      </c>
      <c r="D13" s="3">
        <v>23.0</v>
      </c>
      <c r="E13" s="3">
        <v>24121.0</v>
      </c>
      <c r="F13" s="3">
        <v>3769.0</v>
      </c>
      <c r="G13" s="18">
        <f>VLOOKUP(D13,'Población'!$F$3:$G$55,2,0)</f>
        <v>12609.4</v>
      </c>
      <c r="H13" s="15">
        <f t="shared" si="2"/>
        <v>11511.6</v>
      </c>
      <c r="I13" s="23">
        <f>(F13*100000)/VLOOKUP(A13,'Población'!$A$1:$B$5,2,FALSE)</f>
        <v>2.89339457</v>
      </c>
      <c r="J13" s="23">
        <f>(H13*100000)/VLOOKUP(A13,'Población'!$A$1:$B$5,2,FALSE)</f>
        <v>8.837251507</v>
      </c>
      <c r="K13" s="23">
        <f t="shared" ref="K13:L13" si="13">I13+K12</f>
        <v>10.51647976</v>
      </c>
      <c r="L13" s="23">
        <f t="shared" si="13"/>
        <v>48.71066991</v>
      </c>
    </row>
    <row r="14">
      <c r="A14" s="3" t="s">
        <v>16</v>
      </c>
      <c r="B14" s="5">
        <v>43990.0</v>
      </c>
      <c r="C14" s="5">
        <v>43996.0</v>
      </c>
      <c r="D14" s="3">
        <v>24.0</v>
      </c>
      <c r="E14" s="3">
        <v>24719.0</v>
      </c>
      <c r="F14" s="3">
        <v>3442.0</v>
      </c>
      <c r="G14" s="18">
        <f>VLOOKUP(D14,'Población'!$F$3:$G$55,2,0)</f>
        <v>12455.2</v>
      </c>
      <c r="H14" s="15">
        <f t="shared" si="2"/>
        <v>12263.8</v>
      </c>
      <c r="I14" s="23">
        <f>(F14*100000)/VLOOKUP(A14,'Población'!$A$1:$B$5,2,FALSE)</f>
        <v>2.642362459</v>
      </c>
      <c r="J14" s="23">
        <f>(H14*100000)/VLOOKUP(A14,'Población'!$A$1:$B$5,2,FALSE)</f>
        <v>9.414702129</v>
      </c>
      <c r="K14" s="23">
        <f t="shared" ref="K14:L14" si="14">I14+K13</f>
        <v>13.15884222</v>
      </c>
      <c r="L14" s="23">
        <f t="shared" si="14"/>
        <v>58.12537204</v>
      </c>
    </row>
    <row r="15">
      <c r="A15" s="3" t="s">
        <v>16</v>
      </c>
      <c r="B15" s="5">
        <v>43997.0</v>
      </c>
      <c r="C15" s="5">
        <v>44003.0</v>
      </c>
      <c r="D15" s="3">
        <v>25.0</v>
      </c>
      <c r="E15" s="3">
        <v>24945.0</v>
      </c>
      <c r="F15" s="3">
        <v>4684.0</v>
      </c>
      <c r="G15" s="18">
        <f>VLOOKUP(D15,'Población'!$F$3:$G$55,2,0)</f>
        <v>12655</v>
      </c>
      <c r="H15" s="15">
        <f t="shared" si="2"/>
        <v>12290</v>
      </c>
      <c r="I15" s="23">
        <f>(F15*100000)/VLOOKUP(A15,'Población'!$A$1:$B$5,2,FALSE)</f>
        <v>3.59582387</v>
      </c>
      <c r="J15" s="23">
        <f>(H15*100000)/VLOOKUP(A15,'Población'!$A$1:$B$5,2,FALSE)</f>
        <v>9.434815405</v>
      </c>
      <c r="K15" s="23">
        <f t="shared" ref="K15:L15" si="15">I15+K14</f>
        <v>16.75466609</v>
      </c>
      <c r="L15" s="23">
        <f t="shared" si="15"/>
        <v>67.56018744</v>
      </c>
    </row>
    <row r="16">
      <c r="A16" s="3" t="s">
        <v>16</v>
      </c>
      <c r="B16" s="5">
        <v>44004.0</v>
      </c>
      <c r="C16" s="5">
        <v>44010.0</v>
      </c>
      <c r="D16" s="3">
        <v>26.0</v>
      </c>
      <c r="E16" s="3">
        <v>24718.0</v>
      </c>
      <c r="F16" s="3">
        <v>4823.0</v>
      </c>
      <c r="G16" s="18">
        <f>VLOOKUP(D16,'Población'!$F$3:$G$55,2,0)</f>
        <v>12446.2</v>
      </c>
      <c r="H16" s="15">
        <f t="shared" si="2"/>
        <v>12271.8</v>
      </c>
      <c r="I16" s="23">
        <f>(F16*100000)/VLOOKUP(A16,'Población'!$A$1:$B$5,2,FALSE)</f>
        <v>3.702531709</v>
      </c>
      <c r="J16" s="23">
        <f>(H16*100000)/VLOOKUP(A16,'Población'!$A$1:$B$5,2,FALSE)</f>
        <v>9.420843588</v>
      </c>
      <c r="K16" s="23">
        <f t="shared" ref="K16:L16" si="16">I16+K15</f>
        <v>20.4571978</v>
      </c>
      <c r="L16" s="23">
        <f t="shared" si="16"/>
        <v>76.98103103</v>
      </c>
    </row>
    <row r="17">
      <c r="A17" s="3" t="s">
        <v>16</v>
      </c>
      <c r="B17" s="5">
        <v>44011.0</v>
      </c>
      <c r="C17" s="5">
        <v>44017.0</v>
      </c>
      <c r="D17" s="3">
        <v>27.0</v>
      </c>
      <c r="E17" s="3">
        <v>25495.0</v>
      </c>
      <c r="F17" s="3">
        <v>3991.0</v>
      </c>
      <c r="G17" s="18">
        <f>VLOOKUP(D17,'Población'!$F$3:$G$55,2,0)</f>
        <v>12573</v>
      </c>
      <c r="H17" s="15">
        <f t="shared" si="2"/>
        <v>12922</v>
      </c>
      <c r="I17" s="23">
        <f>(F17*100000)/VLOOKUP(A17,'Población'!$A$1:$B$5,2,FALSE)</f>
        <v>3.063820039</v>
      </c>
      <c r="J17" s="23">
        <f>(H17*100000)/VLOOKUP(A17,'Población'!$A$1:$B$5,2,FALSE)</f>
        <v>9.919990616</v>
      </c>
      <c r="K17" s="23">
        <f t="shared" ref="K17:L17" si="17">I17+K16</f>
        <v>23.52101784</v>
      </c>
      <c r="L17" s="23">
        <f t="shared" si="17"/>
        <v>86.90102165</v>
      </c>
    </row>
    <row r="18">
      <c r="A18" s="3" t="s">
        <v>16</v>
      </c>
      <c r="B18" s="5">
        <v>44018.0</v>
      </c>
      <c r="C18" s="5">
        <v>44024.0</v>
      </c>
      <c r="D18" s="3">
        <v>28.0</v>
      </c>
      <c r="E18" s="3">
        <v>26446.0</v>
      </c>
      <c r="F18" s="3">
        <v>4367.0</v>
      </c>
      <c r="G18" s="18">
        <f>VLOOKUP(D18,'Población'!$F$3:$G$55,2,0)</f>
        <v>12572.2</v>
      </c>
      <c r="H18" s="15">
        <f t="shared" si="2"/>
        <v>13873.8</v>
      </c>
      <c r="I18" s="23">
        <f>(F18*100000)/VLOOKUP(A18,'Población'!$A$1:$B$5,2,FALSE)</f>
        <v>3.352468582</v>
      </c>
      <c r="J18" s="23">
        <f>(H18*100000)/VLOOKUP(A18,'Población'!$A$1:$B$5,2,FALSE)</f>
        <v>10.65067062</v>
      </c>
      <c r="K18" s="23">
        <f t="shared" ref="K18:L18" si="18">I18+K17</f>
        <v>26.87348642</v>
      </c>
      <c r="L18" s="23">
        <f t="shared" si="18"/>
        <v>97.55169227</v>
      </c>
    </row>
    <row r="19">
      <c r="A19" s="3" t="s">
        <v>16</v>
      </c>
      <c r="B19" s="5">
        <v>44025.0</v>
      </c>
      <c r="C19" s="5">
        <v>44031.0</v>
      </c>
      <c r="D19" s="3">
        <v>29.0</v>
      </c>
      <c r="E19" s="3">
        <v>26446.0</v>
      </c>
      <c r="F19" s="3">
        <v>4178.0</v>
      </c>
      <c r="G19" s="18">
        <f>VLOOKUP(D19,'Población'!$F$3:$G$55,2,0)</f>
        <v>12688.2</v>
      </c>
      <c r="H19" s="15">
        <f t="shared" si="2"/>
        <v>13757.8</v>
      </c>
      <c r="I19" s="23">
        <f>(F19*100000)/VLOOKUP(A19,'Población'!$A$1:$B$5,2,FALSE)</f>
        <v>3.207376628</v>
      </c>
      <c r="J19" s="23">
        <f>(H19*100000)/VLOOKUP(A19,'Población'!$A$1:$B$5,2,FALSE)</f>
        <v>10.56161948</v>
      </c>
      <c r="K19" s="23">
        <f t="shared" ref="K19:L19" si="19">I19+K18</f>
        <v>30.08086305</v>
      </c>
      <c r="L19" s="23">
        <f t="shared" si="19"/>
        <v>108.1133117</v>
      </c>
    </row>
    <row r="20">
      <c r="A20" s="3" t="s">
        <v>16</v>
      </c>
      <c r="B20" s="5">
        <v>44032.0</v>
      </c>
      <c r="C20" s="5">
        <v>44038.0</v>
      </c>
      <c r="D20" s="3">
        <v>30.0</v>
      </c>
      <c r="E20" s="3">
        <v>25733.0</v>
      </c>
      <c r="F20" s="3">
        <v>4496.0</v>
      </c>
      <c r="G20" s="18">
        <f>VLOOKUP(D20,'Población'!$F$3:$G$55,2,0)</f>
        <v>12744.4</v>
      </c>
      <c r="H20" s="15">
        <f t="shared" si="2"/>
        <v>12988.6</v>
      </c>
      <c r="I20" s="23">
        <f>(F20*100000)/VLOOKUP(A20,'Población'!$A$1:$B$5,2,FALSE)</f>
        <v>3.451499598</v>
      </c>
      <c r="J20" s="23">
        <f>(H20*100000)/VLOOKUP(A20,'Población'!$A$1:$B$5,2,FALSE)</f>
        <v>9.971118257</v>
      </c>
      <c r="K20" s="23">
        <f t="shared" ref="K20:L20" si="20">I20+K19</f>
        <v>33.53236265</v>
      </c>
      <c r="L20" s="23">
        <f t="shared" si="20"/>
        <v>118.08443</v>
      </c>
    </row>
    <row r="21">
      <c r="A21" s="3" t="s">
        <v>16</v>
      </c>
      <c r="B21" s="5">
        <v>44039.0</v>
      </c>
      <c r="C21" s="5">
        <v>44045.0</v>
      </c>
      <c r="D21" s="3">
        <v>31.0</v>
      </c>
      <c r="E21" s="3">
        <v>24795.0</v>
      </c>
      <c r="F21" s="3">
        <v>4066.0</v>
      </c>
      <c r="G21" s="18">
        <f>VLOOKUP(D21,'Población'!$F$3:$G$55,2,0)</f>
        <v>12819.8</v>
      </c>
      <c r="H21" s="15">
        <f t="shared" si="2"/>
        <v>11975.2</v>
      </c>
      <c r="I21" s="23">
        <f>(F21*100000)/VLOOKUP(A21,'Población'!$A$1:$B$5,2,FALSE)</f>
        <v>3.121396211</v>
      </c>
      <c r="J21" s="23">
        <f>(H21*100000)/VLOOKUP(A21,'Población'!$A$1:$B$5,2,FALSE)</f>
        <v>9.193149019</v>
      </c>
      <c r="K21" s="23">
        <f t="shared" ref="K21:L21" si="21">I21+K20</f>
        <v>36.65375886</v>
      </c>
      <c r="L21" s="23">
        <f t="shared" si="21"/>
        <v>127.277579</v>
      </c>
    </row>
    <row r="22">
      <c r="A22" s="3" t="s">
        <v>16</v>
      </c>
      <c r="B22" s="5">
        <v>44046.0</v>
      </c>
      <c r="C22" s="5">
        <v>44052.0</v>
      </c>
      <c r="D22" s="3">
        <v>32.0</v>
      </c>
      <c r="E22" s="3">
        <v>23817.0</v>
      </c>
      <c r="F22" s="3">
        <v>4552.0</v>
      </c>
      <c r="G22" s="18">
        <f>VLOOKUP(D22,'Población'!$F$3:$G$55,2,0)</f>
        <v>12543.6</v>
      </c>
      <c r="H22" s="15">
        <f t="shared" si="2"/>
        <v>11273.4</v>
      </c>
      <c r="I22" s="23">
        <f>(F22*100000)/VLOOKUP(A22,'Población'!$A$1:$B$5,2,FALSE)</f>
        <v>3.494489807</v>
      </c>
      <c r="J22" s="23">
        <f>(H22*100000)/VLOOKUP(A22,'Población'!$A$1:$B$5,2,FALSE)</f>
        <v>8.654389584</v>
      </c>
      <c r="K22" s="23">
        <f t="shared" ref="K22:L22" si="22">I22+K21</f>
        <v>40.14824866</v>
      </c>
      <c r="L22" s="23">
        <f t="shared" si="22"/>
        <v>135.9319686</v>
      </c>
    </row>
    <row r="23">
      <c r="A23" s="3" t="s">
        <v>16</v>
      </c>
      <c r="B23" s="5">
        <v>44053.0</v>
      </c>
      <c r="C23" s="5">
        <v>44059.0</v>
      </c>
      <c r="D23" s="3">
        <v>33.0</v>
      </c>
      <c r="E23" s="3">
        <v>22666.0</v>
      </c>
      <c r="F23" s="3">
        <v>4459.0</v>
      </c>
      <c r="G23" s="18">
        <f>VLOOKUP(D23,'Población'!$F$3:$G$55,2,0)</f>
        <v>12603</v>
      </c>
      <c r="H23" s="15">
        <f t="shared" si="2"/>
        <v>10063</v>
      </c>
      <c r="I23" s="23">
        <f>(F23*100000)/VLOOKUP(A23,'Población'!$A$1:$B$5,2,FALSE)</f>
        <v>3.423095353</v>
      </c>
      <c r="J23" s="23">
        <f>(H23*100000)/VLOOKUP(A23,'Población'!$A$1:$B$5,2,FALSE)</f>
        <v>7.725186934</v>
      </c>
      <c r="K23" s="23">
        <f t="shared" ref="K23:L23" si="23">I23+K22</f>
        <v>43.57134402</v>
      </c>
      <c r="L23" s="23">
        <f t="shared" si="23"/>
        <v>143.6571555</v>
      </c>
    </row>
    <row r="24">
      <c r="A24" s="3" t="s">
        <v>16</v>
      </c>
      <c r="B24" s="5">
        <v>44060.0</v>
      </c>
      <c r="C24" s="5">
        <v>44066.0</v>
      </c>
      <c r="D24" s="3">
        <v>34.0</v>
      </c>
      <c r="E24" s="3">
        <v>21725.0</v>
      </c>
      <c r="F24" s="3">
        <v>3723.0</v>
      </c>
      <c r="G24" s="18">
        <f>VLOOKUP(D24,'Población'!$F$3:$G$55,2,0)</f>
        <v>12428.6</v>
      </c>
      <c r="H24" s="15">
        <f t="shared" si="2"/>
        <v>9296.4</v>
      </c>
      <c r="I24" s="23">
        <f>(F24*100000)/VLOOKUP(A24,'Población'!$A$1:$B$5,2,FALSE)</f>
        <v>2.858081184</v>
      </c>
      <c r="J24" s="23">
        <f>(H24*100000)/VLOOKUP(A24,'Población'!$A$1:$B$5,2,FALSE)</f>
        <v>7.136681687</v>
      </c>
      <c r="K24" s="23">
        <f t="shared" ref="K24:L24" si="24">I24+K23</f>
        <v>46.4294252</v>
      </c>
      <c r="L24" s="23">
        <f t="shared" si="24"/>
        <v>150.7938372</v>
      </c>
    </row>
    <row r="25">
      <c r="A25" s="3" t="s">
        <v>16</v>
      </c>
      <c r="B25" s="5">
        <v>44067.0</v>
      </c>
      <c r="C25" s="5">
        <v>44073.0</v>
      </c>
      <c r="D25" s="3">
        <v>35.0</v>
      </c>
      <c r="E25" s="3">
        <v>20837.0</v>
      </c>
      <c r="F25" s="3">
        <v>3678.0</v>
      </c>
      <c r="G25" s="18">
        <f>VLOOKUP(D25,'Población'!$F$3:$G$55,2,0)</f>
        <v>12364.6</v>
      </c>
      <c r="H25" s="15">
        <f t="shared" si="2"/>
        <v>8472.4</v>
      </c>
      <c r="I25" s="23">
        <f>(F25*100000)/VLOOKUP(A25,'Población'!$A$1:$B$5,2,FALSE)</f>
        <v>2.823535481</v>
      </c>
      <c r="J25" s="23">
        <f>(H25*100000)/VLOOKUP(A25,'Población'!$A$1:$B$5,2,FALSE)</f>
        <v>6.504111476</v>
      </c>
      <c r="K25" s="23">
        <f t="shared" ref="K25:L25" si="25">I25+K24</f>
        <v>49.25296068</v>
      </c>
      <c r="L25" s="23">
        <f t="shared" si="25"/>
        <v>157.2979487</v>
      </c>
    </row>
    <row r="26">
      <c r="A26" s="3" t="s">
        <v>16</v>
      </c>
      <c r="B26" s="5">
        <v>44074.0</v>
      </c>
      <c r="C26" s="5">
        <v>44080.0</v>
      </c>
      <c r="D26" s="3">
        <v>36.0</v>
      </c>
      <c r="E26" s="3">
        <v>20156.0</v>
      </c>
      <c r="F26" s="3">
        <v>3400.0</v>
      </c>
      <c r="G26" s="18">
        <f>VLOOKUP(D26,'Población'!$F$3:$G$55,2,0)</f>
        <v>12485.6</v>
      </c>
      <c r="H26" s="15">
        <f t="shared" si="2"/>
        <v>7670.4</v>
      </c>
      <c r="I26" s="23">
        <f>(F26*100000)/VLOOKUP(A26,'Población'!$A$1:$B$5,2,FALSE)</f>
        <v>2.610119803</v>
      </c>
      <c r="J26" s="23">
        <f>(H26*100000)/VLOOKUP(A26,'Población'!$A$1:$B$5,2,FALSE)</f>
        <v>5.888430275</v>
      </c>
      <c r="K26" s="23">
        <f t="shared" ref="K26:L26" si="26">I26+K25</f>
        <v>51.86308048</v>
      </c>
      <c r="L26" s="23">
        <f t="shared" si="26"/>
        <v>163.186379</v>
      </c>
    </row>
    <row r="27">
      <c r="A27" s="3" t="s">
        <v>16</v>
      </c>
      <c r="B27" s="5">
        <v>44081.0</v>
      </c>
      <c r="C27" s="5">
        <v>44087.0</v>
      </c>
      <c r="D27" s="3">
        <v>37.0</v>
      </c>
      <c r="E27" s="3">
        <v>19490.0</v>
      </c>
      <c r="F27" s="3">
        <v>3263.0</v>
      </c>
      <c r="G27" s="18">
        <f>VLOOKUP(D27,'Población'!$F$3:$G$55,2,0)</f>
        <v>12672.2</v>
      </c>
      <c r="H27" s="15">
        <f t="shared" si="2"/>
        <v>6817.8</v>
      </c>
      <c r="I27" s="23">
        <f>(F27*100000)/VLOOKUP(A27,'Población'!$A$1:$B$5,2,FALSE)</f>
        <v>2.504947329</v>
      </c>
      <c r="J27" s="23">
        <f>(H27*100000)/VLOOKUP(A27,'Población'!$A$1:$B$5,2,FALSE)</f>
        <v>5.233904351</v>
      </c>
      <c r="K27" s="23">
        <f t="shared" ref="K27:L27" si="27">I27+K26</f>
        <v>54.36802781</v>
      </c>
      <c r="L27" s="23">
        <f t="shared" si="27"/>
        <v>168.4202833</v>
      </c>
    </row>
    <row r="28">
      <c r="A28" s="3" t="s">
        <v>16</v>
      </c>
      <c r="B28" s="5">
        <v>44088.0</v>
      </c>
      <c r="C28" s="5">
        <v>44094.0</v>
      </c>
      <c r="D28" s="3">
        <v>38.0</v>
      </c>
      <c r="E28" s="3">
        <v>18805.0</v>
      </c>
      <c r="F28" s="3">
        <v>2672.0</v>
      </c>
      <c r="G28" s="18">
        <f>VLOOKUP(D28,'Población'!$F$3:$G$55,2,0)</f>
        <v>12831.2</v>
      </c>
      <c r="H28" s="15">
        <f t="shared" si="2"/>
        <v>5973.8</v>
      </c>
      <c r="I28" s="23">
        <f>(F28*100000)/VLOOKUP(A28,'Población'!$A$1:$B$5,2,FALSE)</f>
        <v>2.051247092</v>
      </c>
      <c r="J28" s="23">
        <f>(H28*100000)/VLOOKUP(A28,'Población'!$A$1:$B$5,2,FALSE)</f>
        <v>4.585980494</v>
      </c>
      <c r="K28" s="23">
        <f t="shared" ref="K28:L28" si="28">I28+K27</f>
        <v>56.41927491</v>
      </c>
      <c r="L28" s="23">
        <f t="shared" si="28"/>
        <v>173.0062638</v>
      </c>
    </row>
    <row r="29">
      <c r="A29" s="3" t="s">
        <v>16</v>
      </c>
      <c r="B29" s="5">
        <v>44095.0</v>
      </c>
      <c r="C29" s="5">
        <v>44101.0</v>
      </c>
      <c r="D29" s="3">
        <v>39.0</v>
      </c>
      <c r="E29" s="3">
        <v>18933.0</v>
      </c>
      <c r="F29" s="3">
        <v>2937.0</v>
      </c>
      <c r="G29" s="18">
        <f>VLOOKUP(D29,'Población'!$F$3:$G$55,2,0)</f>
        <v>12558.4</v>
      </c>
      <c r="H29" s="15">
        <f t="shared" si="2"/>
        <v>6374.6</v>
      </c>
      <c r="I29" s="23">
        <f>(F29*100000)/VLOOKUP(A29,'Población'!$A$1:$B$5,2,FALSE)</f>
        <v>2.2546829</v>
      </c>
      <c r="J29" s="23">
        <f>(H29*100000)/VLOOKUP(A29,'Población'!$A$1:$B$5,2,FALSE)</f>
        <v>4.893667558</v>
      </c>
      <c r="K29" s="23">
        <f t="shared" ref="K29:L29" si="29">I29+K28</f>
        <v>58.67395781</v>
      </c>
      <c r="L29" s="23">
        <f t="shared" si="29"/>
        <v>177.8999314</v>
      </c>
    </row>
    <row r="30">
      <c r="A30" s="3" t="s">
        <v>16</v>
      </c>
      <c r="B30" s="5">
        <v>44102.0</v>
      </c>
      <c r="C30" s="4">
        <v>44108.0</v>
      </c>
      <c r="D30" s="3">
        <v>40.0</v>
      </c>
      <c r="E30" s="3">
        <v>18484.0</v>
      </c>
      <c r="F30" s="3">
        <v>2658.0</v>
      </c>
      <c r="G30" s="18">
        <f>VLOOKUP(D30,'Población'!$F$3:$G$55,2,0)</f>
        <v>12874.8</v>
      </c>
      <c r="H30" s="15">
        <f t="shared" si="2"/>
        <v>5609.2</v>
      </c>
      <c r="I30" s="23">
        <f>(F30*100000)/VLOOKUP(A30,'Población'!$A$1:$B$5,2,FALSE)</f>
        <v>2.04049954</v>
      </c>
      <c r="J30" s="23">
        <f>(H30*100000)/VLOOKUP(A30,'Población'!$A$1:$B$5,2,FALSE)</f>
        <v>4.306083529</v>
      </c>
      <c r="K30" s="23">
        <f t="shared" ref="K30:L30" si="30">I30+K29</f>
        <v>60.71445735</v>
      </c>
      <c r="L30" s="23">
        <f t="shared" si="30"/>
        <v>182.2060149</v>
      </c>
    </row>
    <row r="31">
      <c r="A31" s="3" t="s">
        <v>16</v>
      </c>
      <c r="B31" s="4">
        <v>44109.0</v>
      </c>
      <c r="C31" s="4">
        <v>44115.0</v>
      </c>
      <c r="D31" s="3">
        <v>41.0</v>
      </c>
      <c r="E31" s="3">
        <v>18834.0</v>
      </c>
      <c r="F31" s="3">
        <v>4693.0</v>
      </c>
      <c r="G31" s="18">
        <f>VLOOKUP(D31,'Población'!$F$3:$G$55,2,0)</f>
        <v>12859.8</v>
      </c>
      <c r="H31" s="15">
        <f t="shared" si="2"/>
        <v>5974.2</v>
      </c>
      <c r="I31" s="23">
        <f>(F31*100000)/VLOOKUP(A31,'Población'!$A$1:$B$5,2,FALSE)</f>
        <v>3.60273301</v>
      </c>
      <c r="J31" s="23">
        <f>(H31*100000)/VLOOKUP(A31,'Población'!$A$1:$B$5,2,FALSE)</f>
        <v>4.586287567</v>
      </c>
      <c r="K31" s="23">
        <f t="shared" ref="K31:L31" si="31">I31+K30</f>
        <v>64.31719036</v>
      </c>
      <c r="L31" s="23">
        <f t="shared" si="31"/>
        <v>186.7923025</v>
      </c>
    </row>
    <row r="32">
      <c r="A32" s="3" t="s">
        <v>16</v>
      </c>
      <c r="B32" s="4">
        <v>44116.0</v>
      </c>
      <c r="C32" s="4">
        <v>44122.0</v>
      </c>
      <c r="D32" s="3">
        <v>42.0</v>
      </c>
      <c r="E32" s="3">
        <v>18815.0</v>
      </c>
      <c r="F32" s="3">
        <v>2386.0</v>
      </c>
      <c r="G32" s="18">
        <f>VLOOKUP(D32,'Población'!$F$3:$G$55,2,0)</f>
        <v>12933.8</v>
      </c>
      <c r="H32" s="15">
        <f t="shared" si="2"/>
        <v>5881.2</v>
      </c>
      <c r="I32" s="23">
        <f>(F32*100000)/VLOOKUP(A32,'Población'!$A$1:$B$5,2,FALSE)</f>
        <v>1.831689956</v>
      </c>
      <c r="J32" s="23">
        <f>(H32*100000)/VLOOKUP(A32,'Población'!$A$1:$B$5,2,FALSE)</f>
        <v>4.514893113</v>
      </c>
      <c r="K32" s="23">
        <f t="shared" ref="K32:L32" si="32">I32+K31</f>
        <v>66.14888031</v>
      </c>
      <c r="L32" s="23">
        <f t="shared" si="32"/>
        <v>191.3071956</v>
      </c>
    </row>
    <row r="33">
      <c r="A33" s="3" t="s">
        <v>16</v>
      </c>
      <c r="B33" s="4">
        <v>44123.0</v>
      </c>
      <c r="C33" s="4">
        <v>44129.0</v>
      </c>
      <c r="D33" s="3">
        <v>43.0</v>
      </c>
      <c r="E33" s="3">
        <v>19567.0</v>
      </c>
      <c r="F33" s="3">
        <v>2757.0</v>
      </c>
      <c r="G33" s="18">
        <f>VLOOKUP(D33,'Población'!$F$3:$G$55,2,0)</f>
        <v>12997.8</v>
      </c>
      <c r="H33" s="15">
        <f t="shared" si="2"/>
        <v>6569.2</v>
      </c>
      <c r="I33" s="23">
        <f>(F33*100000)/VLOOKUP(A33,'Población'!$A$1:$B$5,2,FALSE)</f>
        <v>2.116500087</v>
      </c>
      <c r="J33" s="23">
        <f>(H33*100000)/VLOOKUP(A33,'Población'!$A$1:$B$5,2,FALSE)</f>
        <v>5.043058532</v>
      </c>
      <c r="K33" s="23">
        <f t="shared" ref="K33:L33" si="33">I33+K32</f>
        <v>68.2653804</v>
      </c>
      <c r="L33" s="23">
        <f t="shared" si="33"/>
        <v>196.3502541</v>
      </c>
    </row>
    <row r="34">
      <c r="A34" s="3" t="s">
        <v>16</v>
      </c>
      <c r="B34" s="4">
        <v>44130.0</v>
      </c>
      <c r="C34" s="4">
        <v>44136.0</v>
      </c>
      <c r="D34" s="3">
        <v>44.0</v>
      </c>
      <c r="E34" s="3">
        <v>20224.0</v>
      </c>
      <c r="F34" s="3">
        <v>2971.0</v>
      </c>
      <c r="G34" s="18">
        <f>VLOOKUP(D34,'Población'!$F$3:$G$55,2,0)</f>
        <v>13231.4</v>
      </c>
      <c r="H34" s="15">
        <f t="shared" si="2"/>
        <v>6992.6</v>
      </c>
      <c r="I34" s="23">
        <f>(F34*100000)/VLOOKUP(A34,'Población'!$A$1:$B$5,2,FALSE)</f>
        <v>2.280784098</v>
      </c>
      <c r="J34" s="23">
        <f>(H34*100000)/VLOOKUP(A34,'Población'!$A$1:$B$5,2,FALSE)</f>
        <v>5.368095216</v>
      </c>
      <c r="K34" s="23">
        <f t="shared" ref="K34:L34" si="34">I34+K33</f>
        <v>70.5461645</v>
      </c>
      <c r="L34" s="23">
        <f t="shared" si="34"/>
        <v>201.7183493</v>
      </c>
    </row>
    <row r="35">
      <c r="A35" s="3" t="s">
        <v>16</v>
      </c>
      <c r="B35" s="4">
        <v>44137.0</v>
      </c>
      <c r="C35" s="4">
        <v>44143.0</v>
      </c>
      <c r="D35" s="3">
        <v>45.0</v>
      </c>
      <c r="E35" s="3">
        <v>21326.0</v>
      </c>
      <c r="F35" s="3">
        <v>3132.0</v>
      </c>
      <c r="G35" s="18">
        <f>VLOOKUP(D35,'Población'!$F$3:$G$55,2,0)</f>
        <v>13242.2</v>
      </c>
      <c r="H35" s="15">
        <f t="shared" si="2"/>
        <v>8083.8</v>
      </c>
      <c r="I35" s="23">
        <f>(F35*100000)/VLOOKUP(A35,'Población'!$A$1:$B$5,2,FALSE)</f>
        <v>2.404380948</v>
      </c>
      <c r="J35" s="23">
        <f>(H35*100000)/VLOOKUP(A35,'Población'!$A$1:$B$5,2,FALSE)</f>
        <v>6.205790136</v>
      </c>
      <c r="K35" s="23">
        <f t="shared" ref="K35:L35" si="35">I35+K34</f>
        <v>72.95054545</v>
      </c>
      <c r="L35" s="23">
        <f t="shared" si="35"/>
        <v>207.9241395</v>
      </c>
    </row>
    <row r="36">
      <c r="A36" s="3" t="s">
        <v>16</v>
      </c>
      <c r="B36" s="4">
        <v>44144.0</v>
      </c>
      <c r="C36" s="4">
        <v>44150.0</v>
      </c>
      <c r="D36" s="3">
        <v>46.0</v>
      </c>
      <c r="E36" s="3">
        <v>21619.0</v>
      </c>
      <c r="F36" s="3">
        <v>3515.0</v>
      </c>
      <c r="G36" s="18">
        <f>VLOOKUP(D36,'Población'!$F$3:$G$55,2,0)</f>
        <v>13420.2</v>
      </c>
      <c r="H36" s="15">
        <f t="shared" si="2"/>
        <v>8198.8</v>
      </c>
      <c r="I36" s="23">
        <f>(F36*100000)/VLOOKUP(A36,'Población'!$A$1:$B$5,2,FALSE)</f>
        <v>2.698403267</v>
      </c>
      <c r="J36" s="23">
        <f>(H36*100000)/VLOOKUP(A36,'Población'!$A$1:$B$5,2,FALSE)</f>
        <v>6.2940736</v>
      </c>
      <c r="K36" s="23">
        <f t="shared" ref="K36:L36" si="36">I36+K35</f>
        <v>75.64894871</v>
      </c>
      <c r="L36" s="23">
        <f t="shared" si="36"/>
        <v>214.2182131</v>
      </c>
    </row>
    <row r="37">
      <c r="A37" s="3" t="s">
        <v>16</v>
      </c>
      <c r="B37" s="4">
        <v>44151.0</v>
      </c>
      <c r="C37" s="4">
        <v>44157.0</v>
      </c>
      <c r="D37" s="3">
        <v>47.0</v>
      </c>
      <c r="E37" s="3">
        <v>22294.0</v>
      </c>
      <c r="F37" s="3">
        <v>3134.0</v>
      </c>
      <c r="G37" s="18">
        <f>VLOOKUP(D37,'Población'!$F$3:$G$55,2,0)</f>
        <v>13959.8</v>
      </c>
      <c r="H37" s="15">
        <f t="shared" si="2"/>
        <v>8334.2</v>
      </c>
      <c r="I37" s="23">
        <f>(F37*100000)/VLOOKUP(A37,'Población'!$A$1:$B$5,2,FALSE)</f>
        <v>2.405916312</v>
      </c>
      <c r="J37" s="23">
        <f>(H37*100000)/VLOOKUP(A37,'Población'!$A$1:$B$5,2,FALSE)</f>
        <v>6.398017783</v>
      </c>
      <c r="K37" s="23">
        <f t="shared" ref="K37:L37" si="37">I37+K36</f>
        <v>78.05486503</v>
      </c>
      <c r="L37" s="23">
        <f t="shared" si="37"/>
        <v>220.6162309</v>
      </c>
    </row>
    <row r="38">
      <c r="A38" s="3" t="s">
        <v>16</v>
      </c>
      <c r="B38" s="4">
        <v>44158.0</v>
      </c>
      <c r="C38" s="4">
        <v>44164.0</v>
      </c>
      <c r="D38" s="3">
        <v>48.0</v>
      </c>
      <c r="E38" s="3">
        <v>22534.0</v>
      </c>
      <c r="F38" s="3">
        <v>3979.0</v>
      </c>
      <c r="G38" s="18">
        <f>VLOOKUP(D38,'Población'!$F$3:$G$55,2,0)</f>
        <v>13789.6</v>
      </c>
      <c r="H38" s="15">
        <f t="shared" si="2"/>
        <v>8744.4</v>
      </c>
      <c r="I38" s="23">
        <f>(F38*100000)/VLOOKUP(A38,'Población'!$A$1:$B$5,2,FALSE)</f>
        <v>3.054607852</v>
      </c>
      <c r="J38" s="23">
        <f>(H38*100000)/VLOOKUP(A38,'Población'!$A$1:$B$5,2,FALSE)</f>
        <v>6.71292106</v>
      </c>
      <c r="K38" s="23">
        <f t="shared" ref="K38:L38" si="38">I38+K37</f>
        <v>81.10947288</v>
      </c>
      <c r="L38" s="23">
        <f t="shared" si="38"/>
        <v>227.3291519</v>
      </c>
    </row>
    <row r="39">
      <c r="A39" s="3" t="s">
        <v>16</v>
      </c>
      <c r="B39" s="4">
        <v>44165.0</v>
      </c>
      <c r="C39" s="4">
        <v>44171.0</v>
      </c>
      <c r="D39" s="3">
        <v>49.0</v>
      </c>
      <c r="E39" s="3">
        <v>23495.0</v>
      </c>
      <c r="F39" s="3">
        <v>4062.0</v>
      </c>
      <c r="G39" s="18">
        <f>VLOOKUP(D39,'Población'!$F$3:$G$55,2,0)</f>
        <v>13884.6</v>
      </c>
      <c r="H39" s="15">
        <f t="shared" si="2"/>
        <v>9610.4</v>
      </c>
      <c r="I39" s="23">
        <f>(F39*100000)/VLOOKUP(A39,'Población'!$A$1:$B$5,2,FALSE)</f>
        <v>3.118325482</v>
      </c>
      <c r="J39" s="23">
        <f>(H39*100000)/VLOOKUP(A39,'Población'!$A$1:$B$5,2,FALSE)</f>
        <v>7.377733928</v>
      </c>
      <c r="K39" s="23">
        <f t="shared" ref="K39:L39" si="39">I39+K38</f>
        <v>84.22779836</v>
      </c>
      <c r="L39" s="23">
        <f t="shared" si="39"/>
        <v>234.7068858</v>
      </c>
    </row>
    <row r="40">
      <c r="A40" s="3" t="s">
        <v>16</v>
      </c>
      <c r="B40" s="4">
        <v>44172.0</v>
      </c>
      <c r="C40" s="4">
        <v>44178.0</v>
      </c>
      <c r="D40" s="3">
        <v>50.0</v>
      </c>
      <c r="E40" s="3">
        <v>25342.0</v>
      </c>
      <c r="F40" s="3">
        <v>4236.0</v>
      </c>
      <c r="G40" s="18">
        <f>VLOOKUP(D40,'Población'!$F$3:$G$55,2,0)</f>
        <v>14539.8</v>
      </c>
      <c r="H40" s="15">
        <f t="shared" si="2"/>
        <v>10802.2</v>
      </c>
      <c r="I40" s="23">
        <f>(F40*100000)/VLOOKUP(A40,'Población'!$A$1:$B$5,2,FALSE)</f>
        <v>3.251902202</v>
      </c>
      <c r="J40" s="23">
        <f>(H40*100000)/VLOOKUP(A40,'Población'!$A$1:$B$5,2,FALSE)</f>
        <v>8.292657687</v>
      </c>
      <c r="K40" s="23">
        <f t="shared" ref="K40:L40" si="40">I40+K39</f>
        <v>87.47970056</v>
      </c>
      <c r="L40" s="23">
        <f t="shared" si="40"/>
        <v>242.9995435</v>
      </c>
    </row>
    <row r="41">
      <c r="A41" s="3" t="s">
        <v>16</v>
      </c>
      <c r="B41" s="4">
        <v>44179.0</v>
      </c>
      <c r="C41" s="4">
        <v>44185.0</v>
      </c>
      <c r="D41" s="3">
        <v>51.0</v>
      </c>
      <c r="E41" s="3">
        <v>26560.0</v>
      </c>
      <c r="F41" s="3">
        <v>4249.0</v>
      </c>
      <c r="G41" s="18">
        <f>VLOOKUP(D41,'Población'!$F$3:$G$55,2,0)</f>
        <v>14573.6</v>
      </c>
      <c r="H41" s="15">
        <f t="shared" si="2"/>
        <v>11986.4</v>
      </c>
      <c r="I41" s="23">
        <f>(F41*100000)/VLOOKUP(A41,'Población'!$A$1:$B$5,2,FALSE)</f>
        <v>3.261882071</v>
      </c>
      <c r="J41" s="23">
        <f>(H41*100000)/VLOOKUP(A41,'Población'!$A$1:$B$5,2,FALSE)</f>
        <v>9.201747061</v>
      </c>
      <c r="K41" s="23">
        <f t="shared" ref="K41:L41" si="41">I41+K40</f>
        <v>90.74158263</v>
      </c>
      <c r="L41" s="23">
        <f t="shared" si="41"/>
        <v>252.2012906</v>
      </c>
    </row>
    <row r="42">
      <c r="A42" s="3" t="s">
        <v>16</v>
      </c>
      <c r="B42" s="4">
        <v>44186.0</v>
      </c>
      <c r="C42" s="4">
        <v>44192.0</v>
      </c>
      <c r="D42" s="3">
        <v>52.0</v>
      </c>
      <c r="E42" s="3">
        <v>29609.0</v>
      </c>
      <c r="F42" s="3">
        <v>4224.0</v>
      </c>
      <c r="G42" s="18">
        <f>VLOOKUP(D42,'Población'!$F$3:$G$55,2,0)</f>
        <v>15430</v>
      </c>
      <c r="H42" s="15">
        <f t="shared" si="2"/>
        <v>14179</v>
      </c>
      <c r="I42" s="23">
        <f>(F42*100000)/VLOOKUP(A42,'Población'!$A$1:$B$5,2,FALSE)</f>
        <v>3.242690014</v>
      </c>
      <c r="J42" s="23">
        <f>(H42*100000)/VLOOKUP(A42,'Población'!$A$1:$B$5,2,FALSE)</f>
        <v>10.88496726</v>
      </c>
      <c r="K42" s="23">
        <f t="shared" ref="K42:L42" si="42">I42+K41</f>
        <v>93.98427265</v>
      </c>
      <c r="L42" s="23">
        <f t="shared" si="42"/>
        <v>263.0862579</v>
      </c>
    </row>
    <row r="43">
      <c r="A43" s="3" t="s">
        <v>16</v>
      </c>
      <c r="B43" s="4">
        <v>44193.0</v>
      </c>
      <c r="C43" s="5">
        <v>44199.0</v>
      </c>
      <c r="D43" s="3">
        <v>53.0</v>
      </c>
      <c r="E43" s="3">
        <v>32637.0</v>
      </c>
      <c r="F43" s="3">
        <v>4787.0</v>
      </c>
      <c r="G43" s="18">
        <f>VLOOKUP(D43,'Población'!$F$3:$G$55,2,0)</f>
        <v>14170</v>
      </c>
      <c r="H43" s="15">
        <f t="shared" si="2"/>
        <v>18467</v>
      </c>
      <c r="I43" s="23">
        <f>(F43*100000)/VLOOKUP(A43,'Población'!$A$1:$B$5,2,FALSE)</f>
        <v>3.674895146</v>
      </c>
      <c r="J43" s="23">
        <f>(H43*100000)/VLOOKUP(A43,'Población'!$A$1:$B$5,2,FALSE)</f>
        <v>14.17678894</v>
      </c>
      <c r="K43" s="23">
        <f t="shared" ref="K43:L43" si="43">I43+K42</f>
        <v>97.65916779</v>
      </c>
      <c r="L43" s="23">
        <f t="shared" si="43"/>
        <v>277.2630468</v>
      </c>
    </row>
    <row r="44">
      <c r="A44" s="3" t="s">
        <v>16</v>
      </c>
      <c r="B44" s="5">
        <v>44200.0</v>
      </c>
      <c r="C44" s="5">
        <v>44206.0</v>
      </c>
      <c r="D44" s="3">
        <v>1.0</v>
      </c>
      <c r="E44" s="3">
        <v>36287.0</v>
      </c>
      <c r="F44" s="3">
        <v>6493.0</v>
      </c>
      <c r="G44" s="18">
        <f>VLOOKUP(D44,'Población'!$F$3:$G$55,2,0)</f>
        <v>15779</v>
      </c>
      <c r="H44" s="15">
        <f t="shared" si="2"/>
        <v>20508</v>
      </c>
      <c r="I44" s="23">
        <f>(F44*100000)/VLOOKUP(A44,'Población'!$A$1:$B$5,2,FALSE)</f>
        <v>4.984561141</v>
      </c>
      <c r="J44" s="23">
        <f>(H44*100000)/VLOOKUP(A44,'Población'!$A$1:$B$5,2,FALSE)</f>
        <v>15.74362851</v>
      </c>
      <c r="K44" s="23">
        <f t="shared" ref="K44:L44" si="44">I44+K43</f>
        <v>102.6437289</v>
      </c>
      <c r="L44" s="23">
        <f t="shared" si="44"/>
        <v>293.0066753</v>
      </c>
    </row>
    <row r="45">
      <c r="A45" s="3" t="s">
        <v>16</v>
      </c>
      <c r="B45" s="5">
        <v>44207.0</v>
      </c>
      <c r="C45" s="5">
        <v>44213.0</v>
      </c>
      <c r="D45" s="3">
        <v>2.0</v>
      </c>
      <c r="E45" s="3">
        <v>43427.0</v>
      </c>
      <c r="F45" s="3">
        <v>6998.0</v>
      </c>
      <c r="G45" s="18">
        <f>VLOOKUP(D45,'Población'!$F$3:$G$55,2,0)</f>
        <v>15680</v>
      </c>
      <c r="H45" s="15">
        <f t="shared" si="2"/>
        <v>27747</v>
      </c>
      <c r="I45" s="23">
        <f>(F45*100000)/VLOOKUP(A45,'Población'!$A$1:$B$5,2,FALSE)</f>
        <v>5.3722407</v>
      </c>
      <c r="J45" s="23">
        <f>(H45*100000)/VLOOKUP(A45,'Población'!$A$1:$B$5,2,FALSE)</f>
        <v>21.30088064</v>
      </c>
      <c r="K45" s="23">
        <f t="shared" ref="K45:L45" si="45">I45+K44</f>
        <v>108.0159696</v>
      </c>
      <c r="L45" s="23">
        <f t="shared" si="45"/>
        <v>314.3075559</v>
      </c>
    </row>
    <row r="46">
      <c r="A46" s="3" t="s">
        <v>16</v>
      </c>
      <c r="B46" s="5">
        <v>44214.0</v>
      </c>
      <c r="C46" s="5">
        <v>44220.0</v>
      </c>
      <c r="D46" s="3">
        <v>3.0</v>
      </c>
      <c r="E46" s="3">
        <v>44667.0</v>
      </c>
      <c r="F46" s="3">
        <v>8910.0</v>
      </c>
      <c r="G46" s="18">
        <f>VLOOKUP(D46,'Población'!$F$3:$G$55,2,0)</f>
        <v>15454.16667</v>
      </c>
      <c r="H46" s="15">
        <f t="shared" si="2"/>
        <v>29212.83333</v>
      </c>
      <c r="I46" s="23">
        <f>(F46*100000)/VLOOKUP(A46,'Población'!$A$1:$B$5,2,FALSE)</f>
        <v>6.840049248</v>
      </c>
      <c r="J46" s="23">
        <f>(H46*100000)/VLOOKUP(A46,'Población'!$A$1:$B$5,2,FALSE)</f>
        <v>22.42617494</v>
      </c>
      <c r="K46" s="23">
        <f t="shared" ref="K46:L46" si="46">I46+K45</f>
        <v>114.8560189</v>
      </c>
      <c r="L46" s="23">
        <f t="shared" si="46"/>
        <v>336.7337309</v>
      </c>
    </row>
    <row r="47">
      <c r="A47" s="3" t="s">
        <v>16</v>
      </c>
      <c r="B47" s="5">
        <v>44221.0</v>
      </c>
      <c r="C47" s="5">
        <v>44227.0</v>
      </c>
      <c r="D47" s="3">
        <v>4.0</v>
      </c>
      <c r="E47" s="3">
        <v>36617.0</v>
      </c>
      <c r="F47" s="3">
        <v>8922.0</v>
      </c>
      <c r="G47" s="18">
        <f>VLOOKUP(D47,'Población'!$F$3:$G$55,2,0)</f>
        <v>15116.33333</v>
      </c>
      <c r="H47" s="15">
        <f t="shared" si="2"/>
        <v>21500.66667</v>
      </c>
      <c r="I47" s="23">
        <f>(F47*100000)/VLOOKUP(A47,'Población'!$A$1:$B$5,2,FALSE)</f>
        <v>6.849261436</v>
      </c>
      <c r="J47" s="23">
        <f>(H47*100000)/VLOOKUP(A47,'Población'!$A$1:$B$5,2,FALSE)</f>
        <v>16.50568113</v>
      </c>
      <c r="K47" s="23">
        <f t="shared" ref="K47:L47" si="47">I47+K46</f>
        <v>121.7052803</v>
      </c>
      <c r="L47" s="23">
        <f t="shared" si="47"/>
        <v>353.239412</v>
      </c>
    </row>
    <row r="48">
      <c r="A48" s="3" t="s">
        <v>16</v>
      </c>
      <c r="B48" s="5">
        <v>44228.0</v>
      </c>
      <c r="C48" s="5">
        <v>44234.0</v>
      </c>
      <c r="D48" s="3">
        <v>5.0</v>
      </c>
      <c r="E48" s="3">
        <v>31825.0</v>
      </c>
      <c r="F48" s="3">
        <v>7664.0</v>
      </c>
      <c r="G48" s="18">
        <f>VLOOKUP(D48,'Población'!$F$3:$G$55,2,0)</f>
        <v>15013.5</v>
      </c>
      <c r="H48" s="15">
        <f t="shared" si="2"/>
        <v>16811.5</v>
      </c>
      <c r="I48" s="23">
        <f>(F48*100000)/VLOOKUP(A48,'Población'!$A$1:$B$5,2,FALSE)</f>
        <v>5.883517109</v>
      </c>
      <c r="J48" s="23">
        <f>(H48*100000)/VLOOKUP(A48,'Población'!$A$1:$B$5,2,FALSE)</f>
        <v>12.9058909</v>
      </c>
      <c r="K48" s="23">
        <f t="shared" ref="K48:L48" si="48">I48+K47</f>
        <v>127.5887974</v>
      </c>
      <c r="L48" s="23">
        <f t="shared" si="48"/>
        <v>366.1453029</v>
      </c>
    </row>
    <row r="49">
      <c r="A49" s="3" t="s">
        <v>16</v>
      </c>
      <c r="B49" s="5">
        <v>44235.0</v>
      </c>
      <c r="C49" s="5">
        <v>44241.0</v>
      </c>
      <c r="D49" s="3">
        <v>6.0</v>
      </c>
      <c r="E49" s="3">
        <v>26858.0</v>
      </c>
      <c r="F49" s="3">
        <v>8007.0</v>
      </c>
      <c r="G49" s="18">
        <f>VLOOKUP(D49,'Población'!$F$3:$G$55,2,0)</f>
        <v>15106.83333</v>
      </c>
      <c r="H49" s="15">
        <f t="shared" si="2"/>
        <v>11751.16667</v>
      </c>
      <c r="I49" s="23">
        <f>(F49*100000)/VLOOKUP(A49,'Población'!$A$1:$B$5,2,FALSE)</f>
        <v>6.146832136</v>
      </c>
      <c r="J49" s="23">
        <f>(H49*100000)/VLOOKUP(A49,'Población'!$A$1:$B$5,2,FALSE)</f>
        <v>9.021162595</v>
      </c>
      <c r="K49" s="23">
        <f t="shared" ref="K49:L49" si="49">I49+K48</f>
        <v>133.7356296</v>
      </c>
      <c r="L49" s="23">
        <f t="shared" si="49"/>
        <v>375.1664655</v>
      </c>
    </row>
    <row r="50">
      <c r="A50" s="3" t="s">
        <v>16</v>
      </c>
      <c r="B50" s="5">
        <v>44242.0</v>
      </c>
      <c r="C50" s="5">
        <v>44248.0</v>
      </c>
      <c r="D50" s="3">
        <v>7.0</v>
      </c>
      <c r="E50" s="3">
        <v>25330.0</v>
      </c>
      <c r="F50" s="3">
        <v>5900.0</v>
      </c>
      <c r="G50" s="18">
        <f>VLOOKUP(D50,'Población'!$F$3:$G$55,2,0)</f>
        <v>14724.66667</v>
      </c>
      <c r="H50" s="15">
        <f t="shared" si="2"/>
        <v>10605.33333</v>
      </c>
      <c r="I50" s="23">
        <f>(F50*100000)/VLOOKUP(A50,'Población'!$A$1:$B$5,2,FALSE)</f>
        <v>4.52932554</v>
      </c>
      <c r="J50" s="23">
        <f>(H50*100000)/VLOOKUP(A50,'Población'!$A$1:$B$5,2,FALSE)</f>
        <v>8.141526632</v>
      </c>
      <c r="K50" s="23">
        <f t="shared" ref="K50:L50" si="50">I50+K49</f>
        <v>138.2649551</v>
      </c>
      <c r="L50" s="23">
        <f t="shared" si="50"/>
        <v>383.3079921</v>
      </c>
    </row>
    <row r="51">
      <c r="A51" s="3" t="s">
        <v>16</v>
      </c>
      <c r="B51" s="5">
        <v>44249.0</v>
      </c>
      <c r="C51" s="5">
        <v>44255.0</v>
      </c>
      <c r="D51" s="3">
        <v>8.0</v>
      </c>
      <c r="E51" s="3">
        <v>24010.0</v>
      </c>
      <c r="F51" s="3">
        <v>5608.0</v>
      </c>
      <c r="G51" s="18">
        <f>VLOOKUP(D51,'Población'!$F$3:$G$55,2,0)</f>
        <v>14427.66667</v>
      </c>
      <c r="H51" s="15">
        <f t="shared" si="2"/>
        <v>9582.333333</v>
      </c>
      <c r="I51" s="23">
        <f>(F51*100000)/VLOOKUP(A51,'Población'!$A$1:$B$5,2,FALSE)</f>
        <v>4.30516231</v>
      </c>
      <c r="J51" s="23">
        <f>(H51*100000)/VLOOKUP(A51,'Población'!$A$1:$B$5,2,FALSE)</f>
        <v>7.356187645</v>
      </c>
      <c r="K51" s="23">
        <f t="shared" ref="K51:L51" si="51">I51+K50</f>
        <v>142.5701174</v>
      </c>
      <c r="L51" s="23">
        <f t="shared" si="51"/>
        <v>390.6641798</v>
      </c>
    </row>
    <row r="52">
      <c r="A52" s="3" t="s">
        <v>16</v>
      </c>
      <c r="B52" s="5">
        <v>44256.0</v>
      </c>
      <c r="C52" s="5">
        <v>44262.0</v>
      </c>
      <c r="D52" s="3">
        <v>9.0</v>
      </c>
      <c r="E52" s="3">
        <v>20488.0</v>
      </c>
      <c r="F52" s="3">
        <v>4889.0</v>
      </c>
      <c r="G52" s="18">
        <f>VLOOKUP(D52,'Población'!$F$3:$G$55,2,0)</f>
        <v>14143.83333</v>
      </c>
      <c r="H52" s="15">
        <f t="shared" si="2"/>
        <v>6344.166667</v>
      </c>
      <c r="I52" s="23">
        <f>(F52*100000)/VLOOKUP(A52,'Población'!$A$1:$B$5,2,FALSE)</f>
        <v>3.75319874</v>
      </c>
      <c r="J52" s="23">
        <f>(H52*100000)/VLOOKUP(A52,'Población'!$A$1:$B$5,2,FALSE)</f>
        <v>4.870304426</v>
      </c>
      <c r="K52" s="23">
        <f t="shared" ref="K52:L52" si="52">I52+K51</f>
        <v>146.3233162</v>
      </c>
      <c r="L52" s="23">
        <f t="shared" si="52"/>
        <v>395.5344842</v>
      </c>
    </row>
    <row r="53">
      <c r="A53" s="3" t="s">
        <v>16</v>
      </c>
      <c r="B53" s="5">
        <v>44263.0</v>
      </c>
      <c r="C53" s="5">
        <v>44269.0</v>
      </c>
      <c r="D53" s="3">
        <v>10.0</v>
      </c>
      <c r="E53" s="3">
        <v>19752.0</v>
      </c>
      <c r="F53" s="3">
        <v>4106.0</v>
      </c>
      <c r="G53" s="18">
        <f>VLOOKUP(D53,'Población'!$F$3:$G$55,2,0)</f>
        <v>13855.66667</v>
      </c>
      <c r="H53" s="15">
        <f t="shared" si="2"/>
        <v>5896.333333</v>
      </c>
      <c r="I53" s="23">
        <f>(F53*100000)/VLOOKUP(A53,'Población'!$A$1:$B$5,2,FALSE)</f>
        <v>3.152103503</v>
      </c>
      <c r="J53" s="23">
        <f>(H53*100000)/VLOOKUP(A53,'Población'!$A$1:$B$5,2,FALSE)</f>
        <v>4.526510705</v>
      </c>
      <c r="K53" s="23">
        <f t="shared" ref="K53:L53" si="53">I53+K52</f>
        <v>149.4754197</v>
      </c>
      <c r="L53" s="23">
        <f t="shared" si="53"/>
        <v>400.0609949</v>
      </c>
    </row>
    <row r="54">
      <c r="A54" s="3" t="s">
        <v>16</v>
      </c>
      <c r="B54" s="5">
        <v>44270.0</v>
      </c>
      <c r="C54" s="5">
        <v>44276.0</v>
      </c>
      <c r="D54" s="3">
        <v>11.0</v>
      </c>
      <c r="E54" s="3">
        <v>18508.0</v>
      </c>
      <c r="F54" s="3">
        <v>3326.0</v>
      </c>
      <c r="G54" s="18">
        <f>VLOOKUP(D54,'Población'!$F$3:$G$55,2,0)</f>
        <v>13595.66667</v>
      </c>
      <c r="H54" s="15">
        <f t="shared" si="2"/>
        <v>4912.333333</v>
      </c>
      <c r="I54" s="23">
        <f>(F54*100000)/VLOOKUP(A54,'Población'!$A$1:$B$5,2,FALSE)</f>
        <v>2.553311313</v>
      </c>
      <c r="J54" s="23">
        <f>(H54*100000)/VLOOKUP(A54,'Población'!$A$1:$B$5,2,FALSE)</f>
        <v>3.771111327</v>
      </c>
      <c r="K54" s="23">
        <f t="shared" ref="K54:L54" si="54">I54+K53</f>
        <v>152.028731</v>
      </c>
      <c r="L54" s="23">
        <f t="shared" si="54"/>
        <v>403.8321062</v>
      </c>
    </row>
    <row r="55">
      <c r="A55" s="3" t="s">
        <v>16</v>
      </c>
      <c r="B55" s="5">
        <v>44277.0</v>
      </c>
      <c r="C55" s="5">
        <v>44283.0</v>
      </c>
      <c r="D55" s="3">
        <v>12.0</v>
      </c>
      <c r="E55" s="3">
        <v>17801.0</v>
      </c>
      <c r="F55" s="3">
        <v>3587.0</v>
      </c>
      <c r="G55" s="18">
        <f>VLOOKUP(D55,'Población'!$F$3:$G$55,2,0)</f>
        <v>13468.6</v>
      </c>
      <c r="H55" s="15">
        <f t="shared" si="2"/>
        <v>4332.4</v>
      </c>
      <c r="I55" s="23">
        <f>(F55*100000)/VLOOKUP(A55,'Población'!$A$1:$B$5,2,FALSE)</f>
        <v>2.753676392</v>
      </c>
      <c r="J55" s="23">
        <f>(H55*100000)/VLOOKUP(A55,'Población'!$A$1:$B$5,2,FALSE)</f>
        <v>3.325906775</v>
      </c>
      <c r="K55" s="23">
        <f t="shared" ref="K55:L55" si="55">I55+K54</f>
        <v>154.7824074</v>
      </c>
      <c r="L55" s="23">
        <f t="shared" si="55"/>
        <v>407.158013</v>
      </c>
    </row>
    <row r="56">
      <c r="A56" s="3" t="s">
        <v>16</v>
      </c>
      <c r="B56" s="5">
        <v>44284.0</v>
      </c>
      <c r="C56" s="5">
        <v>44290.0</v>
      </c>
      <c r="D56" s="3">
        <v>13.0</v>
      </c>
      <c r="E56" s="3">
        <v>16992.0</v>
      </c>
      <c r="F56" s="3">
        <v>2524.0</v>
      </c>
      <c r="G56" s="18">
        <f>VLOOKUP(D56,'Población'!$F$3:$G$55,2,0)</f>
        <v>13175.6</v>
      </c>
      <c r="H56" s="15">
        <f t="shared" si="2"/>
        <v>3816.4</v>
      </c>
      <c r="I56" s="23">
        <f>(F56*100000)/VLOOKUP(A56,'Población'!$A$1:$B$5,2,FALSE)</f>
        <v>1.937630113</v>
      </c>
      <c r="J56" s="23">
        <f>(H56*100000)/VLOOKUP(A56,'Población'!$A$1:$B$5,2,FALSE)</f>
        <v>2.929782711</v>
      </c>
      <c r="K56" s="23">
        <f t="shared" ref="K56:L56" si="56">I56+K55</f>
        <v>156.7200375</v>
      </c>
      <c r="L56" s="23">
        <f t="shared" si="56"/>
        <v>410.0877957</v>
      </c>
    </row>
    <row r="57">
      <c r="A57" s="3" t="s">
        <v>16</v>
      </c>
      <c r="B57" s="5">
        <v>44291.0</v>
      </c>
      <c r="C57" s="5">
        <v>44297.0</v>
      </c>
      <c r="D57" s="3">
        <v>14.0</v>
      </c>
      <c r="E57" s="3">
        <v>17364.0</v>
      </c>
      <c r="F57" s="3">
        <v>5191.0</v>
      </c>
      <c r="G57" s="18">
        <f>VLOOKUP(D57,'Población'!$F$3:$G$55,2,0)</f>
        <v>13256.6</v>
      </c>
      <c r="H57" s="15">
        <f t="shared" si="2"/>
        <v>4107.4</v>
      </c>
      <c r="I57" s="23">
        <f>(F57*100000)/VLOOKUP(A57,'Población'!$A$1:$B$5,2,FALSE)</f>
        <v>3.985038793</v>
      </c>
      <c r="J57" s="23">
        <f>(H57*100000)/VLOOKUP(A57,'Población'!$A$1:$B$5,2,FALSE)</f>
        <v>3.153178258</v>
      </c>
      <c r="K57" s="23">
        <f t="shared" ref="K57:L57" si="57">I57+K56</f>
        <v>160.7050763</v>
      </c>
      <c r="L57" s="23">
        <f t="shared" si="57"/>
        <v>413.240974</v>
      </c>
    </row>
    <row r="58">
      <c r="A58" s="3" t="s">
        <v>16</v>
      </c>
      <c r="B58" s="5">
        <v>44298.0</v>
      </c>
      <c r="C58" s="5">
        <v>44304.0</v>
      </c>
      <c r="D58" s="3">
        <v>15.0</v>
      </c>
      <c r="E58" s="3">
        <v>16927.0</v>
      </c>
      <c r="F58" s="3">
        <v>3001.0</v>
      </c>
      <c r="G58" s="18">
        <f>VLOOKUP(D58,'Población'!$F$3:$G$55,2,0)</f>
        <v>12888</v>
      </c>
      <c r="H58" s="15">
        <f t="shared" si="2"/>
        <v>4039</v>
      </c>
      <c r="I58" s="23">
        <f>(F58*100000)/VLOOKUP(A58,'Población'!$A$1:$B$5,2,FALSE)</f>
        <v>2.303814567</v>
      </c>
      <c r="J58" s="23">
        <f>(H58*100000)/VLOOKUP(A58,'Población'!$A$1:$B$5,2,FALSE)</f>
        <v>3.100668789</v>
      </c>
      <c r="K58" s="23">
        <f t="shared" ref="K58:L58" si="58">I58+K57</f>
        <v>163.0088908</v>
      </c>
      <c r="L58" s="23">
        <f t="shared" si="58"/>
        <v>416.3416428</v>
      </c>
    </row>
    <row r="59">
      <c r="A59" s="3" t="s">
        <v>16</v>
      </c>
      <c r="B59" s="5">
        <v>44305.0</v>
      </c>
      <c r="C59" s="5">
        <v>44311.0</v>
      </c>
      <c r="D59" s="3">
        <v>16.0</v>
      </c>
      <c r="E59" s="3">
        <v>16037.0</v>
      </c>
      <c r="F59" s="3">
        <v>2608.0</v>
      </c>
      <c r="G59" s="18">
        <f>VLOOKUP(D59,'Población'!$F$3:$G$55,2,0)</f>
        <v>12754</v>
      </c>
      <c r="H59" s="15">
        <f t="shared" si="2"/>
        <v>3283</v>
      </c>
      <c r="I59" s="23">
        <f>(F59*100000)/VLOOKUP(A59,'Población'!$A$1:$B$5,2,FALSE)</f>
        <v>2.002115425</v>
      </c>
      <c r="J59" s="23">
        <f>(H59*100000)/VLOOKUP(A59,'Población'!$A$1:$B$5,2,FALSE)</f>
        <v>2.520300974</v>
      </c>
      <c r="K59" s="23">
        <f t="shared" ref="K59:L59" si="59">I59+K58</f>
        <v>165.0110063</v>
      </c>
      <c r="L59" s="23">
        <f t="shared" si="59"/>
        <v>418.8619438</v>
      </c>
    </row>
    <row r="60">
      <c r="A60" s="3" t="s">
        <v>16</v>
      </c>
      <c r="B60" s="5">
        <v>44312.0</v>
      </c>
      <c r="C60" s="5">
        <v>44318.0</v>
      </c>
      <c r="D60" s="3">
        <v>17.0</v>
      </c>
      <c r="E60" s="3">
        <v>15511.0</v>
      </c>
      <c r="F60" s="3">
        <v>2286.0</v>
      </c>
      <c r="G60" s="18">
        <f>VLOOKUP(D60,'Población'!$F$3:$G$55,2,0)</f>
        <v>12924.4</v>
      </c>
      <c r="H60" s="15">
        <f t="shared" si="2"/>
        <v>2586.6</v>
      </c>
      <c r="I60" s="23">
        <f>(F60*100000)/VLOOKUP(A60,'Población'!$A$1:$B$5,2,FALSE)</f>
        <v>1.754921726</v>
      </c>
      <c r="J60" s="23">
        <f>(H60*100000)/VLOOKUP(A60,'Población'!$A$1:$B$5,2,FALSE)</f>
        <v>1.985687024</v>
      </c>
      <c r="K60" s="23">
        <f t="shared" ref="K60:L60" si="60">I60+K59</f>
        <v>166.765928</v>
      </c>
      <c r="L60" s="23">
        <f t="shared" si="60"/>
        <v>420.8476308</v>
      </c>
    </row>
    <row r="61">
      <c r="A61" s="3" t="s">
        <v>16</v>
      </c>
      <c r="B61" s="5">
        <v>44319.0</v>
      </c>
      <c r="C61" s="5">
        <v>44325.0</v>
      </c>
      <c r="D61" s="3">
        <v>18.0</v>
      </c>
      <c r="E61" s="3">
        <v>15125.0</v>
      </c>
      <c r="F61" s="3">
        <v>1752.0</v>
      </c>
      <c r="G61" s="18">
        <f>VLOOKUP(D61,'Población'!$F$3:$G$55,2,0)</f>
        <v>12848</v>
      </c>
      <c r="H61" s="15">
        <f t="shared" si="2"/>
        <v>2277</v>
      </c>
      <c r="I61" s="23">
        <f>(F61*100000)/VLOOKUP(A61,'Población'!$A$1:$B$5,2,FALSE)</f>
        <v>1.344979381</v>
      </c>
      <c r="J61" s="23">
        <f>(H61*100000)/VLOOKUP(A61,'Población'!$A$1:$B$5,2,FALSE)</f>
        <v>1.748012586</v>
      </c>
      <c r="K61" s="23">
        <f t="shared" ref="K61:L61" si="61">I61+K60</f>
        <v>168.1109074</v>
      </c>
      <c r="L61" s="23">
        <f t="shared" si="61"/>
        <v>422.5956434</v>
      </c>
    </row>
    <row r="62">
      <c r="A62" s="3" t="s">
        <v>16</v>
      </c>
      <c r="B62" s="5">
        <v>44326.0</v>
      </c>
      <c r="C62" s="5">
        <v>44332.0</v>
      </c>
      <c r="D62" s="3">
        <v>19.0</v>
      </c>
      <c r="E62" s="3">
        <v>14734.0</v>
      </c>
      <c r="F62" s="3">
        <v>1452.0</v>
      </c>
      <c r="G62" s="18">
        <f>VLOOKUP(D62,'Población'!$F$3:$G$55,2,0)</f>
        <v>12796.2</v>
      </c>
      <c r="H62" s="15">
        <f t="shared" si="2"/>
        <v>1937.8</v>
      </c>
      <c r="I62" s="23">
        <f>(F62*100000)/VLOOKUP(A62,'Población'!$A$1:$B$5,2,FALSE)</f>
        <v>1.114674692</v>
      </c>
      <c r="J62" s="23">
        <f>(H62*100000)/VLOOKUP(A62,'Población'!$A$1:$B$5,2,FALSE)</f>
        <v>1.487614751</v>
      </c>
      <c r="K62" s="23">
        <f t="shared" ref="K62:L62" si="62">I62+K61</f>
        <v>169.2255821</v>
      </c>
      <c r="L62" s="23">
        <f t="shared" si="62"/>
        <v>424.0832581</v>
      </c>
    </row>
    <row r="63">
      <c r="A63" s="3" t="s">
        <v>16</v>
      </c>
      <c r="B63" s="5">
        <v>44333.0</v>
      </c>
      <c r="C63" s="5">
        <v>44339.0</v>
      </c>
      <c r="D63" s="3">
        <v>20.0</v>
      </c>
      <c r="E63" s="3">
        <v>14264.0</v>
      </c>
      <c r="F63" s="3">
        <v>1210.0</v>
      </c>
      <c r="G63" s="18">
        <f>VLOOKUP(D63,'Población'!$F$3:$G$55,2,0)</f>
        <v>12867.6</v>
      </c>
      <c r="H63" s="15">
        <f t="shared" si="2"/>
        <v>1396.4</v>
      </c>
      <c r="I63" s="23">
        <f>(F63*100000)/VLOOKUP(A63,'Población'!$A$1:$B$5,2,FALSE)</f>
        <v>0.9288955769</v>
      </c>
      <c r="J63" s="23">
        <f>(H63*100000)/VLOOKUP(A63,'Población'!$A$1:$B$5,2,FALSE)</f>
        <v>1.071991557</v>
      </c>
      <c r="K63" s="23">
        <f t="shared" ref="K63:L63" si="63">I63+K62</f>
        <v>170.1544776</v>
      </c>
      <c r="L63" s="23">
        <f t="shared" si="63"/>
        <v>425.1552497</v>
      </c>
    </row>
    <row r="64">
      <c r="A64" s="3" t="s">
        <v>16</v>
      </c>
      <c r="B64" s="5">
        <v>44340.0</v>
      </c>
      <c r="C64" s="5">
        <v>44346.0</v>
      </c>
      <c r="D64" s="3">
        <v>21.0</v>
      </c>
      <c r="E64" s="3">
        <v>14358.0</v>
      </c>
      <c r="F64" s="3">
        <v>1860.0</v>
      </c>
      <c r="G64" s="18">
        <f>VLOOKUP(D64,'Población'!$F$3:$G$55,2,0)</f>
        <v>13065</v>
      </c>
      <c r="H64" s="15">
        <f t="shared" si="2"/>
        <v>1293</v>
      </c>
      <c r="I64" s="23">
        <f>(F64*100000)/VLOOKUP(A64,'Población'!$A$1:$B$5,2,FALSE)</f>
        <v>1.427889069</v>
      </c>
      <c r="J64" s="23">
        <f>(H64*100000)/VLOOKUP(A64,'Población'!$A$1:$B$5,2,FALSE)</f>
        <v>0.9926132074</v>
      </c>
      <c r="K64" s="23">
        <f t="shared" ref="K64:L64" si="64">I64+K63</f>
        <v>171.5823667</v>
      </c>
      <c r="L64" s="23">
        <f t="shared" si="64"/>
        <v>426.1478629</v>
      </c>
    </row>
    <row r="65">
      <c r="A65" s="3" t="s">
        <v>16</v>
      </c>
      <c r="B65" s="5">
        <v>44347.0</v>
      </c>
      <c r="C65" s="5">
        <v>44353.0</v>
      </c>
      <c r="D65" s="3">
        <v>22.0</v>
      </c>
      <c r="E65" s="3">
        <v>13943.0</v>
      </c>
      <c r="F65" s="3">
        <v>1025.0</v>
      </c>
      <c r="G65" s="18">
        <f>VLOOKUP(D65,'Población'!$F$3:$G$55,2,0)</f>
        <v>12669</v>
      </c>
      <c r="H65" s="15">
        <f t="shared" si="2"/>
        <v>1274</v>
      </c>
      <c r="I65" s="23">
        <f>(F65*100000)/VLOOKUP(A65,'Población'!$A$1:$B$5,2,FALSE)</f>
        <v>0.7868743524</v>
      </c>
      <c r="J65" s="23">
        <f>(H65*100000)/VLOOKUP(A65,'Población'!$A$1:$B$5,2,FALSE)</f>
        <v>0.9780272438</v>
      </c>
      <c r="K65" s="23">
        <f t="shared" ref="K65:L65" si="65">I65+K64</f>
        <v>172.3692411</v>
      </c>
      <c r="L65" s="23">
        <f t="shared" si="65"/>
        <v>427.1258901</v>
      </c>
    </row>
    <row r="66">
      <c r="A66" s="3" t="s">
        <v>16</v>
      </c>
      <c r="B66" s="5">
        <v>44354.0</v>
      </c>
      <c r="C66" s="5">
        <v>44360.0</v>
      </c>
      <c r="D66" s="3">
        <v>23.0</v>
      </c>
      <c r="E66" s="3">
        <v>14140.0</v>
      </c>
      <c r="F66" s="3">
        <v>1346.0</v>
      </c>
      <c r="G66" s="18">
        <f>VLOOKUP(D66,'Población'!$F$3:$G$55,2,0)</f>
        <v>12609.4</v>
      </c>
      <c r="H66" s="15">
        <f t="shared" si="2"/>
        <v>1530.6</v>
      </c>
      <c r="I66" s="23">
        <f>(F66*100000)/VLOOKUP(A66,'Población'!$A$1:$B$5,2,FALSE)</f>
        <v>1.033300369</v>
      </c>
      <c r="J66" s="23">
        <f>(H66*100000)/VLOOKUP(A66,'Población'!$A$1:$B$5,2,FALSE)</f>
        <v>1.175014521</v>
      </c>
      <c r="K66" s="23">
        <f t="shared" ref="K66:L66" si="66">I66+K65</f>
        <v>173.4025414</v>
      </c>
      <c r="L66" s="23">
        <f t="shared" si="66"/>
        <v>428.3009046</v>
      </c>
    </row>
    <row r="67">
      <c r="A67" s="3" t="s">
        <v>16</v>
      </c>
      <c r="B67" s="5">
        <v>44361.0</v>
      </c>
      <c r="C67" s="5">
        <v>44367.0</v>
      </c>
      <c r="D67" s="3">
        <v>24.0</v>
      </c>
      <c r="E67" s="3">
        <v>14261.0</v>
      </c>
      <c r="F67" s="3">
        <v>1037.0</v>
      </c>
      <c r="G67" s="18">
        <f>VLOOKUP(D67,'Población'!$F$3:$G$55,2,0)</f>
        <v>12455.2</v>
      </c>
      <c r="H67" s="15">
        <f t="shared" si="2"/>
        <v>1805.8</v>
      </c>
      <c r="I67" s="23">
        <f>(F67*100000)/VLOOKUP(A67,'Población'!$A$1:$B$5,2,FALSE)</f>
        <v>0.7960865399</v>
      </c>
      <c r="J67" s="23">
        <f>(H67*100000)/VLOOKUP(A67,'Población'!$A$1:$B$5,2,FALSE)</f>
        <v>1.386280688</v>
      </c>
      <c r="K67" s="23">
        <f t="shared" ref="K67:L67" si="67">I67+K66</f>
        <v>174.198628</v>
      </c>
      <c r="L67" s="23">
        <f t="shared" si="67"/>
        <v>429.6871853</v>
      </c>
    </row>
    <row r="68">
      <c r="A68" s="3" t="s">
        <v>16</v>
      </c>
      <c r="B68" s="5">
        <v>44368.0</v>
      </c>
      <c r="C68" s="5">
        <v>44374.0</v>
      </c>
      <c r="D68" s="3">
        <v>25.0</v>
      </c>
      <c r="E68" s="3">
        <v>14323.0</v>
      </c>
      <c r="F68" s="3">
        <v>1377.0</v>
      </c>
      <c r="G68" s="18">
        <f>VLOOKUP(D68,'Población'!$F$3:$G$55,2,0)</f>
        <v>12655</v>
      </c>
      <c r="H68" s="15">
        <f t="shared" si="2"/>
        <v>1668</v>
      </c>
      <c r="I68" s="23">
        <f>(F68*100000)/VLOOKUP(A68,'Población'!$A$1:$B$5,2,FALSE)</f>
        <v>1.05709852</v>
      </c>
      <c r="J68" s="23">
        <f>(H68*100000)/VLOOKUP(A68,'Población'!$A$1:$B$5,2,FALSE)</f>
        <v>1.280494068</v>
      </c>
      <c r="K68" s="23">
        <f t="shared" ref="K68:L68" si="68">I68+K67</f>
        <v>175.2557265</v>
      </c>
      <c r="L68" s="23">
        <f t="shared" si="68"/>
        <v>430.9676794</v>
      </c>
    </row>
    <row r="69">
      <c r="A69" s="3" t="s">
        <v>16</v>
      </c>
      <c r="B69" s="5">
        <v>44375.0</v>
      </c>
      <c r="C69" s="5">
        <v>44381.0</v>
      </c>
      <c r="D69" s="3">
        <v>26.0</v>
      </c>
      <c r="E69" s="3">
        <v>14582.0</v>
      </c>
      <c r="F69" s="3">
        <v>1058.0</v>
      </c>
      <c r="G69" s="18">
        <f>VLOOKUP(D69,'Población'!$F$3:$G$55,2,0)</f>
        <v>12446.2</v>
      </c>
      <c r="H69" s="15">
        <f t="shared" si="2"/>
        <v>2135.8</v>
      </c>
      <c r="I69" s="23">
        <f>(F69*100000)/VLOOKUP(A69,'Población'!$A$1:$B$5,2,FALSE)</f>
        <v>0.8122078681</v>
      </c>
      <c r="J69" s="23">
        <f>(H69*100000)/VLOOKUP(A69,'Población'!$A$1:$B$5,2,FALSE)</f>
        <v>1.639615846</v>
      </c>
      <c r="K69" s="23">
        <f t="shared" ref="K69:L69" si="69">I69+K68</f>
        <v>176.0679344</v>
      </c>
      <c r="L69" s="23">
        <f t="shared" si="69"/>
        <v>432.6072952</v>
      </c>
    </row>
    <row r="70">
      <c r="A70" s="3" t="s">
        <v>16</v>
      </c>
      <c r="B70" s="5">
        <v>44382.0</v>
      </c>
      <c r="C70" s="5">
        <v>44388.0</v>
      </c>
      <c r="D70" s="3">
        <v>27.0</v>
      </c>
      <c r="E70" s="3">
        <v>15444.0</v>
      </c>
      <c r="F70" s="3">
        <v>1347.0</v>
      </c>
      <c r="G70" s="18">
        <f>VLOOKUP(D70,'Población'!$F$3:$G$55,2,0)</f>
        <v>12573</v>
      </c>
      <c r="H70" s="15">
        <f t="shared" si="2"/>
        <v>2871</v>
      </c>
      <c r="I70" s="23">
        <f>(F70*100000)/VLOOKUP(A70,'Población'!$A$1:$B$5,2,FALSE)</f>
        <v>1.034068051</v>
      </c>
      <c r="J70" s="23">
        <f>(H70*100000)/VLOOKUP(A70,'Población'!$A$1:$B$5,2,FALSE)</f>
        <v>2.204015869</v>
      </c>
      <c r="K70" s="23">
        <f t="shared" ref="K70:L70" si="70">I70+K69</f>
        <v>177.1020024</v>
      </c>
      <c r="L70" s="23">
        <f t="shared" si="70"/>
        <v>434.8113111</v>
      </c>
    </row>
    <row r="71">
      <c r="A71" s="3" t="s">
        <v>16</v>
      </c>
      <c r="B71" s="5">
        <v>44389.0</v>
      </c>
      <c r="C71" s="5">
        <v>44395.0</v>
      </c>
      <c r="D71" s="3">
        <v>28.0</v>
      </c>
      <c r="E71" s="3">
        <v>16410.0</v>
      </c>
      <c r="F71" s="3">
        <v>1362.0</v>
      </c>
      <c r="G71" s="18">
        <f>VLOOKUP(D71,'Población'!$F$3:$G$55,2,0)</f>
        <v>12572.2</v>
      </c>
      <c r="H71" s="15">
        <f t="shared" si="2"/>
        <v>3837.8</v>
      </c>
      <c r="I71" s="23">
        <f>(F71*100000)/VLOOKUP(A71,'Población'!$A$1:$B$5,2,FALSE)</f>
        <v>1.045583286</v>
      </c>
      <c r="J71" s="23">
        <f>(H71*100000)/VLOOKUP(A71,'Población'!$A$1:$B$5,2,FALSE)</f>
        <v>2.946211112</v>
      </c>
      <c r="K71" s="23">
        <f t="shared" ref="K71:L71" si="71">I71+K70</f>
        <v>178.1475857</v>
      </c>
      <c r="L71" s="23">
        <f t="shared" si="71"/>
        <v>437.7575222</v>
      </c>
    </row>
    <row r="72">
      <c r="A72" s="3" t="s">
        <v>16</v>
      </c>
      <c r="B72" s="5">
        <v>44396.0</v>
      </c>
      <c r="C72" s="5">
        <v>44402.0</v>
      </c>
      <c r="D72" s="3">
        <v>29.0</v>
      </c>
      <c r="E72" s="3">
        <v>18342.0</v>
      </c>
      <c r="F72" s="3">
        <v>2093.0</v>
      </c>
      <c r="G72" s="18">
        <f>VLOOKUP(D72,'Población'!$F$3:$G$55,2,0)</f>
        <v>12688.2</v>
      </c>
      <c r="H72" s="15">
        <f t="shared" si="2"/>
        <v>5653.8</v>
      </c>
      <c r="I72" s="23">
        <f>(F72*100000)/VLOOKUP(A72,'Población'!$A$1:$B$5,2,FALSE)</f>
        <v>1.606759043</v>
      </c>
      <c r="J72" s="23">
        <f>(H72*100000)/VLOOKUP(A72,'Población'!$A$1:$B$5,2,FALSE)</f>
        <v>4.340322159</v>
      </c>
      <c r="K72" s="23">
        <f t="shared" ref="K72:L72" si="72">I72+K71</f>
        <v>179.7543447</v>
      </c>
      <c r="L72" s="23">
        <f t="shared" si="72"/>
        <v>442.0978444</v>
      </c>
    </row>
    <row r="73">
      <c r="A73" s="3" t="s">
        <v>16</v>
      </c>
      <c r="B73" s="5">
        <v>44403.0</v>
      </c>
      <c r="C73" s="5">
        <v>44409.0</v>
      </c>
      <c r="D73" s="3">
        <v>30.0</v>
      </c>
      <c r="E73" s="3">
        <v>20721.0</v>
      </c>
      <c r="F73" s="3">
        <v>2610.0</v>
      </c>
      <c r="G73" s="18">
        <f>VLOOKUP(D73,'Población'!$F$3:$G$55,2,0)</f>
        <v>12744.4</v>
      </c>
      <c r="H73" s="15">
        <f t="shared" si="2"/>
        <v>7976.6</v>
      </c>
      <c r="I73" s="23">
        <f>(F73*100000)/VLOOKUP(A73,'Población'!$A$1:$B$5,2,FALSE)</f>
        <v>2.00365079</v>
      </c>
      <c r="J73" s="23">
        <f>(H73*100000)/VLOOKUP(A73,'Población'!$A$1:$B$5,2,FALSE)</f>
        <v>6.123494594</v>
      </c>
      <c r="K73" s="23">
        <f t="shared" ref="K73:L73" si="73">I73+K72</f>
        <v>181.7579955</v>
      </c>
      <c r="L73" s="23">
        <f t="shared" si="73"/>
        <v>448.221339</v>
      </c>
    </row>
    <row r="74">
      <c r="A74" s="3" t="s">
        <v>16</v>
      </c>
      <c r="B74" s="5">
        <v>44410.0</v>
      </c>
      <c r="C74" s="5">
        <v>44416.0</v>
      </c>
      <c r="D74" s="3">
        <v>31.0</v>
      </c>
      <c r="E74" s="3">
        <v>23457.0</v>
      </c>
      <c r="F74" s="3">
        <v>3386.0</v>
      </c>
      <c r="G74" s="18">
        <f>VLOOKUP(D74,'Población'!$F$3:$G$55,2,0)</f>
        <v>12819.8</v>
      </c>
      <c r="H74" s="15">
        <f t="shared" si="2"/>
        <v>10637.2</v>
      </c>
      <c r="I74" s="23">
        <f>(F74*100000)/VLOOKUP(A74,'Población'!$A$1:$B$5,2,FALSE)</f>
        <v>2.599372251</v>
      </c>
      <c r="J74" s="23">
        <f>(H74*100000)/VLOOKUP(A74,'Población'!$A$1:$B$5,2,FALSE)</f>
        <v>8.165990108</v>
      </c>
      <c r="K74" s="23">
        <f t="shared" ref="K74:L74" si="74">I74+K73</f>
        <v>184.3573678</v>
      </c>
      <c r="L74" s="23">
        <f t="shared" si="74"/>
        <v>456.3873291</v>
      </c>
    </row>
    <row r="75">
      <c r="A75" s="3" t="s">
        <v>16</v>
      </c>
      <c r="B75" s="5">
        <v>44417.0</v>
      </c>
      <c r="C75" s="5">
        <v>44423.0</v>
      </c>
      <c r="D75" s="3">
        <v>32.0</v>
      </c>
      <c r="E75" s="3">
        <v>25423.0</v>
      </c>
      <c r="F75" s="3">
        <v>3747.0</v>
      </c>
      <c r="G75" s="18">
        <f>VLOOKUP(D75,'Población'!$F$3:$G$55,2,0)</f>
        <v>12543.6</v>
      </c>
      <c r="H75" s="15">
        <f t="shared" si="2"/>
        <v>12879.4</v>
      </c>
      <c r="I75" s="23">
        <f>(F75*100000)/VLOOKUP(A75,'Población'!$A$1:$B$5,2,FALSE)</f>
        <v>2.876505559</v>
      </c>
      <c r="J75" s="23">
        <f>(H75*100000)/VLOOKUP(A75,'Población'!$A$1:$B$5,2,FALSE)</f>
        <v>9.88728735</v>
      </c>
      <c r="K75" s="23">
        <f t="shared" ref="K75:L75" si="75">I75+K74</f>
        <v>187.2338733</v>
      </c>
      <c r="L75" s="23">
        <f t="shared" si="75"/>
        <v>466.2746164</v>
      </c>
    </row>
    <row r="76">
      <c r="A76" s="3" t="s">
        <v>16</v>
      </c>
      <c r="B76" s="5">
        <v>44424.0</v>
      </c>
      <c r="C76" s="5">
        <v>44430.0</v>
      </c>
      <c r="D76" s="3">
        <v>33.0</v>
      </c>
      <c r="E76" s="3">
        <v>26786.0</v>
      </c>
      <c r="F76" s="3">
        <v>4988.0</v>
      </c>
      <c r="G76" s="18">
        <f>VLOOKUP(D76,'Población'!$F$3:$G$55,2,0)</f>
        <v>12603</v>
      </c>
      <c r="H76" s="15">
        <f t="shared" si="2"/>
        <v>14183</v>
      </c>
      <c r="I76" s="23">
        <f>(F76*100000)/VLOOKUP(A76,'Población'!$A$1:$B$5,2,FALSE)</f>
        <v>3.829199287</v>
      </c>
      <c r="J76" s="23">
        <f>(H76*100000)/VLOOKUP(A76,'Población'!$A$1:$B$5,2,FALSE)</f>
        <v>10.88803799</v>
      </c>
      <c r="K76" s="23">
        <f t="shared" ref="K76:L76" si="76">I76+K75</f>
        <v>191.0630726</v>
      </c>
      <c r="L76" s="23">
        <f t="shared" si="76"/>
        <v>477.1626544</v>
      </c>
    </row>
    <row r="77">
      <c r="A77" s="3" t="s">
        <v>16</v>
      </c>
      <c r="B77" s="5">
        <v>44431.0</v>
      </c>
      <c r="C77" s="5">
        <v>44437.0</v>
      </c>
      <c r="D77" s="3">
        <v>34.0</v>
      </c>
      <c r="E77" s="3">
        <v>25778.0</v>
      </c>
      <c r="F77" s="3">
        <v>5010.0</v>
      </c>
      <c r="G77" s="18">
        <f>VLOOKUP(D77,'Población'!$F$3:$G$55,2,0)</f>
        <v>12428.6</v>
      </c>
      <c r="H77" s="15">
        <f t="shared" si="2"/>
        <v>13349.4</v>
      </c>
      <c r="I77" s="23">
        <f>(F77*100000)/VLOOKUP(A77,'Población'!$A$1:$B$5,2,FALSE)</f>
        <v>3.846088298</v>
      </c>
      <c r="J77" s="23">
        <f>(H77*100000)/VLOOKUP(A77,'Población'!$A$1:$B$5,2,FALSE)</f>
        <v>10.24809803</v>
      </c>
      <c r="K77" s="23">
        <f t="shared" ref="K77:L77" si="77">I77+K76</f>
        <v>194.9091609</v>
      </c>
      <c r="L77" s="23">
        <f t="shared" si="77"/>
        <v>487.4107525</v>
      </c>
    </row>
    <row r="78">
      <c r="A78" s="3" t="s">
        <v>16</v>
      </c>
      <c r="B78" s="5">
        <v>44438.0</v>
      </c>
      <c r="C78" s="5">
        <v>44444.0</v>
      </c>
      <c r="D78" s="3">
        <v>35.0</v>
      </c>
      <c r="E78" s="3">
        <v>25052.0</v>
      </c>
      <c r="F78" s="3">
        <v>4975.0</v>
      </c>
      <c r="G78" s="18">
        <f>VLOOKUP(D78,'Población'!$F$3:$G$55,2,0)</f>
        <v>12364.6</v>
      </c>
      <c r="H78" s="15">
        <f t="shared" si="2"/>
        <v>12687.4</v>
      </c>
      <c r="I78" s="23">
        <f>(F78*100000)/VLOOKUP(A78,'Población'!$A$1:$B$5,2,FALSE)</f>
        <v>3.819219418</v>
      </c>
      <c r="J78" s="23">
        <f>(H78*100000)/VLOOKUP(A78,'Población'!$A$1:$B$5,2,FALSE)</f>
        <v>9.739892349</v>
      </c>
      <c r="K78" s="23">
        <f t="shared" ref="K78:L78" si="78">I78+K77</f>
        <v>198.7283803</v>
      </c>
      <c r="L78" s="23">
        <f t="shared" si="78"/>
        <v>497.1506448</v>
      </c>
    </row>
    <row r="79">
      <c r="A79" s="3" t="s">
        <v>16</v>
      </c>
      <c r="B79" s="5">
        <v>44445.0</v>
      </c>
      <c r="C79" s="5">
        <v>44451.0</v>
      </c>
      <c r="D79" s="3">
        <v>36.0</v>
      </c>
      <c r="E79" s="3">
        <v>23022.0</v>
      </c>
      <c r="F79" s="3">
        <v>4608.0</v>
      </c>
      <c r="G79" s="18">
        <f>VLOOKUP(D79,'Población'!$F$3:$G$55,2,0)</f>
        <v>12485.6</v>
      </c>
      <c r="H79" s="15">
        <f t="shared" si="2"/>
        <v>10536.4</v>
      </c>
      <c r="I79" s="23">
        <f>(F79*100000)/VLOOKUP(A79,'Población'!$A$1:$B$5,2,FALSE)</f>
        <v>3.537480015</v>
      </c>
      <c r="J79" s="23">
        <f>(H79*100000)/VLOOKUP(A79,'Población'!$A$1:$B$5,2,FALSE)</f>
        <v>8.088607733</v>
      </c>
      <c r="K79" s="23">
        <f t="shared" ref="K79:L79" si="79">I79+K78</f>
        <v>202.2658604</v>
      </c>
      <c r="L79" s="23">
        <f t="shared" si="79"/>
        <v>505.2392525</v>
      </c>
    </row>
    <row r="80">
      <c r="A80" s="3" t="s">
        <v>16</v>
      </c>
      <c r="B80" s="5">
        <v>44452.0</v>
      </c>
      <c r="C80" s="5">
        <v>44458.0</v>
      </c>
      <c r="D80" s="3">
        <v>37.0</v>
      </c>
      <c r="E80" s="3">
        <v>21506.0</v>
      </c>
      <c r="F80" s="3">
        <v>3755.0</v>
      </c>
      <c r="G80" s="18">
        <f>VLOOKUP(D80,'Población'!$F$3:$G$55,2,0)</f>
        <v>12672.2</v>
      </c>
      <c r="H80" s="15">
        <f t="shared" si="2"/>
        <v>8833.8</v>
      </c>
      <c r="I80" s="23">
        <f>(F80*100000)/VLOOKUP(A80,'Población'!$A$1:$B$5,2,FALSE)</f>
        <v>2.882647018</v>
      </c>
      <c r="J80" s="23">
        <f>(H80*100000)/VLOOKUP(A80,'Población'!$A$1:$B$5,2,FALSE)</f>
        <v>6.781551857</v>
      </c>
      <c r="K80" s="23">
        <f t="shared" ref="K80:L80" si="80">I80+K79</f>
        <v>205.1485074</v>
      </c>
      <c r="L80" s="23">
        <f t="shared" si="80"/>
        <v>512.0208044</v>
      </c>
    </row>
    <row r="81">
      <c r="A81" s="3" t="s">
        <v>16</v>
      </c>
      <c r="B81" s="5">
        <v>44459.0</v>
      </c>
      <c r="C81" s="5">
        <v>44465.0</v>
      </c>
      <c r="D81" s="3">
        <v>38.0</v>
      </c>
      <c r="E81" s="3">
        <v>19587.0</v>
      </c>
      <c r="F81" s="3">
        <v>3947.0</v>
      </c>
      <c r="G81" s="18">
        <f>VLOOKUP(D81,'Población'!$F$3:$G$55,2,0)</f>
        <v>12831.2</v>
      </c>
      <c r="H81" s="15">
        <f t="shared" si="2"/>
        <v>6755.8</v>
      </c>
      <c r="I81" s="23">
        <f>(F81*100000)/VLOOKUP(A81,'Población'!$A$1:$B$5,2,FALSE)</f>
        <v>3.030042018</v>
      </c>
      <c r="J81" s="23">
        <f>(H81*100000)/VLOOKUP(A81,'Población'!$A$1:$B$5,2,FALSE)</f>
        <v>5.186308048</v>
      </c>
      <c r="K81" s="23">
        <f t="shared" ref="K81:L81" si="81">I81+K80</f>
        <v>208.1785494</v>
      </c>
      <c r="L81" s="23">
        <f t="shared" si="81"/>
        <v>517.2071124</v>
      </c>
    </row>
    <row r="82">
      <c r="A82" s="3" t="s">
        <v>16</v>
      </c>
      <c r="B82" s="5">
        <v>44466.0</v>
      </c>
      <c r="C82" s="4">
        <v>44472.0</v>
      </c>
      <c r="D82" s="3">
        <v>39.0</v>
      </c>
      <c r="E82" s="3">
        <v>17718.0</v>
      </c>
      <c r="F82" s="3">
        <v>3142.0</v>
      </c>
      <c r="G82" s="18">
        <f>VLOOKUP(D82,'Población'!$F$3:$G$55,2,0)</f>
        <v>12558.4</v>
      </c>
      <c r="H82" s="15">
        <f t="shared" si="2"/>
        <v>5159.6</v>
      </c>
      <c r="I82" s="23">
        <f>(F82*100000)/VLOOKUP(A82,'Población'!$A$1:$B$5,2,FALSE)</f>
        <v>2.412057771</v>
      </c>
      <c r="J82" s="23">
        <f>(H82*100000)/VLOOKUP(A82,'Población'!$A$1:$B$5,2,FALSE)</f>
        <v>3.960933569</v>
      </c>
      <c r="K82" s="23">
        <f t="shared" ref="K82:L82" si="82">I82+K81</f>
        <v>210.5906072</v>
      </c>
      <c r="L82" s="23">
        <f t="shared" si="82"/>
        <v>521.168046</v>
      </c>
    </row>
    <row r="83">
      <c r="A83" s="3" t="s">
        <v>16</v>
      </c>
      <c r="B83" s="4">
        <v>44473.0</v>
      </c>
      <c r="C83" s="4">
        <v>44479.0</v>
      </c>
      <c r="D83" s="3">
        <v>40.0</v>
      </c>
      <c r="E83" s="3">
        <v>15572.0</v>
      </c>
      <c r="F83" s="3">
        <v>3494.0</v>
      </c>
      <c r="G83" s="18">
        <f>VLOOKUP(D83,'Población'!$F$3:$G$55,2,0)</f>
        <v>12874.8</v>
      </c>
      <c r="H83" s="15">
        <f t="shared" si="2"/>
        <v>2697.2</v>
      </c>
      <c r="I83" s="23">
        <f>(F83*100000)/VLOOKUP(A83,'Población'!$A$1:$B$5,2,FALSE)</f>
        <v>2.682281939</v>
      </c>
      <c r="J83" s="23">
        <f>(H83*100000)/VLOOKUP(A83,'Población'!$A$1:$B$5,2,FALSE)</f>
        <v>2.070592686</v>
      </c>
      <c r="K83" s="23">
        <f t="shared" ref="K83:L83" si="83">I83+K82</f>
        <v>213.2728891</v>
      </c>
      <c r="L83" s="23">
        <f t="shared" si="83"/>
        <v>523.2386387</v>
      </c>
    </row>
    <row r="84">
      <c r="A84" s="3" t="s">
        <v>19</v>
      </c>
      <c r="B84" s="5">
        <v>43892.0</v>
      </c>
      <c r="C84" s="5">
        <v>43898.0</v>
      </c>
      <c r="D84" s="3">
        <v>10.0</v>
      </c>
      <c r="E84" s="3">
        <v>2409.0</v>
      </c>
      <c r="F84" s="3">
        <v>2.0</v>
      </c>
      <c r="G84" s="15">
        <f>VLOOKUP(D84,'Población'!$F$3:$J$55,3,0)</f>
        <v>2008.333333</v>
      </c>
      <c r="H84" s="15">
        <f t="shared" si="2"/>
        <v>400.6666667</v>
      </c>
      <c r="I84" s="29">
        <f>(F84*100000)/VLOOKUP(A85,'Población'!$A$1:$B$5,2,FALSE)</f>
        <v>0.00599530897</v>
      </c>
      <c r="J84" s="29">
        <f>(H84*100000)/VLOOKUP(A85,'Población'!$A$1:$B$5,2,FALSE)</f>
        <v>1.20106023</v>
      </c>
      <c r="K84" s="29">
        <f t="shared" ref="K84:L84" si="84">I84</f>
        <v>0.00599530897</v>
      </c>
      <c r="L84" s="29">
        <f t="shared" si="84"/>
        <v>1.20106023</v>
      </c>
    </row>
    <row r="85">
      <c r="A85" s="3" t="s">
        <v>19</v>
      </c>
      <c r="B85" s="5">
        <v>43899.0</v>
      </c>
      <c r="C85" s="5">
        <v>43905.0</v>
      </c>
      <c r="D85" s="3">
        <v>11.0</v>
      </c>
      <c r="E85" s="3">
        <v>2469.0</v>
      </c>
      <c r="F85" s="3">
        <v>3.0</v>
      </c>
      <c r="G85" s="15">
        <f>VLOOKUP(D85,'Población'!$F$3:$J$55,3,0)</f>
        <v>2051.666667</v>
      </c>
      <c r="H85" s="15">
        <f t="shared" si="2"/>
        <v>417.3333333</v>
      </c>
      <c r="I85" s="29">
        <f>(F85*100000)/VLOOKUP(A86,'Población'!$A$1:$B$5,2,FALSE)</f>
        <v>0.008992963456</v>
      </c>
      <c r="J85" s="29">
        <f>(H85*100000)/VLOOKUP(A86,'Población'!$A$1:$B$5,2,FALSE)</f>
        <v>1.251021139</v>
      </c>
      <c r="K85" s="29">
        <f t="shared" ref="K85:L85" si="85">I85+K84</f>
        <v>0.01498827243</v>
      </c>
      <c r="L85" s="29">
        <f t="shared" si="85"/>
        <v>2.452081369</v>
      </c>
    </row>
    <row r="86">
      <c r="A86" s="3" t="s">
        <v>19</v>
      </c>
      <c r="B86" s="5">
        <v>43906.0</v>
      </c>
      <c r="C86" s="5">
        <v>43912.0</v>
      </c>
      <c r="D86" s="3">
        <v>12.0</v>
      </c>
      <c r="E86" s="3">
        <v>2185.0</v>
      </c>
      <c r="F86" s="3">
        <v>29.0</v>
      </c>
      <c r="G86" s="15">
        <f>VLOOKUP(D86,'Población'!$F$3:$J$55,3,0)</f>
        <v>1996</v>
      </c>
      <c r="H86" s="15">
        <f t="shared" si="2"/>
        <v>189</v>
      </c>
      <c r="I86" s="29">
        <f>(F86*100000)/VLOOKUP(A87,'Población'!$A$1:$B$5,2,FALSE)</f>
        <v>0.08693198007</v>
      </c>
      <c r="J86" s="29">
        <f>(H86*100000)/VLOOKUP(A87,'Población'!$A$1:$B$5,2,FALSE)</f>
        <v>0.5665566977</v>
      </c>
      <c r="K86" s="29">
        <f t="shared" ref="K86:L86" si="86">I86+K85</f>
        <v>0.1019202525</v>
      </c>
      <c r="L86" s="29">
        <f t="shared" si="86"/>
        <v>3.018638067</v>
      </c>
    </row>
    <row r="87">
      <c r="A87" s="3" t="s">
        <v>19</v>
      </c>
      <c r="B87" s="5">
        <v>43913.0</v>
      </c>
      <c r="C87" s="5">
        <v>43919.0</v>
      </c>
      <c r="D87" s="3">
        <v>13.0</v>
      </c>
      <c r="E87" s="3">
        <v>2150.0</v>
      </c>
      <c r="F87" s="3">
        <v>61.0</v>
      </c>
      <c r="G87" s="15">
        <f>VLOOKUP(D87,'Población'!$F$3:$J$55,3,0)</f>
        <v>1960</v>
      </c>
      <c r="H87" s="15">
        <f t="shared" si="2"/>
        <v>190</v>
      </c>
      <c r="I87" s="29">
        <f>(F87*100000)/VLOOKUP(A88,'Población'!$A$1:$B$5,2,FALSE)</f>
        <v>0.1828569236</v>
      </c>
      <c r="J87" s="29">
        <f>(H87*100000)/VLOOKUP(A88,'Población'!$A$1:$B$5,2,FALSE)</f>
        <v>0.5695543522</v>
      </c>
      <c r="K87" s="29">
        <f t="shared" ref="K87:L87" si="87">I87+K86</f>
        <v>0.2847771761</v>
      </c>
      <c r="L87" s="29">
        <f t="shared" si="87"/>
        <v>3.588192419</v>
      </c>
    </row>
    <row r="88">
      <c r="A88" s="3" t="s">
        <v>19</v>
      </c>
      <c r="B88" s="5">
        <v>43920.0</v>
      </c>
      <c r="C88" s="5">
        <v>43926.0</v>
      </c>
      <c r="D88" s="3">
        <v>14.0</v>
      </c>
      <c r="E88" s="3">
        <v>2390.0</v>
      </c>
      <c r="F88" s="3">
        <v>222.0</v>
      </c>
      <c r="G88" s="15">
        <f>VLOOKUP(D88,'Población'!$F$3:$J$55,3,0)</f>
        <v>1968</v>
      </c>
      <c r="H88" s="15">
        <f t="shared" si="2"/>
        <v>422</v>
      </c>
      <c r="I88" s="29">
        <f>(F88*100000)/VLOOKUP(A89,'Población'!$A$1:$B$5,2,FALSE)</f>
        <v>0.6654792957</v>
      </c>
      <c r="J88" s="29">
        <f>(H88*100000)/VLOOKUP(A89,'Población'!$A$1:$B$5,2,FALSE)</f>
        <v>1.265010193</v>
      </c>
      <c r="K88" s="29">
        <f t="shared" ref="K88:L88" si="88">I88+K87</f>
        <v>0.9502564718</v>
      </c>
      <c r="L88" s="29">
        <f t="shared" si="88"/>
        <v>4.853202612</v>
      </c>
    </row>
    <row r="89">
      <c r="A89" s="3" t="s">
        <v>19</v>
      </c>
      <c r="B89" s="5">
        <v>43927.0</v>
      </c>
      <c r="C89" s="5">
        <v>43933.0</v>
      </c>
      <c r="D89" s="3">
        <v>15.0</v>
      </c>
      <c r="E89" s="3">
        <v>2514.0</v>
      </c>
      <c r="F89" s="3">
        <v>529.0</v>
      </c>
      <c r="G89" s="15">
        <f>VLOOKUP(D89,'Población'!$F$3:$J$55,3,0)</f>
        <v>1896.333333</v>
      </c>
      <c r="H89" s="15">
        <f t="shared" si="2"/>
        <v>617.6666667</v>
      </c>
      <c r="I89" s="29">
        <f>(F89*100000)/VLOOKUP(A90,'Población'!$A$1:$B$5,2,FALSE)</f>
        <v>1.585759223</v>
      </c>
      <c r="J89" s="29">
        <f>(H89*100000)/VLOOKUP(A90,'Población'!$A$1:$B$5,2,FALSE)</f>
        <v>1.851551254</v>
      </c>
      <c r="K89" s="29">
        <f t="shared" ref="K89:L89" si="89">I89+K88</f>
        <v>2.536015695</v>
      </c>
      <c r="L89" s="29">
        <f t="shared" si="89"/>
        <v>6.704753865</v>
      </c>
    </row>
    <row r="90">
      <c r="A90" s="3" t="s">
        <v>19</v>
      </c>
      <c r="B90" s="5">
        <v>43934.0</v>
      </c>
      <c r="C90" s="5">
        <v>43940.0</v>
      </c>
      <c r="D90" s="3">
        <v>16.0</v>
      </c>
      <c r="E90" s="3">
        <v>3096.0</v>
      </c>
      <c r="F90" s="3">
        <v>940.0</v>
      </c>
      <c r="G90" s="15">
        <f>VLOOKUP(D90,'Población'!$F$3:$J$55,3,0)</f>
        <v>1976</v>
      </c>
      <c r="H90" s="15">
        <f t="shared" si="2"/>
        <v>1120</v>
      </c>
      <c r="I90" s="29">
        <f>(F90*100000)/VLOOKUP(A91,'Población'!$A$1:$B$5,2,FALSE)</f>
        <v>2.817795216</v>
      </c>
      <c r="J90" s="29">
        <f>(H90*100000)/VLOOKUP(A91,'Población'!$A$1:$B$5,2,FALSE)</f>
        <v>3.357373023</v>
      </c>
      <c r="K90" s="29">
        <f t="shared" ref="K90:L90" si="90">I90+K89</f>
        <v>5.353810911</v>
      </c>
      <c r="L90" s="29">
        <f t="shared" si="90"/>
        <v>10.06212689</v>
      </c>
    </row>
    <row r="91">
      <c r="A91" s="3" t="s">
        <v>19</v>
      </c>
      <c r="B91" s="5">
        <v>43941.0</v>
      </c>
      <c r="C91" s="5">
        <v>43947.0</v>
      </c>
      <c r="D91" s="3">
        <v>17.0</v>
      </c>
      <c r="E91" s="3">
        <v>3881.0</v>
      </c>
      <c r="F91" s="3">
        <v>1702.0</v>
      </c>
      <c r="G91" s="15">
        <f>VLOOKUP(D91,'Población'!$F$3:$J$55,3,0)</f>
        <v>1899.666667</v>
      </c>
      <c r="H91" s="15">
        <f t="shared" si="2"/>
        <v>1981.333333</v>
      </c>
      <c r="I91" s="29">
        <f>(F91*100000)/VLOOKUP(A92,'Población'!$A$1:$B$5,2,FALSE)</f>
        <v>5.102007934</v>
      </c>
      <c r="J91" s="29">
        <f>(H91*100000)/VLOOKUP(A92,'Población'!$A$1:$B$5,2,FALSE)</f>
        <v>5.939352753</v>
      </c>
      <c r="K91" s="29">
        <f t="shared" ref="K91:L91" si="91">I91+K90</f>
        <v>10.45581884</v>
      </c>
      <c r="L91" s="29">
        <f t="shared" si="91"/>
        <v>16.00147964</v>
      </c>
    </row>
    <row r="92">
      <c r="A92" s="3" t="s">
        <v>19</v>
      </c>
      <c r="B92" s="5">
        <v>43948.0</v>
      </c>
      <c r="C92" s="5">
        <v>43954.0</v>
      </c>
      <c r="D92" s="3">
        <v>18.0</v>
      </c>
      <c r="E92" s="3">
        <v>4752.0</v>
      </c>
      <c r="F92" s="3">
        <v>2516.0</v>
      </c>
      <c r="G92" s="15">
        <f>VLOOKUP(D92,'Población'!$F$3:$J$55,3,0)</f>
        <v>1983.666667</v>
      </c>
      <c r="H92" s="15">
        <f t="shared" si="2"/>
        <v>2768.333333</v>
      </c>
      <c r="I92" s="29">
        <f>(F92*100000)/VLOOKUP(A93,'Población'!$A$1:$B$5,2,FALSE)</f>
        <v>7.542098685</v>
      </c>
      <c r="J92" s="29">
        <f>(H92*100000)/VLOOKUP(A93,'Población'!$A$1:$B$5,2,FALSE)</f>
        <v>8.298506833</v>
      </c>
      <c r="K92" s="29">
        <f t="shared" ref="K92:L92" si="92">I92+K91</f>
        <v>17.99791753</v>
      </c>
      <c r="L92" s="29">
        <f t="shared" si="92"/>
        <v>24.29998648</v>
      </c>
    </row>
    <row r="93">
      <c r="A93" s="3" t="s">
        <v>19</v>
      </c>
      <c r="B93" s="5">
        <v>43955.0</v>
      </c>
      <c r="C93" s="5">
        <v>43961.0</v>
      </c>
      <c r="D93" s="3">
        <v>19.0</v>
      </c>
      <c r="E93" s="3">
        <v>5451.0</v>
      </c>
      <c r="F93" s="3">
        <v>3254.0</v>
      </c>
      <c r="G93" s="15">
        <f>VLOOKUP(D93,'Población'!$F$3:$J$55,3,0)</f>
        <v>1911</v>
      </c>
      <c r="H93" s="15">
        <f t="shared" si="2"/>
        <v>3540</v>
      </c>
      <c r="I93" s="29">
        <f>(F93*100000)/VLOOKUP(A94,'Población'!$A$1:$B$5,2,FALSE)</f>
        <v>9.754367695</v>
      </c>
      <c r="J93" s="29">
        <f>(H93*100000)/VLOOKUP(A94,'Población'!$A$1:$B$5,2,FALSE)</f>
        <v>10.61169688</v>
      </c>
      <c r="K93" s="29">
        <f t="shared" ref="K93:L93" si="93">I93+K92</f>
        <v>27.75228522</v>
      </c>
      <c r="L93" s="29">
        <f t="shared" si="93"/>
        <v>34.91168335</v>
      </c>
    </row>
    <row r="94">
      <c r="A94" s="3" t="s">
        <v>19</v>
      </c>
      <c r="B94" s="5">
        <v>43962.0</v>
      </c>
      <c r="C94" s="5">
        <v>43968.0</v>
      </c>
      <c r="D94" s="3">
        <v>20.0</v>
      </c>
      <c r="E94" s="3">
        <v>5967.0</v>
      </c>
      <c r="F94" s="3">
        <v>3577.0</v>
      </c>
      <c r="G94" s="15">
        <f>VLOOKUP(D94,'Población'!$F$3:$J$55,3,0)</f>
        <v>1984</v>
      </c>
      <c r="H94" s="15">
        <f t="shared" si="2"/>
        <v>3983</v>
      </c>
      <c r="I94" s="29">
        <f>(F94*100000)/VLOOKUP(A95,'Población'!$A$1:$B$5,2,FALSE)</f>
        <v>10.72261009</v>
      </c>
      <c r="J94" s="29">
        <f>(H94*100000)/VLOOKUP(A95,'Población'!$A$1:$B$5,2,FALSE)</f>
        <v>11.93965781</v>
      </c>
      <c r="K94" s="29">
        <f t="shared" ref="K94:L94" si="94">I94+K93</f>
        <v>38.47489532</v>
      </c>
      <c r="L94" s="29">
        <f t="shared" si="94"/>
        <v>46.85134117</v>
      </c>
    </row>
    <row r="95">
      <c r="A95" s="3" t="s">
        <v>19</v>
      </c>
      <c r="B95" s="5">
        <v>43969.0</v>
      </c>
      <c r="C95" s="5">
        <v>43975.0</v>
      </c>
      <c r="D95" s="3">
        <v>21.0</v>
      </c>
      <c r="E95" s="3">
        <v>6347.0</v>
      </c>
      <c r="F95" s="3">
        <v>3809.0</v>
      </c>
      <c r="G95" s="15">
        <f>VLOOKUP(D95,'Población'!$F$3:$J$55,3,0)</f>
        <v>2034</v>
      </c>
      <c r="H95" s="15">
        <f t="shared" si="2"/>
        <v>4313</v>
      </c>
      <c r="I95" s="29">
        <f>(F95*100000)/VLOOKUP(A96,'Población'!$A$1:$B$5,2,FALSE)</f>
        <v>11.41806593</v>
      </c>
      <c r="J95" s="29">
        <f>(H95*100000)/VLOOKUP(A96,'Población'!$A$1:$B$5,2,FALSE)</f>
        <v>12.92888379</v>
      </c>
      <c r="K95" s="29">
        <f t="shared" ref="K95:L95" si="95">I95+K94</f>
        <v>49.89296125</v>
      </c>
      <c r="L95" s="29">
        <f t="shared" si="95"/>
        <v>59.78022496</v>
      </c>
    </row>
    <row r="96">
      <c r="A96" s="3" t="s">
        <v>19</v>
      </c>
      <c r="B96" s="5">
        <v>43976.0</v>
      </c>
      <c r="C96" s="5">
        <v>43982.0</v>
      </c>
      <c r="D96" s="3">
        <v>22.0</v>
      </c>
      <c r="E96" s="3">
        <v>6554.0</v>
      </c>
      <c r="F96" s="3">
        <v>4066.0</v>
      </c>
      <c r="G96" s="15">
        <f>VLOOKUP(D96,'Población'!$F$3:$J$55,3,0)</f>
        <v>2050</v>
      </c>
      <c r="H96" s="15">
        <f t="shared" si="2"/>
        <v>4504</v>
      </c>
      <c r="I96" s="29">
        <f>(F96*100000)/VLOOKUP(A97,'Población'!$A$1:$B$5,2,FALSE)</f>
        <v>12.18846314</v>
      </c>
      <c r="J96" s="29">
        <f>(H96*100000)/VLOOKUP(A97,'Población'!$A$1:$B$5,2,FALSE)</f>
        <v>13.5014358</v>
      </c>
      <c r="K96" s="29">
        <f t="shared" ref="K96:L96" si="96">I96+K95</f>
        <v>62.08142439</v>
      </c>
      <c r="L96" s="29">
        <f t="shared" si="96"/>
        <v>73.28166076</v>
      </c>
    </row>
    <row r="97">
      <c r="A97" s="3" t="s">
        <v>19</v>
      </c>
      <c r="B97" s="5">
        <v>43983.0</v>
      </c>
      <c r="C97" s="5">
        <v>43989.0</v>
      </c>
      <c r="D97" s="3">
        <v>23.0</v>
      </c>
      <c r="E97" s="3">
        <v>6647.0</v>
      </c>
      <c r="F97" s="3">
        <v>4124.0</v>
      </c>
      <c r="G97" s="15">
        <f>VLOOKUP(D97,'Población'!$F$3:$J$55,3,0)</f>
        <v>2135</v>
      </c>
      <c r="H97" s="15">
        <f t="shared" si="2"/>
        <v>4512</v>
      </c>
      <c r="I97" s="29">
        <f>(F97*100000)/VLOOKUP(A98,'Población'!$A$1:$B$5,2,FALSE)</f>
        <v>12.3623271</v>
      </c>
      <c r="J97" s="29">
        <f>(H97*100000)/VLOOKUP(A98,'Población'!$A$1:$B$5,2,FALSE)</f>
        <v>13.52541704</v>
      </c>
      <c r="K97" s="29">
        <f t="shared" ref="K97:L97" si="97">I97+K96</f>
        <v>74.44375149</v>
      </c>
      <c r="L97" s="29">
        <f t="shared" si="97"/>
        <v>86.8070778</v>
      </c>
    </row>
    <row r="98">
      <c r="A98" s="3" t="s">
        <v>19</v>
      </c>
      <c r="B98" s="5">
        <v>43990.0</v>
      </c>
      <c r="C98" s="5">
        <v>43996.0</v>
      </c>
      <c r="D98" s="3">
        <v>24.0</v>
      </c>
      <c r="E98" s="3">
        <v>6725.0</v>
      </c>
      <c r="F98" s="3">
        <v>4176.0</v>
      </c>
      <c r="G98" s="15">
        <f>VLOOKUP(D98,'Población'!$F$3:$J$55,3,0)</f>
        <v>2150</v>
      </c>
      <c r="H98" s="15">
        <f t="shared" si="2"/>
        <v>4575</v>
      </c>
      <c r="I98" s="29">
        <f>(F98*100000)/VLOOKUP(A99,'Población'!$A$1:$B$5,2,FALSE)</f>
        <v>12.51820513</v>
      </c>
      <c r="J98" s="29">
        <f>(H98*100000)/VLOOKUP(A99,'Población'!$A$1:$B$5,2,FALSE)</f>
        <v>13.71426927</v>
      </c>
      <c r="K98" s="29">
        <f t="shared" ref="K98:L98" si="98">I98+K97</f>
        <v>86.96195662</v>
      </c>
      <c r="L98" s="29">
        <f t="shared" si="98"/>
        <v>100.5213471</v>
      </c>
    </row>
    <row r="99">
      <c r="A99" s="3" t="s">
        <v>19</v>
      </c>
      <c r="B99" s="5">
        <v>43997.0</v>
      </c>
      <c r="C99" s="5">
        <v>44003.0</v>
      </c>
      <c r="D99" s="3">
        <v>25.0</v>
      </c>
      <c r="E99" s="3">
        <v>6593.0</v>
      </c>
      <c r="F99" s="3">
        <v>4330.0</v>
      </c>
      <c r="G99" s="15">
        <f>VLOOKUP(D99,'Población'!$F$3:$J$55,3,0)</f>
        <v>2223.333333</v>
      </c>
      <c r="H99" s="15">
        <f t="shared" si="2"/>
        <v>4369.666667</v>
      </c>
      <c r="I99" s="29">
        <f>(F99*100000)/VLOOKUP(A100,'Población'!$A$1:$B$5,2,FALSE)</f>
        <v>12.97984392</v>
      </c>
      <c r="J99" s="29">
        <f>(H99*100000)/VLOOKUP(A100,'Población'!$A$1:$B$5,2,FALSE)</f>
        <v>13.09875088</v>
      </c>
      <c r="K99" s="29">
        <f t="shared" ref="K99:L99" si="99">I99+K98</f>
        <v>99.94180054</v>
      </c>
      <c r="L99" s="29">
        <f t="shared" si="99"/>
        <v>113.620098</v>
      </c>
    </row>
    <row r="100">
      <c r="A100" s="3" t="s">
        <v>19</v>
      </c>
      <c r="B100" s="5">
        <v>44004.0</v>
      </c>
      <c r="C100" s="5">
        <v>44010.0</v>
      </c>
      <c r="D100" s="3">
        <v>26.0</v>
      </c>
      <c r="E100" s="3">
        <v>6159.0</v>
      </c>
      <c r="F100" s="3">
        <v>3530.0</v>
      </c>
      <c r="G100" s="15">
        <f>VLOOKUP(D100,'Población'!$F$3:$J$55,3,0)</f>
        <v>2200.333333</v>
      </c>
      <c r="H100" s="15">
        <f t="shared" si="2"/>
        <v>3958.666667</v>
      </c>
      <c r="I100" s="29">
        <f>(F100*100000)/VLOOKUP(A101,'Población'!$A$1:$B$5,2,FALSE)</f>
        <v>10.58172033</v>
      </c>
      <c r="J100" s="29">
        <f>(H100*100000)/VLOOKUP(A101,'Población'!$A$1:$B$5,2,FALSE)</f>
        <v>11.86671489</v>
      </c>
      <c r="K100" s="29">
        <f t="shared" ref="K100:L100" si="100">I100+K99</f>
        <v>110.5235209</v>
      </c>
      <c r="L100" s="29">
        <f t="shared" si="100"/>
        <v>125.4868128</v>
      </c>
    </row>
    <row r="101">
      <c r="A101" s="3" t="s">
        <v>19</v>
      </c>
      <c r="B101" s="5">
        <v>44011.0</v>
      </c>
      <c r="C101" s="5">
        <v>44017.0</v>
      </c>
      <c r="D101" s="3">
        <v>27.0</v>
      </c>
      <c r="E101" s="3">
        <v>6237.0</v>
      </c>
      <c r="F101" s="3">
        <v>3755.0</v>
      </c>
      <c r="G101" s="15">
        <f>VLOOKUP(D101,'Población'!$F$3:$J$55,3,0)</f>
        <v>2240</v>
      </c>
      <c r="H101" s="15">
        <f t="shared" si="2"/>
        <v>3997</v>
      </c>
      <c r="I101" s="29">
        <f>(F101*100000)/VLOOKUP(A102,'Población'!$A$1:$B$5,2,FALSE)</f>
        <v>11.25619259</v>
      </c>
      <c r="J101" s="29">
        <f>(H101*100000)/VLOOKUP(A102,'Población'!$A$1:$B$5,2,FALSE)</f>
        <v>11.98162498</v>
      </c>
      <c r="K101" s="29">
        <f t="shared" ref="K101:L101" si="101">I101+K100</f>
        <v>121.7797135</v>
      </c>
      <c r="L101" s="29">
        <f t="shared" si="101"/>
        <v>137.4684378</v>
      </c>
    </row>
    <row r="102">
      <c r="A102" s="3" t="s">
        <v>19</v>
      </c>
      <c r="B102" s="5">
        <v>44018.0</v>
      </c>
      <c r="C102" s="5">
        <v>44024.0</v>
      </c>
      <c r="D102" s="3">
        <v>28.0</v>
      </c>
      <c r="E102" s="3">
        <v>6493.0</v>
      </c>
      <c r="F102" s="3">
        <v>3903.0</v>
      </c>
      <c r="G102" s="15">
        <f>VLOOKUP(D102,'Población'!$F$3:$J$55,3,0)</f>
        <v>2141.666667</v>
      </c>
      <c r="H102" s="15">
        <f t="shared" si="2"/>
        <v>4351.333333</v>
      </c>
      <c r="I102" s="29">
        <f>(F102*100000)/VLOOKUP(A103,'Población'!$A$1:$B$5,2,FALSE)</f>
        <v>11.69984546</v>
      </c>
      <c r="J102" s="29">
        <f>(H102*100000)/VLOOKUP(A103,'Población'!$A$1:$B$5,2,FALSE)</f>
        <v>13.04379388</v>
      </c>
      <c r="K102" s="29">
        <f t="shared" ref="K102:L102" si="102">I102+K101</f>
        <v>133.4795589</v>
      </c>
      <c r="L102" s="29">
        <f t="shared" si="102"/>
        <v>150.5122317</v>
      </c>
    </row>
    <row r="103">
      <c r="A103" s="3" t="s">
        <v>19</v>
      </c>
      <c r="B103" s="5">
        <v>44025.0</v>
      </c>
      <c r="C103" s="5">
        <v>44031.0</v>
      </c>
      <c r="D103" s="3">
        <v>29.0</v>
      </c>
      <c r="E103" s="3">
        <v>6763.0</v>
      </c>
      <c r="F103" s="3">
        <v>4901.0</v>
      </c>
      <c r="G103" s="15">
        <f>VLOOKUP(D103,'Población'!$F$3:$J$55,3,0)</f>
        <v>2199.666667</v>
      </c>
      <c r="H103" s="15">
        <f t="shared" si="2"/>
        <v>4563.333333</v>
      </c>
      <c r="I103" s="29">
        <f>(F103*100000)/VLOOKUP(A104,'Población'!$A$1:$B$5,2,FALSE)</f>
        <v>14.69150463</v>
      </c>
      <c r="J103" s="29">
        <f>(H103*100000)/VLOOKUP(A104,'Población'!$A$1:$B$5,2,FALSE)</f>
        <v>13.67929663</v>
      </c>
      <c r="K103" s="29">
        <f t="shared" ref="K103:L103" si="103">I103+K102</f>
        <v>148.1710636</v>
      </c>
      <c r="L103" s="29">
        <f t="shared" si="103"/>
        <v>164.1915283</v>
      </c>
    </row>
    <row r="104">
      <c r="A104" s="3" t="s">
        <v>19</v>
      </c>
      <c r="B104" s="5">
        <v>44032.0</v>
      </c>
      <c r="C104" s="5">
        <v>44038.0</v>
      </c>
      <c r="D104" s="3">
        <v>30.0</v>
      </c>
      <c r="E104" s="3">
        <v>6778.0</v>
      </c>
      <c r="F104" s="3">
        <v>3480.0</v>
      </c>
      <c r="G104" s="15">
        <f>VLOOKUP(D104,'Población'!$F$3:$J$55,3,0)</f>
        <v>2215.333333</v>
      </c>
      <c r="H104" s="15">
        <f t="shared" si="2"/>
        <v>4562.666667</v>
      </c>
      <c r="I104" s="29">
        <f>(F104*100000)/VLOOKUP(A105,'Población'!$A$1:$B$5,2,FALSE)</f>
        <v>10.43183761</v>
      </c>
      <c r="J104" s="29">
        <f>(H104*100000)/VLOOKUP(A105,'Población'!$A$1:$B$5,2,FALSE)</f>
        <v>13.6772982</v>
      </c>
      <c r="K104" s="29">
        <f t="shared" ref="K104:L104" si="104">I104+K103</f>
        <v>158.6029012</v>
      </c>
      <c r="L104" s="29">
        <f t="shared" si="104"/>
        <v>177.8688265</v>
      </c>
    </row>
    <row r="105">
      <c r="A105" s="3" t="s">
        <v>19</v>
      </c>
      <c r="B105" s="5">
        <v>44039.0</v>
      </c>
      <c r="C105" s="5">
        <v>44045.0</v>
      </c>
      <c r="D105" s="3">
        <v>31.0</v>
      </c>
      <c r="E105" s="3">
        <v>6918.0</v>
      </c>
      <c r="F105" s="3">
        <v>4376.0</v>
      </c>
      <c r="G105" s="15">
        <f>VLOOKUP(D105,'Población'!$F$3:$J$55,3,0)</f>
        <v>2182.666667</v>
      </c>
      <c r="H105" s="15">
        <f t="shared" si="2"/>
        <v>4735.333333</v>
      </c>
      <c r="I105" s="29">
        <f>(F105*100000)/VLOOKUP(A106,'Población'!$A$1:$B$5,2,FALSE)</f>
        <v>13.11773603</v>
      </c>
      <c r="J105" s="29">
        <f>(H105*100000)/VLOOKUP(A106,'Población'!$A$1:$B$5,2,FALSE)</f>
        <v>14.19489321</v>
      </c>
      <c r="K105" s="29">
        <f t="shared" ref="K105:L105" si="105">I105+K104</f>
        <v>171.7206372</v>
      </c>
      <c r="L105" s="29">
        <f t="shared" si="105"/>
        <v>192.0637197</v>
      </c>
    </row>
    <row r="106">
      <c r="A106" s="3" t="s">
        <v>19</v>
      </c>
      <c r="B106" s="5">
        <v>44046.0</v>
      </c>
      <c r="C106" s="5">
        <v>44052.0</v>
      </c>
      <c r="D106" s="3">
        <v>32.0</v>
      </c>
      <c r="E106" s="3">
        <v>7120.0</v>
      </c>
      <c r="F106" s="3">
        <v>4433.0</v>
      </c>
      <c r="G106" s="15">
        <f>VLOOKUP(D106,'Población'!$F$3:$J$55,3,0)</f>
        <v>2230.333333</v>
      </c>
      <c r="H106" s="15">
        <f t="shared" si="2"/>
        <v>4889.666667</v>
      </c>
      <c r="I106" s="29">
        <f>(F106*100000)/VLOOKUP(A107,'Población'!$A$1:$B$5,2,FALSE)</f>
        <v>13.28860233</v>
      </c>
      <c r="J106" s="29">
        <f>(H106*100000)/VLOOKUP(A107,'Población'!$A$1:$B$5,2,FALSE)</f>
        <v>14.65753121</v>
      </c>
      <c r="K106" s="29">
        <f t="shared" ref="K106:L106" si="106">I106+K105</f>
        <v>185.0092395</v>
      </c>
      <c r="L106" s="29">
        <f t="shared" si="106"/>
        <v>206.721251</v>
      </c>
    </row>
    <row r="107">
      <c r="A107" s="3" t="s">
        <v>19</v>
      </c>
      <c r="B107" s="5">
        <v>44053.0</v>
      </c>
      <c r="C107" s="5">
        <v>44059.0</v>
      </c>
      <c r="D107" s="3">
        <v>33.0</v>
      </c>
      <c r="E107" s="3">
        <v>6717.0</v>
      </c>
      <c r="F107" s="3">
        <v>4322.0</v>
      </c>
      <c r="G107" s="15">
        <f>VLOOKUP(D107,'Población'!$F$3:$J$55,3,0)</f>
        <v>2135</v>
      </c>
      <c r="H107" s="15">
        <f t="shared" si="2"/>
        <v>4582</v>
      </c>
      <c r="I107" s="29">
        <f>(F107*100000)/VLOOKUP(A108,'Población'!$A$1:$B$5,2,FALSE)</f>
        <v>12.95586269</v>
      </c>
      <c r="J107" s="29">
        <f>(H107*100000)/VLOOKUP(A108,'Población'!$A$1:$B$5,2,FALSE)</f>
        <v>13.73525285</v>
      </c>
      <c r="K107" s="29">
        <f t="shared" ref="K107:L107" si="107">I107+K106</f>
        <v>197.9651022</v>
      </c>
      <c r="L107" s="29">
        <f t="shared" si="107"/>
        <v>220.4565038</v>
      </c>
    </row>
    <row r="108">
      <c r="A108" s="3" t="s">
        <v>19</v>
      </c>
      <c r="B108" s="5">
        <v>44060.0</v>
      </c>
      <c r="C108" s="5">
        <v>44066.0</v>
      </c>
      <c r="D108" s="3">
        <v>34.0</v>
      </c>
      <c r="E108" s="3">
        <v>6128.0</v>
      </c>
      <c r="F108" s="3">
        <v>3786.0</v>
      </c>
      <c r="G108" s="15">
        <f>VLOOKUP(D108,'Población'!$F$3:$J$55,3,0)</f>
        <v>2123</v>
      </c>
      <c r="H108" s="15">
        <f t="shared" si="2"/>
        <v>4005</v>
      </c>
      <c r="I108" s="29">
        <f>(F108*100000)/VLOOKUP(A109,'Población'!$A$1:$B$5,2,FALSE)</f>
        <v>11.34911988</v>
      </c>
      <c r="J108" s="29">
        <f>(H108*100000)/VLOOKUP(A109,'Población'!$A$1:$B$5,2,FALSE)</f>
        <v>12.00560621</v>
      </c>
      <c r="K108" s="29">
        <f t="shared" ref="K108:L108" si="108">I108+K107</f>
        <v>209.3142221</v>
      </c>
      <c r="L108" s="29">
        <f t="shared" si="108"/>
        <v>232.46211</v>
      </c>
    </row>
    <row r="109">
      <c r="A109" s="3" t="s">
        <v>19</v>
      </c>
      <c r="B109" s="5">
        <v>44067.0</v>
      </c>
      <c r="C109" s="5">
        <v>44073.0</v>
      </c>
      <c r="D109" s="3">
        <v>35.0</v>
      </c>
      <c r="E109" s="3">
        <v>5578.0</v>
      </c>
      <c r="F109" s="3">
        <v>3401.0</v>
      </c>
      <c r="G109" s="15">
        <f>VLOOKUP(D109,'Población'!$F$3:$J$55,3,0)</f>
        <v>2193.333333</v>
      </c>
      <c r="H109" s="15">
        <f t="shared" si="2"/>
        <v>3384.666667</v>
      </c>
      <c r="I109" s="29">
        <f>(F109*100000)/VLOOKUP(A110,'Población'!$A$1:$B$5,2,FALSE)</f>
        <v>10.1950229</v>
      </c>
      <c r="J109" s="29">
        <f>(H109*100000)/VLOOKUP(A110,'Población'!$A$1:$B$5,2,FALSE)</f>
        <v>10.14606121</v>
      </c>
      <c r="K109" s="29">
        <f t="shared" ref="K109:L109" si="109">I109+K108</f>
        <v>219.509245</v>
      </c>
      <c r="L109" s="29">
        <f t="shared" si="109"/>
        <v>242.6081712</v>
      </c>
    </row>
    <row r="110">
      <c r="A110" s="3" t="s">
        <v>19</v>
      </c>
      <c r="B110" s="5">
        <v>44074.0</v>
      </c>
      <c r="C110" s="5">
        <v>44080.0</v>
      </c>
      <c r="D110" s="3">
        <v>36.0</v>
      </c>
      <c r="E110" s="3">
        <v>4730.0</v>
      </c>
      <c r="F110" s="3">
        <v>2674.0</v>
      </c>
      <c r="G110" s="15">
        <f>VLOOKUP(D110,'Población'!$F$3:$J$55,3,0)</f>
        <v>2168</v>
      </c>
      <c r="H110" s="15">
        <f t="shared" si="2"/>
        <v>2562</v>
      </c>
      <c r="I110" s="29">
        <f>(F110*100000)/VLOOKUP(A111,'Población'!$A$1:$B$5,2,FALSE)</f>
        <v>8.015728094</v>
      </c>
      <c r="J110" s="29">
        <f>(H110*100000)/VLOOKUP(A111,'Población'!$A$1:$B$5,2,FALSE)</f>
        <v>7.679990791</v>
      </c>
      <c r="K110" s="29">
        <f t="shared" ref="K110:L110" si="110">I110+K109</f>
        <v>227.5249731</v>
      </c>
      <c r="L110" s="29">
        <f t="shared" si="110"/>
        <v>250.288162</v>
      </c>
    </row>
    <row r="111">
      <c r="A111" s="3" t="s">
        <v>19</v>
      </c>
      <c r="B111" s="5">
        <v>44081.0</v>
      </c>
      <c r="C111" s="5">
        <v>44087.0</v>
      </c>
      <c r="D111" s="3">
        <v>37.0</v>
      </c>
      <c r="E111" s="3">
        <v>4275.0</v>
      </c>
      <c r="F111" s="3">
        <v>2214.0</v>
      </c>
      <c r="G111" s="15">
        <f>VLOOKUP(D111,'Población'!$F$3:$J$55,3,0)</f>
        <v>2175</v>
      </c>
      <c r="H111" s="15">
        <f t="shared" si="2"/>
        <v>2100</v>
      </c>
      <c r="I111" s="29">
        <f>(F111*100000)/VLOOKUP(A112,'Población'!$A$1:$B$5,2,FALSE)</f>
        <v>6.63680703</v>
      </c>
      <c r="J111" s="29">
        <f>(H111*100000)/VLOOKUP(A112,'Población'!$A$1:$B$5,2,FALSE)</f>
        <v>6.295074419</v>
      </c>
      <c r="K111" s="29">
        <f t="shared" ref="K111:L111" si="111">I111+K110</f>
        <v>234.1617801</v>
      </c>
      <c r="L111" s="29">
        <f t="shared" si="111"/>
        <v>256.5832364</v>
      </c>
    </row>
    <row r="112">
      <c r="A112" s="3" t="s">
        <v>19</v>
      </c>
      <c r="B112" s="5">
        <v>44088.0</v>
      </c>
      <c r="C112" s="5">
        <v>44094.0</v>
      </c>
      <c r="D112" s="3">
        <v>38.0</v>
      </c>
      <c r="E112" s="3">
        <v>3885.0</v>
      </c>
      <c r="F112" s="3">
        <v>1889.0</v>
      </c>
      <c r="G112" s="15">
        <f>VLOOKUP(D112,'Población'!$F$3:$J$55,3,0)</f>
        <v>2213.333333</v>
      </c>
      <c r="H112" s="15">
        <f t="shared" si="2"/>
        <v>1671.666667</v>
      </c>
      <c r="I112" s="29">
        <f>(F112*100000)/VLOOKUP(A113,'Población'!$A$1:$B$5,2,FALSE)</f>
        <v>5.662569323</v>
      </c>
      <c r="J112" s="29">
        <f>(H112*100000)/VLOOKUP(A113,'Población'!$A$1:$B$5,2,FALSE)</f>
        <v>5.011079081</v>
      </c>
      <c r="K112" s="29">
        <f t="shared" ref="K112:L112" si="112">I112+K111</f>
        <v>239.8243494</v>
      </c>
      <c r="L112" s="29">
        <f t="shared" si="112"/>
        <v>261.5943155</v>
      </c>
    </row>
    <row r="113">
      <c r="A113" s="3" t="s">
        <v>19</v>
      </c>
      <c r="B113" s="5">
        <v>44095.0</v>
      </c>
      <c r="C113" s="5">
        <v>44101.0</v>
      </c>
      <c r="D113" s="3">
        <v>39.0</v>
      </c>
      <c r="E113" s="3">
        <v>3483.0</v>
      </c>
      <c r="F113" s="3">
        <v>1591.0</v>
      </c>
      <c r="G113" s="15">
        <f>VLOOKUP(D113,'Población'!$F$3:$J$55,3,0)</f>
        <v>2217.333333</v>
      </c>
      <c r="H113" s="15">
        <f t="shared" si="2"/>
        <v>1265.666667</v>
      </c>
      <c r="I113" s="29">
        <f>(F113*100000)/VLOOKUP(A114,'Población'!$A$1:$B$5,2,FALSE)</f>
        <v>4.769268286</v>
      </c>
      <c r="J113" s="29">
        <f>(H113*100000)/VLOOKUP(A114,'Población'!$A$1:$B$5,2,FALSE)</f>
        <v>3.79403136</v>
      </c>
      <c r="K113" s="29">
        <f t="shared" ref="K113:L113" si="113">I113+K112</f>
        <v>244.5936177</v>
      </c>
      <c r="L113" s="29">
        <f t="shared" si="113"/>
        <v>265.3883469</v>
      </c>
    </row>
    <row r="114">
      <c r="A114" s="3" t="s">
        <v>19</v>
      </c>
      <c r="B114" s="5">
        <v>44102.0</v>
      </c>
      <c r="C114" s="4">
        <v>44108.0</v>
      </c>
      <c r="D114" s="3">
        <v>40.0</v>
      </c>
      <c r="E114" s="3">
        <v>3235.0</v>
      </c>
      <c r="F114" s="3">
        <v>1213.0</v>
      </c>
      <c r="G114" s="15">
        <f>VLOOKUP(D114,'Población'!$F$3:$J$55,3,0)</f>
        <v>2151.666667</v>
      </c>
      <c r="H114" s="15">
        <f t="shared" si="2"/>
        <v>1083.333333</v>
      </c>
      <c r="I114" s="29">
        <f>(F114*100000)/VLOOKUP(A115,'Población'!$A$1:$B$5,2,FALSE)</f>
        <v>3.636154891</v>
      </c>
      <c r="J114" s="29">
        <f>(H114*100000)/VLOOKUP(A115,'Población'!$A$1:$B$5,2,FALSE)</f>
        <v>3.247459026</v>
      </c>
      <c r="K114" s="29">
        <f t="shared" ref="K114:L114" si="114">I114+K113</f>
        <v>248.2297726</v>
      </c>
      <c r="L114" s="29">
        <f t="shared" si="114"/>
        <v>268.6358059</v>
      </c>
    </row>
    <row r="115">
      <c r="A115" s="3" t="s">
        <v>19</v>
      </c>
      <c r="B115" s="4">
        <v>44109.0</v>
      </c>
      <c r="C115" s="4">
        <v>44115.0</v>
      </c>
      <c r="D115" s="3">
        <v>41.0</v>
      </c>
      <c r="E115" s="3">
        <v>3147.0</v>
      </c>
      <c r="F115" s="3">
        <v>1170.0</v>
      </c>
      <c r="G115" s="15">
        <f>VLOOKUP(D115,'Población'!$F$3:$J$55,3,0)</f>
        <v>2191.666667</v>
      </c>
      <c r="H115" s="15">
        <f t="shared" si="2"/>
        <v>955.3333333</v>
      </c>
      <c r="I115" s="29">
        <f>(F115*100000)/VLOOKUP(A116,'Población'!$A$1:$B$5,2,FALSE)</f>
        <v>3.507255748</v>
      </c>
      <c r="J115" s="29">
        <f>(H115*100000)/VLOOKUP(A116,'Población'!$A$1:$B$5,2,FALSE)</f>
        <v>2.863759252</v>
      </c>
      <c r="K115" s="29">
        <f t="shared" ref="K115:L115" si="115">I115+K114</f>
        <v>251.7370284</v>
      </c>
      <c r="L115" s="29">
        <f t="shared" si="115"/>
        <v>271.4995652</v>
      </c>
    </row>
    <row r="116">
      <c r="A116" s="3" t="s">
        <v>19</v>
      </c>
      <c r="B116" s="4">
        <v>44116.0</v>
      </c>
      <c r="C116" s="4">
        <v>44122.0</v>
      </c>
      <c r="D116" s="3">
        <v>42.0</v>
      </c>
      <c r="E116" s="3">
        <v>3001.0</v>
      </c>
      <c r="F116" s="3">
        <v>978.0</v>
      </c>
      <c r="G116" s="15">
        <f>VLOOKUP(D116,'Población'!$F$3:$J$55,3,0)</f>
        <v>2233</v>
      </c>
      <c r="H116" s="15">
        <f t="shared" si="2"/>
        <v>768</v>
      </c>
      <c r="I116" s="29">
        <f>(F116*100000)/VLOOKUP(A117,'Población'!$A$1:$B$5,2,FALSE)</f>
        <v>2.931706087</v>
      </c>
      <c r="J116" s="29">
        <f>(H116*100000)/VLOOKUP(A117,'Población'!$A$1:$B$5,2,FALSE)</f>
        <v>2.302198645</v>
      </c>
      <c r="K116" s="29">
        <f t="shared" ref="K116:L116" si="116">I116+K115</f>
        <v>254.6687344</v>
      </c>
      <c r="L116" s="29">
        <f t="shared" si="116"/>
        <v>273.8017638</v>
      </c>
    </row>
    <row r="117">
      <c r="A117" s="3" t="s">
        <v>19</v>
      </c>
      <c r="B117" s="4">
        <v>44123.0</v>
      </c>
      <c r="C117" s="4">
        <v>44129.0</v>
      </c>
      <c r="D117" s="3">
        <v>43.0</v>
      </c>
      <c r="E117" s="3">
        <v>2961.0</v>
      </c>
      <c r="F117" s="3">
        <v>860.0</v>
      </c>
      <c r="G117" s="15">
        <f>VLOOKUP(D117,'Población'!$F$3:$J$55,3,0)</f>
        <v>2185.666667</v>
      </c>
      <c r="H117" s="15">
        <f t="shared" si="2"/>
        <v>775.3333333</v>
      </c>
      <c r="I117" s="29">
        <f>(F117*100000)/VLOOKUP(A118,'Población'!$A$1:$B$5,2,FALSE)</f>
        <v>2.577982857</v>
      </c>
      <c r="J117" s="29">
        <f>(H117*100000)/VLOOKUP(A118,'Población'!$A$1:$B$5,2,FALSE)</f>
        <v>2.324181444</v>
      </c>
      <c r="K117" s="29">
        <f t="shared" ref="K117:L117" si="117">I117+K116</f>
        <v>257.2467173</v>
      </c>
      <c r="L117" s="29">
        <f t="shared" si="117"/>
        <v>276.1259453</v>
      </c>
    </row>
    <row r="118">
      <c r="A118" s="3" t="s">
        <v>19</v>
      </c>
      <c r="B118" s="4">
        <v>44130.0</v>
      </c>
      <c r="C118" s="4">
        <v>44136.0</v>
      </c>
      <c r="D118" s="3">
        <v>44.0</v>
      </c>
      <c r="E118" s="3">
        <v>2794.0</v>
      </c>
      <c r="F118" s="3">
        <v>772.0</v>
      </c>
      <c r="G118" s="15">
        <f>VLOOKUP(D118,'Población'!$F$3:$J$55,3,0)</f>
        <v>2205</v>
      </c>
      <c r="H118" s="15">
        <f t="shared" si="2"/>
        <v>589</v>
      </c>
      <c r="I118" s="29">
        <f>(F118*100000)/VLOOKUP(A119,'Población'!$A$1:$B$5,2,FALSE)</f>
        <v>2.314189263</v>
      </c>
      <c r="J118" s="29">
        <f>(H118*100000)/VLOOKUP(A119,'Población'!$A$1:$B$5,2,FALSE)</f>
        <v>1.765618492</v>
      </c>
      <c r="K118" s="29">
        <f t="shared" ref="K118:L118" si="118">I118+K117</f>
        <v>259.5609066</v>
      </c>
      <c r="L118" s="29">
        <f t="shared" si="118"/>
        <v>277.8915637</v>
      </c>
    </row>
    <row r="119">
      <c r="A119" s="3" t="s">
        <v>19</v>
      </c>
      <c r="B119" s="4">
        <v>44137.0</v>
      </c>
      <c r="C119" s="4">
        <v>44143.0</v>
      </c>
      <c r="D119" s="3">
        <v>45.0</v>
      </c>
      <c r="E119" s="3">
        <v>2861.0</v>
      </c>
      <c r="F119" s="3">
        <v>739.0</v>
      </c>
      <c r="G119" s="15">
        <f>VLOOKUP(D119,'Población'!$F$3:$J$55,3,0)</f>
        <v>2168</v>
      </c>
      <c r="H119" s="15">
        <f t="shared" si="2"/>
        <v>693</v>
      </c>
      <c r="I119" s="29">
        <f>(F119*100000)/VLOOKUP(A120,'Población'!$A$1:$B$5,2,FALSE)</f>
        <v>2.215266665</v>
      </c>
      <c r="J119" s="29">
        <f>(H119*100000)/VLOOKUP(A120,'Población'!$A$1:$B$5,2,FALSE)</f>
        <v>2.077374558</v>
      </c>
      <c r="K119" s="29">
        <f t="shared" ref="K119:L119" si="119">I119+K118</f>
        <v>261.7761732</v>
      </c>
      <c r="L119" s="29">
        <f t="shared" si="119"/>
        <v>279.9689383</v>
      </c>
    </row>
    <row r="120">
      <c r="A120" s="3" t="s">
        <v>19</v>
      </c>
      <c r="B120" s="4">
        <v>44144.0</v>
      </c>
      <c r="C120" s="4">
        <v>44150.0</v>
      </c>
      <c r="D120" s="3">
        <v>46.0</v>
      </c>
      <c r="E120" s="3">
        <v>2850.0</v>
      </c>
      <c r="F120" s="3">
        <v>730.0</v>
      </c>
      <c r="G120" s="15">
        <f>VLOOKUP(D120,'Población'!$F$3:$J$55,3,0)</f>
        <v>2057.666667</v>
      </c>
      <c r="H120" s="15">
        <f t="shared" si="2"/>
        <v>792.3333333</v>
      </c>
      <c r="I120" s="29">
        <f>(F120*100000)/VLOOKUP(A121,'Población'!$A$1:$B$5,2,FALSE)</f>
        <v>2.188287774</v>
      </c>
      <c r="J120" s="29">
        <f>(H120*100000)/VLOOKUP(A121,'Población'!$A$1:$B$5,2,FALSE)</f>
        <v>2.37514157</v>
      </c>
      <c r="K120" s="29">
        <f t="shared" ref="K120:L120" si="120">I120+K119</f>
        <v>263.964461</v>
      </c>
      <c r="L120" s="29">
        <f t="shared" si="120"/>
        <v>282.3440799</v>
      </c>
    </row>
    <row r="121">
      <c r="A121" s="3" t="s">
        <v>19</v>
      </c>
      <c r="B121" s="4">
        <v>44151.0</v>
      </c>
      <c r="C121" s="4">
        <v>44157.0</v>
      </c>
      <c r="D121" s="3">
        <v>47.0</v>
      </c>
      <c r="E121" s="3">
        <v>2755.0</v>
      </c>
      <c r="F121" s="3">
        <v>646.0</v>
      </c>
      <c r="G121" s="15">
        <f>VLOOKUP(D121,'Población'!$F$3:$J$55,3,0)</f>
        <v>2082.666667</v>
      </c>
      <c r="H121" s="15">
        <f t="shared" si="2"/>
        <v>672.3333333</v>
      </c>
      <c r="I121" s="29">
        <f>(F121*100000)/VLOOKUP(A122,'Población'!$A$1:$B$5,2,FALSE)</f>
        <v>1.936484797</v>
      </c>
      <c r="J121" s="29">
        <f>(H121*100000)/VLOOKUP(A122,'Población'!$A$1:$B$5,2,FALSE)</f>
        <v>2.015423032</v>
      </c>
      <c r="K121" s="29">
        <f t="shared" ref="K121:L121" si="121">I121+K120</f>
        <v>265.9009458</v>
      </c>
      <c r="L121" s="29">
        <f t="shared" si="121"/>
        <v>284.3595029</v>
      </c>
    </row>
    <row r="122">
      <c r="A122" s="3" t="s">
        <v>19</v>
      </c>
      <c r="B122" s="4">
        <v>44158.0</v>
      </c>
      <c r="C122" s="4">
        <v>44164.0</v>
      </c>
      <c r="D122" s="3">
        <v>48.0</v>
      </c>
      <c r="E122" s="3">
        <v>2635.0</v>
      </c>
      <c r="F122" s="3">
        <v>661.0</v>
      </c>
      <c r="G122" s="15">
        <f>VLOOKUP(D122,'Población'!$F$3:$J$55,3,0)</f>
        <v>2059</v>
      </c>
      <c r="H122" s="15">
        <f t="shared" si="2"/>
        <v>576</v>
      </c>
      <c r="I122" s="29">
        <f>(F122*100000)/VLOOKUP(A123,'Población'!$A$1:$B$5,2,FALSE)</f>
        <v>1.981449615</v>
      </c>
      <c r="J122" s="29">
        <f>(H122*100000)/VLOOKUP(A123,'Población'!$A$1:$B$5,2,FALSE)</f>
        <v>1.726648984</v>
      </c>
      <c r="K122" s="29">
        <f t="shared" ref="K122:L122" si="122">I122+K121</f>
        <v>267.8823954</v>
      </c>
      <c r="L122" s="29">
        <f t="shared" si="122"/>
        <v>286.0861519</v>
      </c>
    </row>
    <row r="123">
      <c r="A123" s="3" t="s">
        <v>19</v>
      </c>
      <c r="B123" s="4">
        <v>44165.0</v>
      </c>
      <c r="C123" s="4">
        <v>44171.0</v>
      </c>
      <c r="D123" s="3">
        <v>49.0</v>
      </c>
      <c r="E123" s="3">
        <v>2800.0</v>
      </c>
      <c r="F123" s="3">
        <v>686.0</v>
      </c>
      <c r="G123" s="15">
        <f>VLOOKUP(D123,'Población'!$F$3:$J$55,3,0)</f>
        <v>2088.666667</v>
      </c>
      <c r="H123" s="15">
        <f t="shared" si="2"/>
        <v>711.3333333</v>
      </c>
      <c r="I123" s="29">
        <f>(F123*100000)/VLOOKUP(A124,'Población'!$A$1:$B$5,2,FALSE)</f>
        <v>2.056390977</v>
      </c>
      <c r="J123" s="29">
        <f>(H123*100000)/VLOOKUP(A124,'Población'!$A$1:$B$5,2,FALSE)</f>
        <v>2.132331557</v>
      </c>
      <c r="K123" s="29">
        <f t="shared" ref="K123:L123" si="123">I123+K122</f>
        <v>269.9387864</v>
      </c>
      <c r="L123" s="29">
        <f t="shared" si="123"/>
        <v>288.2184834</v>
      </c>
    </row>
    <row r="124">
      <c r="A124" s="3" t="s">
        <v>19</v>
      </c>
      <c r="B124" s="4">
        <v>44172.0</v>
      </c>
      <c r="C124" s="4">
        <v>44178.0</v>
      </c>
      <c r="D124" s="3">
        <v>50.0</v>
      </c>
      <c r="E124" s="3">
        <v>2964.0</v>
      </c>
      <c r="F124" s="3">
        <v>747.0</v>
      </c>
      <c r="G124" s="15">
        <f>VLOOKUP(D124,'Población'!$F$3:$J$55,3,0)</f>
        <v>2114.666667</v>
      </c>
      <c r="H124" s="15">
        <f t="shared" si="2"/>
        <v>849.3333333</v>
      </c>
      <c r="I124" s="29">
        <f>(F124*100000)/VLOOKUP(A125,'Población'!$A$1:$B$5,2,FALSE)</f>
        <v>2.2392479</v>
      </c>
      <c r="J124" s="29">
        <f>(H124*100000)/VLOOKUP(A125,'Población'!$A$1:$B$5,2,FALSE)</f>
        <v>2.546007876</v>
      </c>
      <c r="K124" s="29">
        <f t="shared" ref="K124:L124" si="124">I124+K123</f>
        <v>272.1780343</v>
      </c>
      <c r="L124" s="29">
        <f t="shared" si="124"/>
        <v>290.7644913</v>
      </c>
    </row>
    <row r="125">
      <c r="A125" s="3" t="s">
        <v>19</v>
      </c>
      <c r="B125" s="4">
        <v>44179.0</v>
      </c>
      <c r="C125" s="4">
        <v>44185.0</v>
      </c>
      <c r="D125" s="3">
        <v>51.0</v>
      </c>
      <c r="E125" s="3">
        <v>3151.0</v>
      </c>
      <c r="F125" s="3">
        <v>816.0</v>
      </c>
      <c r="G125" s="15">
        <f>VLOOKUP(D125,'Población'!$F$3:$J$55,3,0)</f>
        <v>2100.666667</v>
      </c>
      <c r="H125" s="15">
        <f t="shared" si="2"/>
        <v>1050.333333</v>
      </c>
      <c r="I125" s="29">
        <f>(F125*100000)/VLOOKUP(A126,'Población'!$A$1:$B$5,2,FALSE)</f>
        <v>2.44608606</v>
      </c>
      <c r="J125" s="29">
        <f>(H125*100000)/VLOOKUP(A126,'Población'!$A$1:$B$5,2,FALSE)</f>
        <v>3.148536428</v>
      </c>
      <c r="K125" s="29">
        <f t="shared" ref="K125:L125" si="125">I125+K124</f>
        <v>274.6241204</v>
      </c>
      <c r="L125" s="29">
        <f t="shared" si="125"/>
        <v>293.9130278</v>
      </c>
    </row>
    <row r="126">
      <c r="A126" s="3" t="s">
        <v>19</v>
      </c>
      <c r="B126" s="4">
        <v>44186.0</v>
      </c>
      <c r="C126" s="4">
        <v>44192.0</v>
      </c>
      <c r="D126" s="3">
        <v>52.0</v>
      </c>
      <c r="E126" s="3">
        <v>3253.0</v>
      </c>
      <c r="F126" s="3">
        <v>880.0</v>
      </c>
      <c r="G126" s="15">
        <f>VLOOKUP(D126,'Población'!$F$3:$J$55,3,0)</f>
        <v>2159</v>
      </c>
      <c r="H126" s="15">
        <f t="shared" si="2"/>
        <v>1094</v>
      </c>
      <c r="I126" s="29">
        <f>(F126*100000)/VLOOKUP(A127,'Población'!$A$1:$B$5,2,FALSE)</f>
        <v>2.637935947</v>
      </c>
      <c r="J126" s="29">
        <f>(H126*100000)/VLOOKUP(A127,'Población'!$A$1:$B$5,2,FALSE)</f>
        <v>3.279434007</v>
      </c>
      <c r="K126" s="29">
        <f t="shared" ref="K126:L126" si="126">I126+K125</f>
        <v>277.2620563</v>
      </c>
      <c r="L126" s="29">
        <f t="shared" si="126"/>
        <v>297.1924618</v>
      </c>
    </row>
    <row r="127">
      <c r="A127" s="3" t="s">
        <v>19</v>
      </c>
      <c r="B127" s="4">
        <v>44193.0</v>
      </c>
      <c r="C127" s="5">
        <v>44199.0</v>
      </c>
      <c r="D127" s="3">
        <v>53.0</v>
      </c>
      <c r="E127" s="3">
        <v>3502.0</v>
      </c>
      <c r="F127" s="3">
        <v>1082.0</v>
      </c>
      <c r="G127" s="15">
        <f>VLOOKUP(D127,'Población'!$F$3:$J$55,3,0)</f>
        <v>2115.75</v>
      </c>
      <c r="H127" s="15">
        <f t="shared" si="2"/>
        <v>1386.25</v>
      </c>
      <c r="I127" s="29">
        <f>(F127*100000)/VLOOKUP(A128,'Población'!$A$1:$B$5,2,FALSE)</f>
        <v>3.243462153</v>
      </c>
      <c r="J127" s="29">
        <f>(H127*100000)/VLOOKUP(A128,'Población'!$A$1:$B$5,2,FALSE)</f>
        <v>4.15549853</v>
      </c>
      <c r="K127" s="29">
        <f t="shared" ref="K127:L127" si="127">I127+K126</f>
        <v>280.5055185</v>
      </c>
      <c r="L127" s="29">
        <f t="shared" si="127"/>
        <v>301.3479603</v>
      </c>
    </row>
    <row r="128">
      <c r="A128" s="3" t="s">
        <v>19</v>
      </c>
      <c r="B128" s="5">
        <v>44200.0</v>
      </c>
      <c r="C128" s="5">
        <v>44206.0</v>
      </c>
      <c r="D128" s="3">
        <v>1.0</v>
      </c>
      <c r="E128" s="3">
        <v>3985.0</v>
      </c>
      <c r="F128" s="3">
        <v>1401.0</v>
      </c>
      <c r="G128" s="15">
        <f>VLOOKUP(D128,'Población'!$F$3:$J$55,3,0)</f>
        <v>2054.5</v>
      </c>
      <c r="H128" s="15">
        <f t="shared" si="2"/>
        <v>1930.5</v>
      </c>
      <c r="I128" s="29">
        <f>(F128*100000)/VLOOKUP(A129,'Población'!$A$1:$B$5,2,FALSE)</f>
        <v>4.199713934</v>
      </c>
      <c r="J128" s="29">
        <f>(H128*100000)/VLOOKUP(A129,'Población'!$A$1:$B$5,2,FALSE)</f>
        <v>5.786971984</v>
      </c>
      <c r="K128" s="29">
        <f t="shared" ref="K128:L128" si="128">I128+K127</f>
        <v>284.7052324</v>
      </c>
      <c r="L128" s="29">
        <f t="shared" si="128"/>
        <v>307.1349323</v>
      </c>
    </row>
    <row r="129">
      <c r="A129" s="3" t="s">
        <v>19</v>
      </c>
      <c r="B129" s="5">
        <v>44207.0</v>
      </c>
      <c r="C129" s="5">
        <v>44213.0</v>
      </c>
      <c r="D129" s="3">
        <v>2.0</v>
      </c>
      <c r="E129" s="3">
        <v>4638.0</v>
      </c>
      <c r="F129" s="3">
        <v>2027.0</v>
      </c>
      <c r="G129" s="15">
        <f>VLOOKUP(D129,'Población'!$F$3:$J$55,3,0)</f>
        <v>2051.5</v>
      </c>
      <c r="H129" s="15">
        <f t="shared" si="2"/>
        <v>2586.5</v>
      </c>
      <c r="I129" s="29">
        <f>(F129*100000)/VLOOKUP(A130,'Población'!$A$1:$B$5,2,FALSE)</f>
        <v>6.076245642</v>
      </c>
      <c r="J129" s="29">
        <f>(H129*100000)/VLOOKUP(A130,'Población'!$A$1:$B$5,2,FALSE)</f>
        <v>7.753433326</v>
      </c>
      <c r="K129" s="29">
        <f t="shared" ref="K129:L129" si="129">I129+K128</f>
        <v>290.781478</v>
      </c>
      <c r="L129" s="29">
        <f t="shared" si="129"/>
        <v>314.8883656</v>
      </c>
    </row>
    <row r="130">
      <c r="A130" s="3" t="s">
        <v>19</v>
      </c>
      <c r="B130" s="5">
        <v>44214.0</v>
      </c>
      <c r="C130" s="5">
        <v>44220.0</v>
      </c>
      <c r="D130" s="3">
        <v>3.0</v>
      </c>
      <c r="E130" s="3">
        <v>5704.0</v>
      </c>
      <c r="F130" s="3">
        <v>2907.0</v>
      </c>
      <c r="G130" s="15">
        <f>VLOOKUP(D130,'Población'!$F$3:$J$55,3,0)</f>
        <v>2030.75</v>
      </c>
      <c r="H130" s="15">
        <f t="shared" si="2"/>
        <v>3673.25</v>
      </c>
      <c r="I130" s="29">
        <f>(F130*100000)/VLOOKUP(A131,'Población'!$A$1:$B$5,2,FALSE)</f>
        <v>8.714181589</v>
      </c>
      <c r="J130" s="29">
        <f>(H130*100000)/VLOOKUP(A131,'Población'!$A$1:$B$5,2,FALSE)</f>
        <v>11.01113434</v>
      </c>
      <c r="K130" s="29">
        <f t="shared" ref="K130:L130" si="130">I130+K129</f>
        <v>299.4956596</v>
      </c>
      <c r="L130" s="29">
        <f t="shared" si="130"/>
        <v>325.8994999</v>
      </c>
    </row>
    <row r="131">
      <c r="A131" s="3" t="s">
        <v>19</v>
      </c>
      <c r="B131" s="5">
        <v>44221.0</v>
      </c>
      <c r="C131" s="5">
        <v>44227.0</v>
      </c>
      <c r="D131" s="3">
        <v>4.0</v>
      </c>
      <c r="E131" s="3">
        <v>6707.0</v>
      </c>
      <c r="F131" s="3">
        <v>3900.0</v>
      </c>
      <c r="G131" s="15">
        <f>VLOOKUP(D131,'Población'!$F$3:$J$55,3,0)</f>
        <v>2049.25</v>
      </c>
      <c r="H131" s="15">
        <f t="shared" si="2"/>
        <v>4657.75</v>
      </c>
      <c r="I131" s="29">
        <f>(F131*100000)/VLOOKUP(A132,'Población'!$A$1:$B$5,2,FALSE)</f>
        <v>11.69085249</v>
      </c>
      <c r="J131" s="29">
        <f>(H131*100000)/VLOOKUP(A132,'Población'!$A$1:$B$5,2,FALSE)</f>
        <v>13.96232518</v>
      </c>
      <c r="K131" s="29">
        <f t="shared" ref="K131:L131" si="131">I131+K130</f>
        <v>311.1865121</v>
      </c>
      <c r="L131" s="29">
        <f t="shared" si="131"/>
        <v>339.8618251</v>
      </c>
    </row>
    <row r="132">
      <c r="A132" s="3" t="s">
        <v>19</v>
      </c>
      <c r="B132" s="5">
        <v>44228.0</v>
      </c>
      <c r="C132" s="5">
        <v>44234.0</v>
      </c>
      <c r="D132" s="3">
        <v>5.0</v>
      </c>
      <c r="E132" s="3">
        <v>7021.0</v>
      </c>
      <c r="F132" s="3">
        <v>4052.0</v>
      </c>
      <c r="G132" s="15">
        <f>VLOOKUP(D132,'Población'!$F$3:$J$55,3,0)</f>
        <v>2092.25</v>
      </c>
      <c r="H132" s="15">
        <f t="shared" si="2"/>
        <v>4928.75</v>
      </c>
      <c r="I132" s="29">
        <f>(F132*100000)/VLOOKUP(A133,'Población'!$A$1:$B$5,2,FALSE)</f>
        <v>12.14649597</v>
      </c>
      <c r="J132" s="29">
        <f>(H132*100000)/VLOOKUP(A133,'Población'!$A$1:$B$5,2,FALSE)</f>
        <v>14.77468954</v>
      </c>
      <c r="K132" s="29">
        <f t="shared" ref="K132:L132" si="132">I132+K131</f>
        <v>323.3330081</v>
      </c>
      <c r="L132" s="29">
        <f t="shared" si="132"/>
        <v>354.6365147</v>
      </c>
    </row>
    <row r="133">
      <c r="A133" s="3" t="s">
        <v>19</v>
      </c>
      <c r="B133" s="5">
        <v>44235.0</v>
      </c>
      <c r="C133" s="5">
        <v>44241.0</v>
      </c>
      <c r="D133" s="3">
        <v>6.0</v>
      </c>
      <c r="E133" s="3">
        <v>7687.0</v>
      </c>
      <c r="F133" s="3">
        <v>4761.0</v>
      </c>
      <c r="G133" s="15">
        <f>VLOOKUP(D133,'Población'!$F$3:$J$55,3,0)</f>
        <v>2058.25</v>
      </c>
      <c r="H133" s="15">
        <f t="shared" si="2"/>
        <v>5628.75</v>
      </c>
      <c r="I133" s="29">
        <f>(F133*100000)/VLOOKUP(A134,'Población'!$A$1:$B$5,2,FALSE)</f>
        <v>14.271833</v>
      </c>
      <c r="J133" s="29">
        <f>(H133*100000)/VLOOKUP(A134,'Población'!$A$1:$B$5,2,FALSE)</f>
        <v>16.87304768</v>
      </c>
      <c r="K133" s="29">
        <f t="shared" ref="K133:L133" si="133">I133+K132</f>
        <v>337.6048411</v>
      </c>
      <c r="L133" s="29">
        <f t="shared" si="133"/>
        <v>371.5095623</v>
      </c>
    </row>
    <row r="134">
      <c r="A134" s="3" t="s">
        <v>19</v>
      </c>
      <c r="B134" s="5">
        <v>44242.0</v>
      </c>
      <c r="C134" s="5">
        <v>44248.0</v>
      </c>
      <c r="D134" s="3">
        <v>7.0</v>
      </c>
      <c r="E134" s="3">
        <v>7711.0</v>
      </c>
      <c r="F134" s="3">
        <v>5122.0</v>
      </c>
      <c r="G134" s="15">
        <f>VLOOKUP(D134,'Población'!$F$3:$J$55,3,0)</f>
        <v>2086</v>
      </c>
      <c r="H134" s="15">
        <f t="shared" si="2"/>
        <v>5625</v>
      </c>
      <c r="I134" s="29">
        <f>(F134*100000)/VLOOKUP(A135,'Población'!$A$1:$B$5,2,FALSE)</f>
        <v>15.35398627</v>
      </c>
      <c r="J134" s="29">
        <f>(H134*100000)/VLOOKUP(A135,'Población'!$A$1:$B$5,2,FALSE)</f>
        <v>16.86180648</v>
      </c>
      <c r="K134" s="29">
        <f t="shared" ref="K134:L134" si="134">I134+K133</f>
        <v>352.9588274</v>
      </c>
      <c r="L134" s="29">
        <f t="shared" si="134"/>
        <v>388.3713688</v>
      </c>
    </row>
    <row r="135">
      <c r="A135" s="3" t="s">
        <v>19</v>
      </c>
      <c r="B135" s="5">
        <v>44249.0</v>
      </c>
      <c r="C135" s="5">
        <v>44255.0</v>
      </c>
      <c r="D135" s="3">
        <v>8.0</v>
      </c>
      <c r="E135" s="3">
        <v>7393.0</v>
      </c>
      <c r="F135" s="3">
        <v>4757.0</v>
      </c>
      <c r="G135" s="15">
        <f>VLOOKUP(D135,'Población'!$F$3:$J$55,3,0)</f>
        <v>2136</v>
      </c>
      <c r="H135" s="15">
        <f t="shared" si="2"/>
        <v>5257</v>
      </c>
      <c r="I135" s="29">
        <f>(F135*100000)/VLOOKUP(A136,'Población'!$A$1:$B$5,2,FALSE)</f>
        <v>14.25984239</v>
      </c>
      <c r="J135" s="29">
        <f>(H135*100000)/VLOOKUP(A136,'Población'!$A$1:$B$5,2,FALSE)</f>
        <v>15.75866963</v>
      </c>
      <c r="K135" s="29">
        <f t="shared" ref="K135:L135" si="135">I135+K134</f>
        <v>367.2186698</v>
      </c>
      <c r="L135" s="29">
        <f t="shared" si="135"/>
        <v>404.1300385</v>
      </c>
    </row>
    <row r="136">
      <c r="A136" s="3" t="s">
        <v>19</v>
      </c>
      <c r="B136" s="5">
        <v>44256.0</v>
      </c>
      <c r="C136" s="5">
        <v>44262.0</v>
      </c>
      <c r="D136" s="3">
        <v>9.0</v>
      </c>
      <c r="E136" s="3">
        <v>7500.0</v>
      </c>
      <c r="F136" s="3">
        <v>4737.0</v>
      </c>
      <c r="G136" s="15">
        <f>VLOOKUP(D136,'Población'!$F$3:$J$55,3,0)</f>
        <v>2197</v>
      </c>
      <c r="H136" s="15">
        <f t="shared" si="2"/>
        <v>5303</v>
      </c>
      <c r="I136" s="29">
        <f>(F136*100000)/VLOOKUP(A137,'Población'!$A$1:$B$5,2,FALSE)</f>
        <v>14.1998893</v>
      </c>
      <c r="J136" s="29">
        <f>(H136*100000)/VLOOKUP(A137,'Población'!$A$1:$B$5,2,FALSE)</f>
        <v>15.89656174</v>
      </c>
      <c r="K136" s="29">
        <f t="shared" ref="K136:L136" si="136">I136+K135</f>
        <v>381.418559</v>
      </c>
      <c r="L136" s="29">
        <f t="shared" si="136"/>
        <v>420.0266002</v>
      </c>
    </row>
    <row r="137">
      <c r="A137" s="3" t="s">
        <v>19</v>
      </c>
      <c r="B137" s="5">
        <v>44263.0</v>
      </c>
      <c r="C137" s="5">
        <v>44269.0</v>
      </c>
      <c r="D137" s="3">
        <v>10.0</v>
      </c>
      <c r="E137" s="3">
        <v>7379.0</v>
      </c>
      <c r="F137" s="3">
        <v>4296.0</v>
      </c>
      <c r="G137" s="15">
        <f>VLOOKUP(D137,'Población'!$F$3:$J$55,3,0)</f>
        <v>2008.333333</v>
      </c>
      <c r="H137" s="15">
        <f t="shared" si="2"/>
        <v>5370.666667</v>
      </c>
      <c r="I137" s="29">
        <f>(F137*100000)/VLOOKUP(A138,'Población'!$A$1:$B$5,2,FALSE)</f>
        <v>12.87792367</v>
      </c>
      <c r="J137" s="29">
        <f>(H137*100000)/VLOOKUP(A138,'Población'!$A$1:$B$5,2,FALSE)</f>
        <v>16.09940302</v>
      </c>
      <c r="K137" s="29">
        <f t="shared" ref="K137:L137" si="137">I137+K136</f>
        <v>394.2964827</v>
      </c>
      <c r="L137" s="29">
        <f t="shared" si="137"/>
        <v>436.1260032</v>
      </c>
    </row>
    <row r="138">
      <c r="A138" s="3" t="s">
        <v>19</v>
      </c>
      <c r="B138" s="5">
        <v>44270.0</v>
      </c>
      <c r="C138" s="5">
        <v>44276.0</v>
      </c>
      <c r="D138" s="3">
        <v>11.0</v>
      </c>
      <c r="E138" s="3">
        <v>7427.0</v>
      </c>
      <c r="F138" s="3">
        <v>4741.0</v>
      </c>
      <c r="G138" s="15">
        <f>VLOOKUP(D138,'Población'!$F$3:$J$55,3,0)</f>
        <v>2051.666667</v>
      </c>
      <c r="H138" s="15">
        <f t="shared" si="2"/>
        <v>5375.333333</v>
      </c>
      <c r="I138" s="29">
        <f>(F138*100000)/VLOOKUP(A139,'Población'!$A$1:$B$5,2,FALSE)</f>
        <v>14.21187991</v>
      </c>
      <c r="J138" s="29">
        <f>(H138*100000)/VLOOKUP(A139,'Población'!$A$1:$B$5,2,FALSE)</f>
        <v>16.11339208</v>
      </c>
      <c r="K138" s="29">
        <f t="shared" ref="K138:L138" si="138">I138+K137</f>
        <v>408.5083626</v>
      </c>
      <c r="L138" s="29">
        <f t="shared" si="138"/>
        <v>452.2393953</v>
      </c>
    </row>
    <row r="139">
      <c r="A139" s="3" t="s">
        <v>19</v>
      </c>
      <c r="B139" s="5">
        <v>44277.0</v>
      </c>
      <c r="C139" s="5">
        <v>44283.0</v>
      </c>
      <c r="D139" s="3">
        <v>12.0</v>
      </c>
      <c r="E139" s="3">
        <v>7570.0</v>
      </c>
      <c r="F139" s="3">
        <v>4994.0</v>
      </c>
      <c r="G139" s="15">
        <f>VLOOKUP(D139,'Población'!$F$3:$J$55,3,0)</f>
        <v>1996</v>
      </c>
      <c r="H139" s="15">
        <f t="shared" si="2"/>
        <v>5574</v>
      </c>
      <c r="I139" s="29">
        <f>(F139*100000)/VLOOKUP(A140,'Población'!$A$1:$B$5,2,FALSE)</f>
        <v>14.9702865</v>
      </c>
      <c r="J139" s="29">
        <f>(H139*100000)/VLOOKUP(A140,'Población'!$A$1:$B$5,2,FALSE)</f>
        <v>16.7089261</v>
      </c>
      <c r="K139" s="29">
        <f t="shared" ref="K139:L139" si="139">I139+K138</f>
        <v>423.4786491</v>
      </c>
      <c r="L139" s="29">
        <f t="shared" si="139"/>
        <v>468.9483214</v>
      </c>
    </row>
    <row r="140">
      <c r="A140" s="3" t="s">
        <v>19</v>
      </c>
      <c r="B140" s="5">
        <v>44284.0</v>
      </c>
      <c r="C140" s="5">
        <v>44290.0</v>
      </c>
      <c r="D140" s="3">
        <v>13.0</v>
      </c>
      <c r="E140" s="3">
        <v>7900.0</v>
      </c>
      <c r="F140" s="3">
        <v>5157.0</v>
      </c>
      <c r="G140" s="15">
        <f>VLOOKUP(D140,'Población'!$F$3:$J$55,3,0)</f>
        <v>1960</v>
      </c>
      <c r="H140" s="15">
        <f t="shared" si="2"/>
        <v>5940</v>
      </c>
      <c r="I140" s="29">
        <f>(F140*100000)/VLOOKUP(A141,'Población'!$A$1:$B$5,2,FALSE)</f>
        <v>15.45890418</v>
      </c>
      <c r="J140" s="29">
        <f>(H140*100000)/VLOOKUP(A141,'Población'!$A$1:$B$5,2,FALSE)</f>
        <v>17.80606764</v>
      </c>
      <c r="K140" s="29">
        <f t="shared" ref="K140:L140" si="140">I140+K139</f>
        <v>438.9375533</v>
      </c>
      <c r="L140" s="29">
        <f t="shared" si="140"/>
        <v>486.754389</v>
      </c>
    </row>
    <row r="141">
      <c r="A141" s="3" t="s">
        <v>19</v>
      </c>
      <c r="B141" s="5">
        <v>44291.0</v>
      </c>
      <c r="C141" s="5">
        <v>44297.0</v>
      </c>
      <c r="D141" s="3">
        <v>14.0</v>
      </c>
      <c r="E141" s="3">
        <v>8468.0</v>
      </c>
      <c r="F141" s="3">
        <v>5460.0</v>
      </c>
      <c r="G141" s="15">
        <f>VLOOKUP(D141,'Población'!$F$3:$J$55,3,0)</f>
        <v>1968</v>
      </c>
      <c r="H141" s="15">
        <f t="shared" si="2"/>
        <v>6500</v>
      </c>
      <c r="I141" s="29">
        <f>(F141*100000)/VLOOKUP(A142,'Población'!$A$1:$B$5,2,FALSE)</f>
        <v>16.36719349</v>
      </c>
      <c r="J141" s="29">
        <f>(H141*100000)/VLOOKUP(A142,'Población'!$A$1:$B$5,2,FALSE)</f>
        <v>19.48475415</v>
      </c>
      <c r="K141" s="29">
        <f t="shared" ref="K141:L141" si="141">I141+K140</f>
        <v>455.3047468</v>
      </c>
      <c r="L141" s="29">
        <f t="shared" si="141"/>
        <v>506.2391432</v>
      </c>
    </row>
    <row r="142">
      <c r="A142" s="3" t="s">
        <v>19</v>
      </c>
      <c r="B142" s="5">
        <v>44298.0</v>
      </c>
      <c r="C142" s="5">
        <v>44304.0</v>
      </c>
      <c r="D142" s="3">
        <v>15.0</v>
      </c>
      <c r="E142" s="3">
        <v>8426.0</v>
      </c>
      <c r="F142" s="3">
        <v>5356.0</v>
      </c>
      <c r="G142" s="15">
        <f>VLOOKUP(D142,'Población'!$F$3:$J$55,3,0)</f>
        <v>1896.333333</v>
      </c>
      <c r="H142" s="15">
        <f t="shared" si="2"/>
        <v>6529.666667</v>
      </c>
      <c r="I142" s="29">
        <f>(F142*100000)/VLOOKUP(A143,'Población'!$A$1:$B$5,2,FALSE)</f>
        <v>16.05543742</v>
      </c>
      <c r="J142" s="29">
        <f>(H142*100000)/VLOOKUP(A143,'Población'!$A$1:$B$5,2,FALSE)</f>
        <v>19.57368457</v>
      </c>
      <c r="K142" s="29">
        <f t="shared" ref="K142:L142" si="142">I142+K141</f>
        <v>471.3601842</v>
      </c>
      <c r="L142" s="29">
        <f t="shared" si="142"/>
        <v>525.8128278</v>
      </c>
    </row>
    <row r="143">
      <c r="A143" s="3" t="s">
        <v>19</v>
      </c>
      <c r="B143" s="5">
        <v>44305.0</v>
      </c>
      <c r="C143" s="5">
        <v>44311.0</v>
      </c>
      <c r="D143" s="3">
        <v>16.0</v>
      </c>
      <c r="E143" s="3">
        <v>8246.0</v>
      </c>
      <c r="F143" s="3">
        <v>5963.0</v>
      </c>
      <c r="G143" s="15">
        <f>VLOOKUP(D143,'Población'!$F$3:$J$55,3,0)</f>
        <v>1976</v>
      </c>
      <c r="H143" s="15">
        <f t="shared" si="2"/>
        <v>6270</v>
      </c>
      <c r="I143" s="29">
        <f>(F143*100000)/VLOOKUP(A144,'Población'!$A$1:$B$5,2,FALSE)</f>
        <v>17.8750137</v>
      </c>
      <c r="J143" s="29">
        <f>(H143*100000)/VLOOKUP(A144,'Población'!$A$1:$B$5,2,FALSE)</f>
        <v>18.79529362</v>
      </c>
      <c r="K143" s="29">
        <f t="shared" ref="K143:L143" si="143">I143+K142</f>
        <v>489.2351979</v>
      </c>
      <c r="L143" s="29">
        <f t="shared" si="143"/>
        <v>544.6081214</v>
      </c>
    </row>
    <row r="144">
      <c r="A144" s="3" t="s">
        <v>19</v>
      </c>
      <c r="B144" s="5">
        <v>44312.0</v>
      </c>
      <c r="C144" s="5">
        <v>44318.0</v>
      </c>
      <c r="D144" s="3">
        <v>17.0</v>
      </c>
      <c r="E144" s="3">
        <v>7695.0</v>
      </c>
      <c r="F144" s="3">
        <v>4914.0</v>
      </c>
      <c r="G144" s="15">
        <f>VLOOKUP(D144,'Población'!$F$3:$J$55,3,0)</f>
        <v>1899.666667</v>
      </c>
      <c r="H144" s="15">
        <f t="shared" si="2"/>
        <v>5795.333333</v>
      </c>
      <c r="I144" s="29">
        <f>(F144*100000)/VLOOKUP(A145,'Población'!$A$1:$B$5,2,FALSE)</f>
        <v>14.73047414</v>
      </c>
      <c r="J144" s="29">
        <f>(H144*100000)/VLOOKUP(A145,'Población'!$A$1:$B$5,2,FALSE)</f>
        <v>17.37240696</v>
      </c>
      <c r="K144" s="29">
        <f t="shared" ref="K144:L144" si="144">I144+K143</f>
        <v>503.9656721</v>
      </c>
      <c r="L144" s="29">
        <f t="shared" si="144"/>
        <v>561.9805283</v>
      </c>
    </row>
    <row r="145">
      <c r="A145" s="3" t="s">
        <v>19</v>
      </c>
      <c r="B145" s="5">
        <v>44319.0</v>
      </c>
      <c r="C145" s="5">
        <v>44325.0</v>
      </c>
      <c r="D145" s="3">
        <v>18.0</v>
      </c>
      <c r="E145" s="3">
        <v>7171.0</v>
      </c>
      <c r="F145" s="3">
        <v>4983.0</v>
      </c>
      <c r="G145" s="15">
        <f>VLOOKUP(D145,'Población'!$F$3:$J$55,3,0)</f>
        <v>1983.666667</v>
      </c>
      <c r="H145" s="15">
        <f t="shared" si="2"/>
        <v>5187.333333</v>
      </c>
      <c r="I145" s="29">
        <f>(F145*100000)/VLOOKUP(A146,'Población'!$A$1:$B$5,2,FALSE)</f>
        <v>14.9373123</v>
      </c>
      <c r="J145" s="29">
        <f>(H145*100000)/VLOOKUP(A146,'Población'!$A$1:$B$5,2,FALSE)</f>
        <v>15.54983303</v>
      </c>
      <c r="K145" s="29">
        <f t="shared" ref="K145:L145" si="145">I145+K144</f>
        <v>518.9029844</v>
      </c>
      <c r="L145" s="29">
        <f t="shared" si="145"/>
        <v>577.5303614</v>
      </c>
    </row>
    <row r="146">
      <c r="A146" s="3" t="s">
        <v>19</v>
      </c>
      <c r="B146" s="5">
        <v>44326.0</v>
      </c>
      <c r="C146" s="5">
        <v>44332.0</v>
      </c>
      <c r="D146" s="3">
        <v>19.0</v>
      </c>
      <c r="E146" s="3">
        <v>6533.0</v>
      </c>
      <c r="F146" s="3">
        <v>4093.0</v>
      </c>
      <c r="G146" s="15">
        <f>VLOOKUP(D146,'Población'!$F$3:$J$55,3,0)</f>
        <v>1911</v>
      </c>
      <c r="H146" s="15">
        <f t="shared" si="2"/>
        <v>4622</v>
      </c>
      <c r="I146" s="29">
        <f>(F146*100000)/VLOOKUP(A147,'Población'!$A$1:$B$5,2,FALSE)</f>
        <v>12.26939981</v>
      </c>
      <c r="J146" s="29">
        <f>(H146*100000)/VLOOKUP(A147,'Población'!$A$1:$B$5,2,FALSE)</f>
        <v>13.85515903</v>
      </c>
      <c r="K146" s="29">
        <f t="shared" ref="K146:L146" si="146">I146+K145</f>
        <v>531.1723842</v>
      </c>
      <c r="L146" s="29">
        <f t="shared" si="146"/>
        <v>591.3855204</v>
      </c>
    </row>
    <row r="147">
      <c r="A147" s="3" t="s">
        <v>19</v>
      </c>
      <c r="B147" s="5">
        <v>44333.0</v>
      </c>
      <c r="C147" s="5">
        <v>44339.0</v>
      </c>
      <c r="D147" s="3">
        <v>20.0</v>
      </c>
      <c r="E147" s="3">
        <v>6053.0</v>
      </c>
      <c r="F147" s="3">
        <v>3409.0</v>
      </c>
      <c r="G147" s="15">
        <f>VLOOKUP(D147,'Población'!$F$3:$J$55,3,0)</f>
        <v>1984</v>
      </c>
      <c r="H147" s="15">
        <f t="shared" si="2"/>
        <v>4069</v>
      </c>
      <c r="I147" s="29">
        <f>(F147*100000)/VLOOKUP(A148,'Población'!$A$1:$B$5,2,FALSE)</f>
        <v>10.21900414</v>
      </c>
      <c r="J147" s="29">
        <f>(H147*100000)/VLOOKUP(A148,'Población'!$A$1:$B$5,2,FALSE)</f>
        <v>12.1974561</v>
      </c>
      <c r="K147" s="29">
        <f t="shared" ref="K147:L147" si="147">I147+K146</f>
        <v>541.3913883</v>
      </c>
      <c r="L147" s="29">
        <f t="shared" si="147"/>
        <v>603.5829765</v>
      </c>
    </row>
    <row r="148">
      <c r="A148" s="3" t="s">
        <v>19</v>
      </c>
      <c r="B148" s="5">
        <v>44340.0</v>
      </c>
      <c r="C148" s="5">
        <v>44346.0</v>
      </c>
      <c r="D148" s="3">
        <v>21.0</v>
      </c>
      <c r="E148" s="3">
        <v>5629.0</v>
      </c>
      <c r="F148" s="3">
        <v>2786.0</v>
      </c>
      <c r="G148" s="15">
        <f>VLOOKUP(D148,'Población'!$F$3:$J$55,3,0)</f>
        <v>2034</v>
      </c>
      <c r="H148" s="15">
        <f t="shared" si="2"/>
        <v>3595</v>
      </c>
      <c r="I148" s="29">
        <f>(F148*100000)/VLOOKUP(A149,'Población'!$A$1:$B$5,2,FALSE)</f>
        <v>8.351465396</v>
      </c>
      <c r="J148" s="29">
        <f>(H148*100000)/VLOOKUP(A149,'Población'!$A$1:$B$5,2,FALSE)</f>
        <v>10.77656787</v>
      </c>
      <c r="K148" s="29">
        <f t="shared" ref="K148:L148" si="148">I148+K147</f>
        <v>549.7428537</v>
      </c>
      <c r="L148" s="29">
        <f t="shared" si="148"/>
        <v>614.3595444</v>
      </c>
    </row>
    <row r="149">
      <c r="A149" s="3" t="s">
        <v>19</v>
      </c>
      <c r="B149" s="5">
        <v>44347.0</v>
      </c>
      <c r="C149" s="5">
        <v>44353.0</v>
      </c>
      <c r="D149" s="3">
        <v>22.0</v>
      </c>
      <c r="E149" s="3">
        <v>5291.0</v>
      </c>
      <c r="F149" s="3">
        <v>2682.0</v>
      </c>
      <c r="G149" s="15">
        <f>VLOOKUP(D149,'Población'!$F$3:$J$55,3,0)</f>
        <v>2050</v>
      </c>
      <c r="H149" s="15">
        <f t="shared" si="2"/>
        <v>3241</v>
      </c>
      <c r="I149" s="29">
        <f>(F149*100000)/VLOOKUP(A150,'Población'!$A$1:$B$5,2,FALSE)</f>
        <v>8.039709329</v>
      </c>
      <c r="J149" s="29">
        <f>(H149*100000)/VLOOKUP(A150,'Población'!$A$1:$B$5,2,FALSE)</f>
        <v>9.715398187</v>
      </c>
      <c r="K149" s="29">
        <f t="shared" ref="K149:L149" si="149">I149+K148</f>
        <v>557.782563</v>
      </c>
      <c r="L149" s="29">
        <f t="shared" si="149"/>
        <v>624.0749426</v>
      </c>
    </row>
    <row r="150">
      <c r="A150" s="3" t="s">
        <v>19</v>
      </c>
      <c r="B150" s="5">
        <v>44354.0</v>
      </c>
      <c r="C150" s="5">
        <v>44360.0</v>
      </c>
      <c r="D150" s="3">
        <v>23.0</v>
      </c>
      <c r="E150" s="3">
        <v>4726.0</v>
      </c>
      <c r="F150" s="3">
        <v>2635.0</v>
      </c>
      <c r="G150" s="15">
        <f>VLOOKUP(D150,'Población'!$F$3:$J$55,3,0)</f>
        <v>2135</v>
      </c>
      <c r="H150" s="15">
        <f t="shared" si="2"/>
        <v>2591</v>
      </c>
      <c r="I150" s="29">
        <f>(F150*100000)/VLOOKUP(A151,'Población'!$A$1:$B$5,2,FALSE)</f>
        <v>7.898819569</v>
      </c>
      <c r="J150" s="29">
        <f>(H150*100000)/VLOOKUP(A151,'Población'!$A$1:$B$5,2,FALSE)</f>
        <v>7.766922771</v>
      </c>
      <c r="K150" s="29">
        <f t="shared" ref="K150:L150" si="150">I150+K149</f>
        <v>565.6813826</v>
      </c>
      <c r="L150" s="29">
        <f t="shared" si="150"/>
        <v>631.8418653</v>
      </c>
    </row>
    <row r="151">
      <c r="A151" s="3" t="s">
        <v>19</v>
      </c>
      <c r="B151" s="5">
        <v>44361.0</v>
      </c>
      <c r="C151" s="5">
        <v>44367.0</v>
      </c>
      <c r="D151" s="3">
        <v>24.0</v>
      </c>
      <c r="E151" s="3">
        <v>4333.0</v>
      </c>
      <c r="F151" s="3">
        <v>1494.0</v>
      </c>
      <c r="G151" s="15">
        <f>VLOOKUP(D151,'Población'!$F$3:$J$55,3,0)</f>
        <v>2150</v>
      </c>
      <c r="H151" s="15">
        <f t="shared" si="2"/>
        <v>2183</v>
      </c>
      <c r="I151" s="29">
        <f>(F151*100000)/VLOOKUP(A152,'Población'!$A$1:$B$5,2,FALSE)</f>
        <v>4.478495801</v>
      </c>
      <c r="J151" s="29">
        <f>(H151*100000)/VLOOKUP(A152,'Población'!$A$1:$B$5,2,FALSE)</f>
        <v>6.543879741</v>
      </c>
      <c r="K151" s="29">
        <f t="shared" ref="K151:L151" si="151">I151+K150</f>
        <v>570.1598784</v>
      </c>
      <c r="L151" s="29">
        <f t="shared" si="151"/>
        <v>638.3857451</v>
      </c>
    </row>
    <row r="152">
      <c r="A152" s="3" t="s">
        <v>19</v>
      </c>
      <c r="B152" s="5">
        <v>44368.0</v>
      </c>
      <c r="C152" s="5">
        <v>44374.0</v>
      </c>
      <c r="D152" s="3">
        <v>25.0</v>
      </c>
      <c r="E152" s="3">
        <v>4024.0</v>
      </c>
      <c r="F152" s="3">
        <v>1382.0</v>
      </c>
      <c r="G152" s="15">
        <f>VLOOKUP(D152,'Población'!$F$3:$J$55,3,0)</f>
        <v>2223.333333</v>
      </c>
      <c r="H152" s="15">
        <f t="shared" si="2"/>
        <v>1800.666667</v>
      </c>
      <c r="I152" s="29">
        <f>(F152*100000)/VLOOKUP(A153,'Población'!$A$1:$B$5,2,FALSE)</f>
        <v>4.142758499</v>
      </c>
      <c r="J152" s="29">
        <f>(H152*100000)/VLOOKUP(A153,'Población'!$A$1:$B$5,2,FALSE)</f>
        <v>5.39777651</v>
      </c>
      <c r="K152" s="29">
        <f t="shared" ref="K152:L152" si="152">I152+K151</f>
        <v>574.3026369</v>
      </c>
      <c r="L152" s="29">
        <f t="shared" si="152"/>
        <v>643.7835216</v>
      </c>
    </row>
    <row r="153">
      <c r="A153" s="3" t="s">
        <v>19</v>
      </c>
      <c r="B153" s="5">
        <v>44375.0</v>
      </c>
      <c r="C153" s="5">
        <v>44381.0</v>
      </c>
      <c r="D153" s="3">
        <v>26.0</v>
      </c>
      <c r="E153" s="3">
        <v>3816.0</v>
      </c>
      <c r="F153" s="3">
        <v>1646.0</v>
      </c>
      <c r="G153" s="15">
        <f>VLOOKUP(D153,'Población'!$F$3:$J$55,3,0)</f>
        <v>2200.333333</v>
      </c>
      <c r="H153" s="15">
        <f t="shared" si="2"/>
        <v>1615.666667</v>
      </c>
      <c r="I153" s="29">
        <f>(F153*100000)/VLOOKUP(A154,'Población'!$A$1:$B$5,2,FALSE)</f>
        <v>4.934139283</v>
      </c>
      <c r="J153" s="29">
        <f>(H153*100000)/VLOOKUP(A154,'Población'!$A$1:$B$5,2,FALSE)</f>
        <v>4.84321043</v>
      </c>
      <c r="K153" s="29">
        <f t="shared" ref="K153:L153" si="153">I153+K152</f>
        <v>579.2367762</v>
      </c>
      <c r="L153" s="29">
        <f t="shared" si="153"/>
        <v>648.626732</v>
      </c>
    </row>
    <row r="154">
      <c r="A154" s="3" t="s">
        <v>19</v>
      </c>
      <c r="B154" s="5">
        <v>44382.0</v>
      </c>
      <c r="C154" s="5">
        <v>44388.0</v>
      </c>
      <c r="D154" s="3">
        <v>27.0</v>
      </c>
      <c r="E154" s="3">
        <v>3599.0</v>
      </c>
      <c r="F154" s="3">
        <v>1157.0</v>
      </c>
      <c r="G154" s="15">
        <f>VLOOKUP(D154,'Población'!$F$3:$J$55,3,0)</f>
        <v>2240</v>
      </c>
      <c r="H154" s="15">
        <f t="shared" si="2"/>
        <v>1359</v>
      </c>
      <c r="I154" s="29">
        <f>(F154*100000)/VLOOKUP(A155,'Población'!$A$1:$B$5,2,FALSE)</f>
        <v>3.468286239</v>
      </c>
      <c r="J154" s="29">
        <f>(H154*100000)/VLOOKUP(A155,'Población'!$A$1:$B$5,2,FALSE)</f>
        <v>4.073812445</v>
      </c>
      <c r="K154" s="29">
        <f t="shared" ref="K154:L154" si="154">I154+K153</f>
        <v>582.7050624</v>
      </c>
      <c r="L154" s="29">
        <f t="shared" si="154"/>
        <v>652.7005445</v>
      </c>
    </row>
    <row r="155">
      <c r="A155" s="3" t="s">
        <v>19</v>
      </c>
      <c r="B155" s="5">
        <v>44389.0</v>
      </c>
      <c r="C155" s="5">
        <v>44395.0</v>
      </c>
      <c r="D155" s="3">
        <v>28.0</v>
      </c>
      <c r="E155" s="3">
        <v>3333.0</v>
      </c>
      <c r="F155" s="3">
        <v>759.0</v>
      </c>
      <c r="G155" s="15">
        <f>VLOOKUP(D155,'Población'!$F$3:$J$55,3,0)</f>
        <v>2141.666667</v>
      </c>
      <c r="H155" s="15">
        <f t="shared" si="2"/>
        <v>1191.333333</v>
      </c>
      <c r="I155" s="29">
        <f>(F155*100000)/VLOOKUP(A156,'Población'!$A$1:$B$5,2,FALSE)</f>
        <v>2.275219754</v>
      </c>
      <c r="J155" s="29">
        <f>(H155*100000)/VLOOKUP(A156,'Población'!$A$1:$B$5,2,FALSE)</f>
        <v>3.57120571</v>
      </c>
      <c r="K155" s="29">
        <f t="shared" ref="K155:L155" si="155">I155+K154</f>
        <v>584.9802822</v>
      </c>
      <c r="L155" s="29">
        <f t="shared" si="155"/>
        <v>656.2717502</v>
      </c>
    </row>
    <row r="156">
      <c r="A156" s="3" t="s">
        <v>19</v>
      </c>
      <c r="B156" s="5">
        <v>44396.0</v>
      </c>
      <c r="C156" s="5">
        <v>44402.0</v>
      </c>
      <c r="D156" s="3">
        <v>29.0</v>
      </c>
      <c r="E156" s="3">
        <v>3250.0</v>
      </c>
      <c r="F156" s="3">
        <v>744.0</v>
      </c>
      <c r="G156" s="15">
        <f>VLOOKUP(D156,'Población'!$F$3:$J$55,3,0)</f>
        <v>2199.666667</v>
      </c>
      <c r="H156" s="15">
        <f t="shared" si="2"/>
        <v>1050.333333</v>
      </c>
      <c r="I156" s="29">
        <f>(F156*100000)/VLOOKUP(A157,'Población'!$A$1:$B$5,2,FALSE)</f>
        <v>2.230254937</v>
      </c>
      <c r="J156" s="29">
        <f>(H156*100000)/VLOOKUP(A157,'Población'!$A$1:$B$5,2,FALSE)</f>
        <v>3.148536428</v>
      </c>
      <c r="K156" s="29">
        <f t="shared" ref="K156:L156" si="156">I156+K155</f>
        <v>587.2105371</v>
      </c>
      <c r="L156" s="29">
        <f t="shared" si="156"/>
        <v>659.4202866</v>
      </c>
    </row>
    <row r="157">
      <c r="A157" s="3" t="s">
        <v>19</v>
      </c>
      <c r="B157" s="5">
        <v>44403.0</v>
      </c>
      <c r="C157" s="5">
        <v>44409.0</v>
      </c>
      <c r="D157" s="3">
        <v>30.0</v>
      </c>
      <c r="E157" s="3">
        <v>3164.0</v>
      </c>
      <c r="F157" s="3">
        <v>548.0</v>
      </c>
      <c r="G157" s="15">
        <f>VLOOKUP(D157,'Población'!$F$3:$J$55,3,0)</f>
        <v>2215.333333</v>
      </c>
      <c r="H157" s="15">
        <f t="shared" si="2"/>
        <v>948.6666667</v>
      </c>
      <c r="I157" s="29">
        <f>(F157*100000)/VLOOKUP(A158,'Población'!$A$1:$B$5,2,FALSE)</f>
        <v>1.642714658</v>
      </c>
      <c r="J157" s="29">
        <f>(H157*100000)/VLOOKUP(A158,'Población'!$A$1:$B$5,2,FALSE)</f>
        <v>2.843774888</v>
      </c>
      <c r="K157" s="29">
        <f t="shared" ref="K157:L157" si="157">I157+K156</f>
        <v>588.8532518</v>
      </c>
      <c r="L157" s="29">
        <f t="shared" si="157"/>
        <v>662.2640615</v>
      </c>
    </row>
    <row r="158">
      <c r="A158" s="3" t="s">
        <v>19</v>
      </c>
      <c r="B158" s="5">
        <v>44410.0</v>
      </c>
      <c r="C158" s="5">
        <v>44416.0</v>
      </c>
      <c r="D158" s="3">
        <v>31.0</v>
      </c>
      <c r="E158" s="3">
        <v>3062.0</v>
      </c>
      <c r="F158" s="3">
        <v>512.0</v>
      </c>
      <c r="G158" s="15">
        <f>VLOOKUP(D158,'Población'!$F$3:$J$55,3,0)</f>
        <v>2182.666667</v>
      </c>
      <c r="H158" s="15">
        <f t="shared" si="2"/>
        <v>879.3333333</v>
      </c>
      <c r="I158" s="29">
        <f>(F158*100000)/VLOOKUP(A159,'Población'!$A$1:$B$5,2,FALSE)</f>
        <v>1.534799096</v>
      </c>
      <c r="J158" s="29">
        <f>(H158*100000)/VLOOKUP(A159,'Población'!$A$1:$B$5,2,FALSE)</f>
        <v>2.635937511</v>
      </c>
      <c r="K158" s="29">
        <f t="shared" ref="K158:L158" si="158">I158+K157</f>
        <v>590.3880509</v>
      </c>
      <c r="L158" s="29">
        <f t="shared" si="158"/>
        <v>664.899999</v>
      </c>
    </row>
    <row r="159">
      <c r="A159" s="3" t="s">
        <v>19</v>
      </c>
      <c r="B159" s="5">
        <v>44417.0</v>
      </c>
      <c r="C159" s="5">
        <v>44423.0</v>
      </c>
      <c r="D159" s="3">
        <v>32.0</v>
      </c>
      <c r="E159" s="3">
        <v>3112.0</v>
      </c>
      <c r="F159" s="3">
        <v>443.0</v>
      </c>
      <c r="G159" s="15">
        <f>VLOOKUP(D159,'Población'!$F$3:$J$55,3,0)</f>
        <v>2230.333333</v>
      </c>
      <c r="H159" s="15">
        <f t="shared" si="2"/>
        <v>881.6666667</v>
      </c>
      <c r="I159" s="29">
        <f>(F159*100000)/VLOOKUP(A160,'Población'!$A$1:$B$5,2,FALSE)</f>
        <v>1.327960937</v>
      </c>
      <c r="J159" s="29">
        <f>(H159*100000)/VLOOKUP(A160,'Población'!$A$1:$B$5,2,FALSE)</f>
        <v>2.642932038</v>
      </c>
      <c r="K159" s="29">
        <f t="shared" ref="K159:L159" si="159">I159+K158</f>
        <v>591.7160118</v>
      </c>
      <c r="L159" s="29">
        <f t="shared" si="159"/>
        <v>667.542931</v>
      </c>
    </row>
    <row r="160">
      <c r="A160" s="3" t="s">
        <v>19</v>
      </c>
      <c r="B160" s="5">
        <v>44424.0</v>
      </c>
      <c r="C160" s="5">
        <v>44430.0</v>
      </c>
      <c r="D160" s="3">
        <v>33.0</v>
      </c>
      <c r="E160" s="3">
        <v>2936.0</v>
      </c>
      <c r="F160" s="3">
        <v>486.0</v>
      </c>
      <c r="G160" s="15">
        <f>VLOOKUP(D160,'Población'!$F$3:$J$55,3,0)</f>
        <v>2135</v>
      </c>
      <c r="H160" s="15">
        <f t="shared" si="2"/>
        <v>801</v>
      </c>
      <c r="I160" s="29">
        <f>(F160*100000)/VLOOKUP(A161,'Población'!$A$1:$B$5,2,FALSE)</f>
        <v>1.45686008</v>
      </c>
      <c r="J160" s="29">
        <f>(H160*100000)/VLOOKUP(A161,'Población'!$A$1:$B$5,2,FALSE)</f>
        <v>2.401121243</v>
      </c>
      <c r="K160" s="29">
        <f t="shared" ref="K160:L160" si="160">I160+K159</f>
        <v>593.1728719</v>
      </c>
      <c r="L160" s="29">
        <f t="shared" si="160"/>
        <v>669.9440523</v>
      </c>
    </row>
    <row r="161">
      <c r="A161" s="3" t="s">
        <v>19</v>
      </c>
      <c r="B161" s="5">
        <v>44431.0</v>
      </c>
      <c r="C161" s="5">
        <v>44437.0</v>
      </c>
      <c r="D161" s="3">
        <v>34.0</v>
      </c>
      <c r="E161" s="3">
        <v>3107.0</v>
      </c>
      <c r="F161" s="3">
        <v>236.0</v>
      </c>
      <c r="G161" s="15">
        <f>VLOOKUP(D161,'Población'!$F$3:$J$55,3,0)</f>
        <v>2123</v>
      </c>
      <c r="H161" s="15">
        <f t="shared" si="2"/>
        <v>984</v>
      </c>
      <c r="I161" s="29">
        <f>(F161*100000)/VLOOKUP(A162,'Población'!$A$1:$B$5,2,FALSE)</f>
        <v>0.7074464585</v>
      </c>
      <c r="J161" s="29">
        <f>(H161*100000)/VLOOKUP(A162,'Población'!$A$1:$B$5,2,FALSE)</f>
        <v>2.949692013</v>
      </c>
      <c r="K161" s="29">
        <f t="shared" ref="K161:L161" si="161">I161+K160</f>
        <v>593.8803183</v>
      </c>
      <c r="L161" s="29">
        <f t="shared" si="161"/>
        <v>672.8937443</v>
      </c>
    </row>
    <row r="162">
      <c r="A162" s="3" t="s">
        <v>19</v>
      </c>
      <c r="B162" s="5">
        <v>44438.0</v>
      </c>
      <c r="C162" s="5">
        <v>44444.0</v>
      </c>
      <c r="D162" s="3">
        <v>35.0</v>
      </c>
      <c r="E162" s="3">
        <v>2983.0</v>
      </c>
      <c r="F162" s="3">
        <v>373.0</v>
      </c>
      <c r="G162" s="15">
        <f>VLOOKUP(D162,'Población'!$F$3:$J$55,3,0)</f>
        <v>2193.333333</v>
      </c>
      <c r="H162" s="15">
        <f t="shared" si="2"/>
        <v>789.6666667</v>
      </c>
      <c r="I162" s="29">
        <f>(F162*100000)/VLOOKUP(A163,'Población'!$A$1:$B$5,2,FALSE)</f>
        <v>1.118125123</v>
      </c>
      <c r="J162" s="29">
        <f>(H162*100000)/VLOOKUP(A163,'Población'!$A$1:$B$5,2,FALSE)</f>
        <v>2.367147825</v>
      </c>
      <c r="K162" s="29">
        <f t="shared" ref="K162:L162" si="162">I162+K161</f>
        <v>594.9984435</v>
      </c>
      <c r="L162" s="29">
        <f t="shared" si="162"/>
        <v>675.2608921</v>
      </c>
    </row>
    <row r="163">
      <c r="A163" s="3" t="s">
        <v>19</v>
      </c>
      <c r="B163" s="5">
        <v>44445.0</v>
      </c>
      <c r="C163" s="5">
        <v>44451.0</v>
      </c>
      <c r="D163" s="3">
        <v>36.0</v>
      </c>
      <c r="E163" s="3">
        <v>2887.0</v>
      </c>
      <c r="F163" s="3">
        <v>276.0</v>
      </c>
      <c r="G163" s="15">
        <f>VLOOKUP(D163,'Población'!$F$3:$J$55,3,0)</f>
        <v>2168</v>
      </c>
      <c r="H163" s="15">
        <f t="shared" si="2"/>
        <v>719</v>
      </c>
      <c r="I163" s="29">
        <f>(F163*100000)/VLOOKUP(A164,'Población'!$A$1:$B$5,2,FALSE)</f>
        <v>0.8273526379</v>
      </c>
      <c r="J163" s="29">
        <f>(H163*100000)/VLOOKUP(A164,'Población'!$A$1:$B$5,2,FALSE)</f>
        <v>2.155313575</v>
      </c>
      <c r="K163" s="29">
        <f t="shared" ref="K163:L163" si="163">I163+K162</f>
        <v>595.8257961</v>
      </c>
      <c r="L163" s="29">
        <f t="shared" si="163"/>
        <v>677.4162057</v>
      </c>
    </row>
    <row r="164">
      <c r="A164" s="3" t="s">
        <v>19</v>
      </c>
      <c r="B164" s="5">
        <v>44452.0</v>
      </c>
      <c r="C164" s="5">
        <v>44458.0</v>
      </c>
      <c r="D164" s="3">
        <v>37.0</v>
      </c>
      <c r="E164" s="3">
        <v>2890.0</v>
      </c>
      <c r="F164" s="3">
        <v>302.0</v>
      </c>
      <c r="G164" s="15">
        <f>VLOOKUP(D164,'Población'!$F$3:$J$55,3,0)</f>
        <v>2175</v>
      </c>
      <c r="H164" s="15">
        <f t="shared" si="2"/>
        <v>715</v>
      </c>
      <c r="I164" s="29">
        <f>(F164*100000)/VLOOKUP(A165,'Población'!$A$1:$B$5,2,FALSE)</f>
        <v>0.9052916545</v>
      </c>
      <c r="J164" s="29">
        <f>(H164*100000)/VLOOKUP(A165,'Población'!$A$1:$B$5,2,FALSE)</f>
        <v>2.143322957</v>
      </c>
      <c r="K164" s="29">
        <f t="shared" ref="K164:L164" si="164">I164+K163</f>
        <v>596.7310878</v>
      </c>
      <c r="L164" s="29">
        <f t="shared" si="164"/>
        <v>679.5595286</v>
      </c>
    </row>
    <row r="165">
      <c r="A165" s="3" t="s">
        <v>19</v>
      </c>
      <c r="B165" s="5">
        <v>44459.0</v>
      </c>
      <c r="C165" s="5">
        <v>44465.0</v>
      </c>
      <c r="D165" s="3">
        <v>38.0</v>
      </c>
      <c r="E165" s="3">
        <v>2945.0</v>
      </c>
      <c r="F165" s="3">
        <v>226.0</v>
      </c>
      <c r="G165" s="15">
        <f>VLOOKUP(D165,'Población'!$F$3:$J$55,3,0)</f>
        <v>2213.333333</v>
      </c>
      <c r="H165" s="15">
        <f t="shared" si="2"/>
        <v>731.6666667</v>
      </c>
      <c r="I165" s="29">
        <f>(F165*100000)/VLOOKUP(A166,'Población'!$A$1:$B$5,2,FALSE)</f>
        <v>0.6774699137</v>
      </c>
      <c r="J165" s="29">
        <f>(H165*100000)/VLOOKUP(A166,'Población'!$A$1:$B$5,2,FALSE)</f>
        <v>2.193283865</v>
      </c>
      <c r="K165" s="29">
        <f t="shared" ref="K165:L165" si="165">I165+K164</f>
        <v>597.4085577</v>
      </c>
      <c r="L165" s="29">
        <f t="shared" si="165"/>
        <v>681.7528125</v>
      </c>
    </row>
    <row r="166">
      <c r="A166" s="3" t="s">
        <v>19</v>
      </c>
      <c r="B166" s="5">
        <v>44466.0</v>
      </c>
      <c r="C166" s="4">
        <v>44472.0</v>
      </c>
      <c r="D166" s="3">
        <v>39.0</v>
      </c>
      <c r="E166" s="3">
        <v>2875.0</v>
      </c>
      <c r="F166" s="3">
        <v>193.0</v>
      </c>
      <c r="G166" s="15">
        <f>VLOOKUP(D166,'Población'!$F$3:$J$55,3,0)</f>
        <v>2217.333333</v>
      </c>
      <c r="H166" s="15">
        <f t="shared" si="2"/>
        <v>657.6666667</v>
      </c>
      <c r="I166" s="29">
        <f>(F166*100000)/VLOOKUP(A167,'Población'!$A$1:$B$5,2,FALSE)</f>
        <v>0.5785473157</v>
      </c>
      <c r="J166" s="29">
        <f>(H166*100000)/VLOOKUP(A167,'Población'!$A$1:$B$5,2,FALSE)</f>
        <v>1.971457433</v>
      </c>
      <c r="K166" s="29">
        <f t="shared" ref="K166:L166" si="166">I166+K165</f>
        <v>597.987105</v>
      </c>
      <c r="L166" s="29">
        <f t="shared" si="166"/>
        <v>683.7242699</v>
      </c>
    </row>
    <row r="167">
      <c r="A167" s="3" t="s">
        <v>19</v>
      </c>
      <c r="B167" s="4">
        <v>44473.0</v>
      </c>
      <c r="C167" s="4">
        <v>44479.0</v>
      </c>
      <c r="D167" s="3">
        <v>40.0</v>
      </c>
      <c r="E167" s="3">
        <v>2951.0</v>
      </c>
      <c r="F167" s="3">
        <v>190.0</v>
      </c>
      <c r="G167" s="15">
        <f>VLOOKUP(D167,'Población'!$F$3:$J$55,3,0)</f>
        <v>2151.666667</v>
      </c>
      <c r="H167" s="15">
        <f t="shared" si="2"/>
        <v>799.3333333</v>
      </c>
      <c r="I167" s="29">
        <f>(F167*100000)/VLOOKUP(A168,'Población'!$A$1:$B$5,2,FALSE)</f>
        <v>0.5695543522</v>
      </c>
      <c r="J167" s="29">
        <f>(H167*100000)/VLOOKUP(A168,'Población'!$A$1:$B$5,2,FALSE)</f>
        <v>2.396125152</v>
      </c>
      <c r="K167" s="29">
        <f t="shared" ref="K167:L167" si="167">I167+K166</f>
        <v>598.5566593</v>
      </c>
      <c r="L167" s="29">
        <f t="shared" si="167"/>
        <v>686.1203951</v>
      </c>
    </row>
    <row r="168">
      <c r="A168" s="3" t="s">
        <v>19</v>
      </c>
      <c r="B168" s="4">
        <v>44480.0</v>
      </c>
      <c r="C168" s="4">
        <v>44486.0</v>
      </c>
      <c r="D168" s="3">
        <v>41.0</v>
      </c>
      <c r="E168" s="3">
        <v>2855.0</v>
      </c>
      <c r="F168" s="3">
        <v>168.0</v>
      </c>
      <c r="G168" s="15">
        <f>VLOOKUP(D168,'Población'!$F$3:$J$55,3,0)</f>
        <v>2191.666667</v>
      </c>
      <c r="H168" s="15">
        <f t="shared" si="2"/>
        <v>663.3333333</v>
      </c>
      <c r="I168" s="29">
        <f>(F168*100000)/VLOOKUP(A169,'Población'!$A$1:$B$5,2,FALSE)</f>
        <v>0.5036059535</v>
      </c>
      <c r="J168" s="29">
        <f>(H168*100000)/VLOOKUP(A169,'Población'!$A$1:$B$5,2,FALSE)</f>
        <v>1.988444142</v>
      </c>
      <c r="K168" s="29">
        <f t="shared" ref="K168:L168" si="168">I168+K167</f>
        <v>599.0602653</v>
      </c>
      <c r="L168" s="29">
        <f t="shared" si="168"/>
        <v>688.1088392</v>
      </c>
    </row>
    <row r="169">
      <c r="A169" s="3" t="s">
        <v>19</v>
      </c>
      <c r="B169" s="4">
        <v>44487.0</v>
      </c>
      <c r="C169" s="4">
        <v>44493.0</v>
      </c>
      <c r="D169" s="3">
        <v>42.0</v>
      </c>
      <c r="E169" s="3">
        <v>2831.0</v>
      </c>
      <c r="F169" s="3">
        <v>209.0</v>
      </c>
      <c r="G169" s="15">
        <f>VLOOKUP(D169,'Población'!$F$3:$J$55,3,0)</f>
        <v>2233</v>
      </c>
      <c r="H169" s="15">
        <f t="shared" si="2"/>
        <v>598</v>
      </c>
      <c r="I169" s="29">
        <f>(F169*100000)/VLOOKUP(A170,'Población'!$A$1:$B$5,2,FALSE)</f>
        <v>0.6265097874</v>
      </c>
      <c r="J169" s="29">
        <f>(H169*100000)/VLOOKUP(A170,'Población'!$A$1:$B$5,2,FALSE)</f>
        <v>1.792597382</v>
      </c>
      <c r="K169" s="29">
        <f t="shared" ref="K169:L169" si="169">I169+K168</f>
        <v>599.6867751</v>
      </c>
      <c r="L169" s="29">
        <f t="shared" si="169"/>
        <v>689.9014366</v>
      </c>
    </row>
    <row r="170">
      <c r="A170" s="3" t="s">
        <v>19</v>
      </c>
      <c r="B170" s="4">
        <v>44494.0</v>
      </c>
      <c r="C170" s="4">
        <v>44500.0</v>
      </c>
      <c r="D170" s="3">
        <v>43.0</v>
      </c>
      <c r="E170" s="3">
        <v>2754.0</v>
      </c>
      <c r="F170" s="3">
        <v>194.0</v>
      </c>
      <c r="G170" s="15">
        <f>VLOOKUP(D170,'Población'!$F$3:$J$55,3,0)</f>
        <v>2185.666667</v>
      </c>
      <c r="H170" s="15">
        <f t="shared" si="2"/>
        <v>568.3333333</v>
      </c>
      <c r="I170" s="29">
        <f>(F170*100000)/VLOOKUP(A171,'Población'!$A$1:$B$5,2,FALSE)</f>
        <v>0.5815449701</v>
      </c>
      <c r="J170" s="29">
        <f>(H170*100000)/VLOOKUP(A171,'Población'!$A$1:$B$5,2,FALSE)</f>
        <v>1.703666966</v>
      </c>
      <c r="K170" s="29">
        <f t="shared" ref="K170:L170" si="170">I170+K169</f>
        <v>600.2683201</v>
      </c>
      <c r="L170" s="29">
        <f t="shared" si="170"/>
        <v>691.6051036</v>
      </c>
    </row>
    <row r="171">
      <c r="A171" s="3" t="s">
        <v>19</v>
      </c>
      <c r="B171" s="4">
        <v>44501.0</v>
      </c>
      <c r="C171" s="4">
        <v>44507.0</v>
      </c>
      <c r="D171" s="3">
        <v>44.0</v>
      </c>
      <c r="E171" s="3">
        <v>2834.0</v>
      </c>
      <c r="F171" s="3">
        <v>184.0</v>
      </c>
      <c r="G171" s="15">
        <f>VLOOKUP(D171,'Población'!$F$3:$J$55,3,0)</f>
        <v>2205</v>
      </c>
      <c r="H171" s="15">
        <f t="shared" si="2"/>
        <v>629</v>
      </c>
      <c r="I171" s="31">
        <v>0.0</v>
      </c>
      <c r="J171" s="31">
        <v>0.0</v>
      </c>
      <c r="K171" s="29">
        <f t="shared" ref="K171:L171" si="171">I171+K170</f>
        <v>600.2683201</v>
      </c>
      <c r="L171" s="29">
        <f t="shared" si="171"/>
        <v>691.6051036</v>
      </c>
    </row>
    <row r="172">
      <c r="A172" s="3" t="s">
        <v>8</v>
      </c>
      <c r="B172" s="5">
        <v>43906.0</v>
      </c>
      <c r="C172" s="5">
        <v>43912.0</v>
      </c>
      <c r="D172" s="3">
        <v>12.0</v>
      </c>
      <c r="E172" s="3">
        <v>2008.0</v>
      </c>
      <c r="F172" s="3">
        <v>1.0</v>
      </c>
      <c r="G172" s="6">
        <f>VLOOKUP(D172,'Población'!$F$3:$J$55,4,0)</f>
        <v>1806</v>
      </c>
      <c r="H172" s="32">
        <f t="shared" si="2"/>
        <v>202</v>
      </c>
      <c r="I172" s="29">
        <f>(F172*100000)/VLOOKUP(A172,'Población'!$A$1:$B$5,2,FALSE)</f>
        <v>0.005204982084</v>
      </c>
      <c r="J172" s="29">
        <f>(H172*100000)/VLOOKUP(A174,'Población'!$A$1:$B$5,2,FALSE)</f>
        <v>1.051406381</v>
      </c>
      <c r="K172" s="29">
        <f t="shared" ref="K172:L172" si="172">I172</f>
        <v>0.005204982084</v>
      </c>
      <c r="L172" s="29">
        <f t="shared" si="172"/>
        <v>1.051406381</v>
      </c>
    </row>
    <row r="173">
      <c r="A173" s="3" t="s">
        <v>8</v>
      </c>
      <c r="B173" s="5">
        <v>43913.0</v>
      </c>
      <c r="C173" s="5">
        <v>43919.0</v>
      </c>
      <c r="D173" s="3">
        <v>13.0</v>
      </c>
      <c r="E173" s="3">
        <v>2006.0</v>
      </c>
      <c r="F173" s="3">
        <v>6.0</v>
      </c>
      <c r="G173" s="6">
        <f>VLOOKUP(D173,'Población'!$F$3:$J$55,4,0)</f>
        <v>1841.5</v>
      </c>
      <c r="H173" s="32">
        <f t="shared" si="2"/>
        <v>164.5</v>
      </c>
      <c r="I173" s="29">
        <f>(F173*100000)/VLOOKUP(A173,'Población'!$A$1:$B$5,2,FALSE)</f>
        <v>0.0312298925</v>
      </c>
      <c r="J173" s="29">
        <f>(H173*100000)/VLOOKUP(A175,'Población'!$A$1:$B$5,2,FALSE)</f>
        <v>0.8562195528</v>
      </c>
      <c r="K173" s="29">
        <f t="shared" ref="K173:L173" si="173">I173+K172</f>
        <v>0.03643487459</v>
      </c>
      <c r="L173" s="29">
        <f t="shared" si="173"/>
        <v>1.907625934</v>
      </c>
    </row>
    <row r="174">
      <c r="A174" s="3" t="s">
        <v>8</v>
      </c>
      <c r="B174" s="5">
        <v>43920.0</v>
      </c>
      <c r="C174" s="5">
        <v>43926.0</v>
      </c>
      <c r="D174" s="3">
        <v>14.0</v>
      </c>
      <c r="E174" s="3">
        <v>2081.0</v>
      </c>
      <c r="F174" s="3">
        <v>27.0</v>
      </c>
      <c r="G174" s="6">
        <f>VLOOKUP(D174,'Población'!$F$3:$J$55,4,0)</f>
        <v>1886.5</v>
      </c>
      <c r="H174" s="32">
        <f t="shared" si="2"/>
        <v>194.5</v>
      </c>
      <c r="I174" s="29">
        <f>(F174*100000)/VLOOKUP(A174,'Población'!$A$1:$B$5,2,FALSE)</f>
        <v>0.1405345163</v>
      </c>
      <c r="J174" s="29">
        <f>(H174*100000)/VLOOKUP(A176,'Población'!$A$1:$B$5,2,FALSE)</f>
        <v>1.012369015</v>
      </c>
      <c r="K174" s="29">
        <f t="shared" ref="K174:L174" si="174">I174+K173</f>
        <v>0.1769693909</v>
      </c>
      <c r="L174" s="29">
        <f t="shared" si="174"/>
        <v>2.919994949</v>
      </c>
    </row>
    <row r="175">
      <c r="A175" s="3" t="s">
        <v>8</v>
      </c>
      <c r="B175" s="5">
        <v>43927.0</v>
      </c>
      <c r="C175" s="5">
        <v>43933.0</v>
      </c>
      <c r="D175" s="3">
        <v>15.0</v>
      </c>
      <c r="E175" s="3">
        <v>2010.0</v>
      </c>
      <c r="F175" s="3">
        <v>46.0</v>
      </c>
      <c r="G175" s="6">
        <f>VLOOKUP(D175,'Población'!$F$3:$J$55,4,0)</f>
        <v>1951.5</v>
      </c>
      <c r="H175" s="32">
        <f t="shared" si="2"/>
        <v>58.5</v>
      </c>
      <c r="I175" s="29">
        <f>(F175*100000)/VLOOKUP(A175,'Población'!$A$1:$B$5,2,FALSE)</f>
        <v>0.2394291759</v>
      </c>
      <c r="J175" s="29">
        <f>(H175*100000)/VLOOKUP(A177,'Población'!$A$1:$B$5,2,FALSE)</f>
        <v>0.3044914519</v>
      </c>
      <c r="K175" s="29">
        <f t="shared" ref="K175:L175" si="175">I175+K174</f>
        <v>0.4163985667</v>
      </c>
      <c r="L175" s="29">
        <f t="shared" si="175"/>
        <v>3.224486401</v>
      </c>
    </row>
    <row r="176">
      <c r="A176" s="3" t="s">
        <v>8</v>
      </c>
      <c r="B176" s="5">
        <v>43934.0</v>
      </c>
      <c r="C176" s="5">
        <v>43940.0</v>
      </c>
      <c r="D176" s="3">
        <v>16.0</v>
      </c>
      <c r="E176" s="3">
        <v>2087.0</v>
      </c>
      <c r="F176" s="3">
        <v>53.0</v>
      </c>
      <c r="G176" s="6">
        <f>VLOOKUP(D176,'Población'!$F$3:$J$55,4,0)</f>
        <v>1909</v>
      </c>
      <c r="H176" s="32">
        <f t="shared" si="2"/>
        <v>178</v>
      </c>
      <c r="I176" s="29">
        <f>(F176*100000)/VLOOKUP(A176,'Población'!$A$1:$B$5,2,FALSE)</f>
        <v>0.2758640504</v>
      </c>
      <c r="J176" s="29">
        <f>(H176*100000)/VLOOKUP(A178,'Población'!$A$1:$B$5,2,FALSE)</f>
        <v>0.9264868109</v>
      </c>
      <c r="K176" s="29">
        <f t="shared" ref="K176:L176" si="176">I176+K175</f>
        <v>0.6922626172</v>
      </c>
      <c r="L176" s="29">
        <f t="shared" si="176"/>
        <v>4.150973212</v>
      </c>
    </row>
    <row r="177">
      <c r="A177" s="3" t="s">
        <v>8</v>
      </c>
      <c r="B177" s="5">
        <v>43941.0</v>
      </c>
      <c r="C177" s="5">
        <v>43947.0</v>
      </c>
      <c r="D177" s="3">
        <v>17.0</v>
      </c>
      <c r="E177" s="3">
        <v>2095.0</v>
      </c>
      <c r="F177" s="3">
        <v>56.0</v>
      </c>
      <c r="G177" s="6">
        <f>VLOOKUP(D177,'Población'!$F$3:$J$55,4,0)</f>
        <v>1984.5</v>
      </c>
      <c r="H177" s="32">
        <f t="shared" si="2"/>
        <v>110.5</v>
      </c>
      <c r="I177" s="29">
        <f>(F177*100000)/VLOOKUP(A177,'Población'!$A$1:$B$5,2,FALSE)</f>
        <v>0.2914789967</v>
      </c>
      <c r="J177" s="29">
        <f>(H177*100000)/VLOOKUP(A179,'Población'!$A$1:$B$5,2,FALSE)</f>
        <v>0.5751505203</v>
      </c>
      <c r="K177" s="29">
        <f t="shared" ref="K177:L177" si="177">I177+K176</f>
        <v>0.9837416139</v>
      </c>
      <c r="L177" s="29">
        <f t="shared" si="177"/>
        <v>4.726123732</v>
      </c>
    </row>
    <row r="178">
      <c r="A178" s="3" t="s">
        <v>8</v>
      </c>
      <c r="B178" s="5">
        <v>43948.0</v>
      </c>
      <c r="C178" s="5">
        <v>43954.0</v>
      </c>
      <c r="D178" s="3">
        <v>18.0</v>
      </c>
      <c r="E178" s="3">
        <v>2083.0</v>
      </c>
      <c r="F178" s="3">
        <v>71.0</v>
      </c>
      <c r="G178" s="6">
        <f>VLOOKUP(D178,'Población'!$F$3:$J$55,4,0)</f>
        <v>1979.25</v>
      </c>
      <c r="H178" s="32">
        <f t="shared" si="2"/>
        <v>103.75</v>
      </c>
      <c r="I178" s="29">
        <f>(F178*100000)/VLOOKUP(A178,'Población'!$A$1:$B$5,2,FALSE)</f>
        <v>0.369553728</v>
      </c>
      <c r="J178" s="29">
        <f>(H178*100000)/VLOOKUP(A180,'Población'!$A$1:$B$5,2,FALSE)</f>
        <v>0.5400168912</v>
      </c>
      <c r="K178" s="29">
        <f t="shared" ref="K178:L178" si="178">I178+K177</f>
        <v>1.353295342</v>
      </c>
      <c r="L178" s="29">
        <f t="shared" si="178"/>
        <v>5.266140623</v>
      </c>
    </row>
    <row r="179">
      <c r="A179" s="3" t="s">
        <v>8</v>
      </c>
      <c r="B179" s="5">
        <v>43955.0</v>
      </c>
      <c r="C179" s="5">
        <v>43961.0</v>
      </c>
      <c r="D179" s="3">
        <v>19.0</v>
      </c>
      <c r="E179" s="3">
        <v>2342.0</v>
      </c>
      <c r="F179" s="3">
        <v>52.0</v>
      </c>
      <c r="G179" s="6">
        <f>VLOOKUP(D179,'Población'!$F$3:$J$55,4,0)</f>
        <v>1955.5</v>
      </c>
      <c r="H179" s="32">
        <f t="shared" si="2"/>
        <v>386.5</v>
      </c>
      <c r="I179" s="29">
        <f>(F179*100000)/VLOOKUP(A179,'Población'!$A$1:$B$5,2,FALSE)</f>
        <v>0.2706590684</v>
      </c>
      <c r="J179" s="29">
        <f>(H179*100000)/VLOOKUP(A181,'Población'!$A$1:$B$5,2,FALSE)</f>
        <v>2.011725575</v>
      </c>
      <c r="K179" s="29">
        <f t="shared" ref="K179:L179" si="179">I179+K178</f>
        <v>1.62395441</v>
      </c>
      <c r="L179" s="29">
        <f t="shared" si="179"/>
        <v>7.277866199</v>
      </c>
    </row>
    <row r="180">
      <c r="A180" s="3" t="s">
        <v>8</v>
      </c>
      <c r="B180" s="5">
        <v>43962.0</v>
      </c>
      <c r="C180" s="5">
        <v>43968.0</v>
      </c>
      <c r="D180" s="3">
        <v>20.0</v>
      </c>
      <c r="E180" s="3">
        <v>2438.0</v>
      </c>
      <c r="F180" s="3">
        <v>138.0</v>
      </c>
      <c r="G180" s="6">
        <f>VLOOKUP(D180,'Población'!$F$3:$J$55,4,0)</f>
        <v>2037.25</v>
      </c>
      <c r="H180" s="32">
        <f t="shared" si="2"/>
        <v>400.75</v>
      </c>
      <c r="I180" s="29">
        <f>(F180*100000)/VLOOKUP(A180,'Población'!$A$1:$B$5,2,FALSE)</f>
        <v>0.7182875276</v>
      </c>
      <c r="J180" s="29">
        <f>(H180*100000)/VLOOKUP(A182,'Población'!$A$1:$B$5,2,FALSE)</f>
        <v>2.08589657</v>
      </c>
      <c r="K180" s="29">
        <f t="shared" ref="K180:L180" si="180">I180+K179</f>
        <v>2.342241938</v>
      </c>
      <c r="L180" s="29">
        <f t="shared" si="180"/>
        <v>9.363762769</v>
      </c>
    </row>
    <row r="181">
      <c r="A181" s="3" t="s">
        <v>8</v>
      </c>
      <c r="B181" s="5">
        <v>43969.0</v>
      </c>
      <c r="C181" s="5">
        <v>43975.0</v>
      </c>
      <c r="D181" s="3">
        <v>21.0</v>
      </c>
      <c r="E181" s="3">
        <v>2933.0</v>
      </c>
      <c r="F181" s="3">
        <v>268.0</v>
      </c>
      <c r="G181" s="6">
        <f>VLOOKUP(D181,'Población'!$F$3:$J$55,4,0)</f>
        <v>2176.5</v>
      </c>
      <c r="H181" s="32">
        <f t="shared" si="2"/>
        <v>756.5</v>
      </c>
      <c r="I181" s="29">
        <f>(F181*100000)/VLOOKUP(A181,'Población'!$A$1:$B$5,2,FALSE)</f>
        <v>1.394935198</v>
      </c>
      <c r="J181" s="29">
        <f>(H181*100000)/VLOOKUP(A183,'Población'!$A$1:$B$5,2,FALSE)</f>
        <v>3.937568946</v>
      </c>
      <c r="K181" s="29">
        <f t="shared" ref="K181:L181" si="181">I181+K180</f>
        <v>3.737177136</v>
      </c>
      <c r="L181" s="29">
        <f t="shared" si="181"/>
        <v>13.30133172</v>
      </c>
    </row>
    <row r="182">
      <c r="A182" s="3" t="s">
        <v>8</v>
      </c>
      <c r="B182" s="5">
        <v>43976.0</v>
      </c>
      <c r="C182" s="5">
        <v>43982.0</v>
      </c>
      <c r="D182" s="3">
        <v>22.0</v>
      </c>
      <c r="E182" s="3">
        <v>3394.0</v>
      </c>
      <c r="F182" s="3">
        <v>336.0</v>
      </c>
      <c r="G182" s="6">
        <f>VLOOKUP(D182,'Población'!$F$3:$J$55,4,0)</f>
        <v>2208</v>
      </c>
      <c r="H182" s="32">
        <f t="shared" si="2"/>
        <v>1186</v>
      </c>
      <c r="I182" s="29">
        <f>(F182*100000)/VLOOKUP(A182,'Población'!$A$1:$B$5,2,FALSE)</f>
        <v>1.74887398</v>
      </c>
      <c r="J182" s="29">
        <f>(H182*100000)/VLOOKUP(A184,'Población'!$A$1:$B$5,2,FALSE)</f>
        <v>6.173108752</v>
      </c>
      <c r="K182" s="29">
        <f t="shared" ref="K182:L182" si="182">I182+K181</f>
        <v>5.486051116</v>
      </c>
      <c r="L182" s="29">
        <f t="shared" si="182"/>
        <v>19.47444047</v>
      </c>
    </row>
    <row r="183">
      <c r="A183" s="3" t="s">
        <v>8</v>
      </c>
      <c r="B183" s="5">
        <v>43983.0</v>
      </c>
      <c r="C183" s="5">
        <v>43989.0</v>
      </c>
      <c r="D183" s="3">
        <v>23.0</v>
      </c>
      <c r="E183" s="3">
        <v>3899.0</v>
      </c>
      <c r="F183" s="3">
        <v>583.0</v>
      </c>
      <c r="G183" s="6">
        <f>VLOOKUP(D183,'Población'!$F$3:$J$55,4,0)</f>
        <v>2310.75</v>
      </c>
      <c r="H183" s="32">
        <f t="shared" si="2"/>
        <v>1588.25</v>
      </c>
      <c r="I183" s="29">
        <f>(F183*100000)/VLOOKUP(A183,'Población'!$A$1:$B$5,2,FALSE)</f>
        <v>3.034504555</v>
      </c>
      <c r="J183" s="29">
        <f>(H183*100000)/VLOOKUP(A185,'Población'!$A$1:$B$5,2,FALSE)</f>
        <v>8.266812795</v>
      </c>
      <c r="K183" s="29">
        <f t="shared" ref="K183:L183" si="183">I183+K182</f>
        <v>8.520555671</v>
      </c>
      <c r="L183" s="29">
        <f t="shared" si="183"/>
        <v>27.74125326</v>
      </c>
    </row>
    <row r="184">
      <c r="A184" s="3" t="s">
        <v>8</v>
      </c>
      <c r="B184" s="5">
        <v>43990.0</v>
      </c>
      <c r="C184" s="5">
        <v>43996.0</v>
      </c>
      <c r="D184" s="3">
        <v>24.0</v>
      </c>
      <c r="E184" s="3">
        <v>3983.0</v>
      </c>
      <c r="F184" s="3">
        <v>1686.0</v>
      </c>
      <c r="G184" s="6">
        <f>VLOOKUP(D184,'Población'!$F$3:$J$55,4,0)</f>
        <v>2415.25</v>
      </c>
      <c r="H184" s="32">
        <f t="shared" si="2"/>
        <v>1567.75</v>
      </c>
      <c r="I184" s="29">
        <f>(F184*100000)/VLOOKUP(A184,'Población'!$A$1:$B$5,2,FALSE)</f>
        <v>8.775599794</v>
      </c>
      <c r="J184" s="29">
        <f>(H184*100000)/VLOOKUP(A186,'Población'!$A$1:$B$5,2,FALSE)</f>
        <v>8.160110662</v>
      </c>
      <c r="K184" s="29">
        <f t="shared" ref="K184:L184" si="184">I184+K183</f>
        <v>17.29615546</v>
      </c>
      <c r="L184" s="29">
        <f t="shared" si="184"/>
        <v>35.90136392</v>
      </c>
    </row>
    <row r="185">
      <c r="A185" s="3" t="s">
        <v>8</v>
      </c>
      <c r="B185" s="5">
        <v>43997.0</v>
      </c>
      <c r="C185" s="5">
        <v>44003.0</v>
      </c>
      <c r="D185" s="3">
        <v>25.0</v>
      </c>
      <c r="E185" s="3">
        <v>3732.0</v>
      </c>
      <c r="F185" s="3">
        <v>1156.0</v>
      </c>
      <c r="G185" s="6">
        <f>VLOOKUP(D185,'Población'!$F$3:$J$55,4,0)</f>
        <v>2425.5</v>
      </c>
      <c r="H185" s="32">
        <f t="shared" si="2"/>
        <v>1306.5</v>
      </c>
      <c r="I185" s="29">
        <f>(F185*100000)/VLOOKUP(A185,'Población'!$A$1:$B$5,2,FALSE)</f>
        <v>6.016959289</v>
      </c>
      <c r="J185" s="29">
        <f>(H185*100000)/VLOOKUP(A187,'Población'!$A$1:$B$5,2,FALSE)</f>
        <v>6.800309093</v>
      </c>
      <c r="K185" s="29">
        <f t="shared" ref="K185:L185" si="185">I185+K184</f>
        <v>23.31311475</v>
      </c>
      <c r="L185" s="29">
        <f t="shared" si="185"/>
        <v>42.70167302</v>
      </c>
    </row>
    <row r="186">
      <c r="A186" s="3" t="s">
        <v>8</v>
      </c>
      <c r="B186" s="5">
        <v>44004.0</v>
      </c>
      <c r="C186" s="5">
        <v>44010.0</v>
      </c>
      <c r="D186" s="3">
        <v>26.0</v>
      </c>
      <c r="E186" s="3">
        <v>3519.0</v>
      </c>
      <c r="F186" s="3">
        <v>1030.0</v>
      </c>
      <c r="G186" s="6">
        <f>VLOOKUP(D186,'Población'!$F$3:$J$55,4,0)</f>
        <v>2440.75</v>
      </c>
      <c r="H186" s="32">
        <f t="shared" si="2"/>
        <v>1078.25</v>
      </c>
      <c r="I186" s="29">
        <f>(F186*100000)/VLOOKUP(A186,'Población'!$A$1:$B$5,2,FALSE)</f>
        <v>5.361131546</v>
      </c>
      <c r="J186" s="29">
        <f>(H186*100000)/VLOOKUP(A188,'Población'!$A$1:$B$5,2,FALSE)</f>
        <v>5.612271932</v>
      </c>
      <c r="K186" s="29">
        <f t="shared" ref="K186:L186" si="186">I186+K185</f>
        <v>28.6742463</v>
      </c>
      <c r="L186" s="29">
        <f t="shared" si="186"/>
        <v>48.31394495</v>
      </c>
    </row>
    <row r="187">
      <c r="A187" s="3" t="s">
        <v>8</v>
      </c>
      <c r="B187" s="5">
        <v>44011.0</v>
      </c>
      <c r="C187" s="5">
        <v>44017.0</v>
      </c>
      <c r="D187" s="3">
        <v>27.0</v>
      </c>
      <c r="E187" s="3">
        <v>3070.0</v>
      </c>
      <c r="F187" s="3">
        <v>799.0</v>
      </c>
      <c r="G187" s="6">
        <f>VLOOKUP(D187,'Población'!$F$3:$J$55,4,0)</f>
        <v>2390</v>
      </c>
      <c r="H187" s="32">
        <f t="shared" si="2"/>
        <v>680</v>
      </c>
      <c r="I187" s="29">
        <f>(F187*100000)/VLOOKUP(A187,'Población'!$A$1:$B$5,2,FALSE)</f>
        <v>4.158780685</v>
      </c>
      <c r="J187" s="29">
        <f>(H187*100000)/VLOOKUP(A189,'Población'!$A$1:$B$5,2,FALSE)</f>
        <v>3.539387817</v>
      </c>
      <c r="K187" s="29">
        <f t="shared" ref="K187:L187" si="187">I187+K186</f>
        <v>32.83302699</v>
      </c>
      <c r="L187" s="29">
        <f t="shared" si="187"/>
        <v>51.85333277</v>
      </c>
    </row>
    <row r="188">
      <c r="A188" s="3" t="s">
        <v>8</v>
      </c>
      <c r="B188" s="5">
        <v>44018.0</v>
      </c>
      <c r="C188" s="5">
        <v>44024.0</v>
      </c>
      <c r="D188" s="3">
        <v>28.0</v>
      </c>
      <c r="E188" s="3">
        <v>2967.0</v>
      </c>
      <c r="F188" s="3">
        <v>671.0</v>
      </c>
      <c r="G188" s="6">
        <f>VLOOKUP(D188,'Población'!$F$3:$J$55,4,0)</f>
        <v>2360.75</v>
      </c>
      <c r="H188" s="32">
        <f t="shared" si="2"/>
        <v>606.25</v>
      </c>
      <c r="I188" s="29">
        <f>(F188*100000)/VLOOKUP(A188,'Población'!$A$1:$B$5,2,FALSE)</f>
        <v>3.492542978</v>
      </c>
      <c r="J188" s="29">
        <f>(H188*100000)/VLOOKUP(A190,'Población'!$A$1:$B$5,2,FALSE)</f>
        <v>3.155520388</v>
      </c>
      <c r="K188" s="29">
        <f t="shared" ref="K188:L188" si="188">I188+K187</f>
        <v>36.32556996</v>
      </c>
      <c r="L188" s="29">
        <f t="shared" si="188"/>
        <v>55.00885315</v>
      </c>
    </row>
    <row r="189">
      <c r="A189" s="3" t="s">
        <v>8</v>
      </c>
      <c r="B189" s="5">
        <v>44025.0</v>
      </c>
      <c r="C189" s="5">
        <v>44031.0</v>
      </c>
      <c r="D189" s="3">
        <v>29.0</v>
      </c>
      <c r="E189" s="3">
        <v>2814.0</v>
      </c>
      <c r="F189" s="3">
        <v>1524.0</v>
      </c>
      <c r="G189" s="6">
        <f>VLOOKUP(D189,'Población'!$F$3:$J$55,4,0)</f>
        <v>2424.75</v>
      </c>
      <c r="H189" s="32">
        <f t="shared" si="2"/>
        <v>389.25</v>
      </c>
      <c r="I189" s="29">
        <f>(F189*100000)/VLOOKUP(A189,'Población'!$A$1:$B$5,2,FALSE)</f>
        <v>7.932392696</v>
      </c>
      <c r="J189" s="29">
        <f>(H189*100000)/VLOOKUP(A191,'Población'!$A$1:$B$5,2,FALSE)</f>
        <v>2.026039276</v>
      </c>
      <c r="K189" s="29">
        <f t="shared" ref="K189:L189" si="189">I189+K188</f>
        <v>44.25796266</v>
      </c>
      <c r="L189" s="29">
        <f t="shared" si="189"/>
        <v>57.03489243</v>
      </c>
    </row>
    <row r="190">
      <c r="A190" s="3" t="s">
        <v>8</v>
      </c>
      <c r="B190" s="5">
        <v>44032.0</v>
      </c>
      <c r="C190" s="5">
        <v>44038.0</v>
      </c>
      <c r="D190" s="3">
        <v>30.0</v>
      </c>
      <c r="E190" s="3">
        <v>2698.0</v>
      </c>
      <c r="F190" s="3">
        <v>609.0</v>
      </c>
      <c r="G190" s="6">
        <f>VLOOKUP(D190,'Población'!$F$3:$J$55,4,0)</f>
        <v>2369.75</v>
      </c>
      <c r="H190" s="32">
        <f t="shared" si="2"/>
        <v>328.25</v>
      </c>
      <c r="I190" s="29">
        <f>(F190*100000)/VLOOKUP(A190,'Población'!$A$1:$B$5,2,FALSE)</f>
        <v>3.169834089</v>
      </c>
      <c r="J190" s="29">
        <f>(H190*100000)/VLOOKUP(A192,'Población'!$A$1:$B$5,2,FALSE)</f>
        <v>1.708535369</v>
      </c>
      <c r="K190" s="29">
        <f t="shared" ref="K190:L190" si="190">I190+K189</f>
        <v>47.42779675</v>
      </c>
      <c r="L190" s="29">
        <f t="shared" si="190"/>
        <v>58.7434278</v>
      </c>
    </row>
    <row r="191">
      <c r="A191" s="3" t="s">
        <v>8</v>
      </c>
      <c r="B191" s="5">
        <v>44039.0</v>
      </c>
      <c r="C191" s="5">
        <v>44045.0</v>
      </c>
      <c r="D191" s="3">
        <v>31.0</v>
      </c>
      <c r="E191" s="3">
        <v>2653.0</v>
      </c>
      <c r="F191" s="3">
        <v>496.0</v>
      </c>
      <c r="G191" s="6">
        <f>VLOOKUP(D191,'Población'!$F$3:$J$55,4,0)</f>
        <v>2344</v>
      </c>
      <c r="H191" s="32">
        <f t="shared" si="2"/>
        <v>309</v>
      </c>
      <c r="I191" s="29">
        <f>(F191*100000)/VLOOKUP(A191,'Población'!$A$1:$B$5,2,FALSE)</f>
        <v>2.581671114</v>
      </c>
      <c r="J191" s="29">
        <f>(H191*100000)/VLOOKUP(A193,'Población'!$A$1:$B$5,2,FALSE)</f>
        <v>1.608339464</v>
      </c>
      <c r="K191" s="29">
        <f t="shared" ref="K191:L191" si="191">I191+K190</f>
        <v>50.00946786</v>
      </c>
      <c r="L191" s="29">
        <f t="shared" si="191"/>
        <v>60.35176726</v>
      </c>
    </row>
    <row r="192">
      <c r="A192" s="3" t="s">
        <v>8</v>
      </c>
      <c r="B192" s="5">
        <v>44046.0</v>
      </c>
      <c r="C192" s="5">
        <v>44052.0</v>
      </c>
      <c r="D192" s="3">
        <v>32.0</v>
      </c>
      <c r="E192" s="3">
        <v>2516.0</v>
      </c>
      <c r="F192" s="3">
        <v>469.0</v>
      </c>
      <c r="G192" s="6">
        <f>VLOOKUP(D192,'Población'!$F$3:$J$55,4,0)</f>
        <v>2277.75</v>
      </c>
      <c r="H192" s="32">
        <f t="shared" si="2"/>
        <v>238.25</v>
      </c>
      <c r="I192" s="29">
        <f>(F192*100000)/VLOOKUP(A192,'Población'!$A$1:$B$5,2,FALSE)</f>
        <v>2.441136597</v>
      </c>
      <c r="J192" s="29">
        <f>(H192*100000)/VLOOKUP(A194,'Población'!$A$1:$B$5,2,FALSE)</f>
        <v>1.240086981</v>
      </c>
      <c r="K192" s="29">
        <f t="shared" ref="K192:L192" si="192">I192+K191</f>
        <v>52.45060446</v>
      </c>
      <c r="L192" s="29">
        <f t="shared" si="192"/>
        <v>61.59185424</v>
      </c>
    </row>
    <row r="193">
      <c r="A193" s="3" t="s">
        <v>8</v>
      </c>
      <c r="B193" s="5">
        <v>44053.0</v>
      </c>
      <c r="C193" s="5">
        <v>44059.0</v>
      </c>
      <c r="D193" s="3">
        <v>33.0</v>
      </c>
      <c r="E193" s="3">
        <v>2431.0</v>
      </c>
      <c r="F193" s="3">
        <v>375.0</v>
      </c>
      <c r="G193" s="6">
        <f>VLOOKUP(D193,'Población'!$F$3:$J$55,4,0)</f>
        <v>2245</v>
      </c>
      <c r="H193" s="32">
        <f t="shared" si="2"/>
        <v>186</v>
      </c>
      <c r="I193" s="29">
        <f>(F193*100000)/VLOOKUP(A193,'Población'!$A$1:$B$5,2,FALSE)</f>
        <v>1.951868281</v>
      </c>
      <c r="J193" s="29">
        <f>(H193*100000)/VLOOKUP(A195,'Población'!$A$1:$B$5,2,FALSE)</f>
        <v>0.9681266676</v>
      </c>
      <c r="K193" s="29">
        <f t="shared" ref="K193:L193" si="193">I193+K192</f>
        <v>54.40247274</v>
      </c>
      <c r="L193" s="29">
        <f t="shared" si="193"/>
        <v>62.55998091</v>
      </c>
    </row>
    <row r="194">
      <c r="A194" s="3" t="s">
        <v>8</v>
      </c>
      <c r="B194" s="5">
        <v>44060.0</v>
      </c>
      <c r="C194" s="5">
        <v>44066.0</v>
      </c>
      <c r="D194" s="3">
        <v>34.0</v>
      </c>
      <c r="E194" s="3">
        <v>2596.0</v>
      </c>
      <c r="F194" s="3">
        <v>400.0</v>
      </c>
      <c r="G194" s="6">
        <f>VLOOKUP(D194,'Población'!$F$3:$J$55,4,0)</f>
        <v>2223</v>
      </c>
      <c r="H194" s="32">
        <f t="shared" si="2"/>
        <v>373</v>
      </c>
      <c r="I194" s="29">
        <f>(F194*100000)/VLOOKUP(A194,'Población'!$A$1:$B$5,2,FALSE)</f>
        <v>2.081992834</v>
      </c>
      <c r="J194" s="29">
        <f>(H194*100000)/VLOOKUP(A196,'Población'!$A$1:$B$5,2,FALSE)</f>
        <v>1.941458317</v>
      </c>
      <c r="K194" s="29">
        <f t="shared" ref="K194:L194" si="194">I194+K193</f>
        <v>56.48446557</v>
      </c>
      <c r="L194" s="29">
        <f t="shared" si="194"/>
        <v>64.50143923</v>
      </c>
    </row>
    <row r="195">
      <c r="A195" s="3" t="s">
        <v>8</v>
      </c>
      <c r="B195" s="5">
        <v>44067.0</v>
      </c>
      <c r="C195" s="5">
        <v>44073.0</v>
      </c>
      <c r="D195" s="3">
        <v>35.0</v>
      </c>
      <c r="E195" s="3">
        <v>2479.0</v>
      </c>
      <c r="F195" s="3">
        <v>392.0</v>
      </c>
      <c r="G195" s="6">
        <f>VLOOKUP(D195,'Población'!$F$3:$J$55,4,0)</f>
        <v>2155</v>
      </c>
      <c r="H195" s="32">
        <f t="shared" si="2"/>
        <v>324</v>
      </c>
      <c r="I195" s="29">
        <f>(F195*100000)/VLOOKUP(A195,'Población'!$A$1:$B$5,2,FALSE)</f>
        <v>2.040352977</v>
      </c>
      <c r="J195" s="29">
        <f>(H195*100000)/VLOOKUP(A197,'Población'!$A$1:$B$5,2,FALSE)</f>
        <v>1.686414195</v>
      </c>
      <c r="K195" s="29">
        <f t="shared" ref="K195:L195" si="195">I195+K194</f>
        <v>58.52481855</v>
      </c>
      <c r="L195" s="29">
        <f t="shared" si="195"/>
        <v>66.18785342</v>
      </c>
    </row>
    <row r="196">
      <c r="A196" s="3" t="s">
        <v>8</v>
      </c>
      <c r="B196" s="5">
        <v>44074.0</v>
      </c>
      <c r="C196" s="5">
        <v>44080.0</v>
      </c>
      <c r="D196" s="3">
        <v>36.0</v>
      </c>
      <c r="E196" s="3">
        <v>2395.0</v>
      </c>
      <c r="F196" s="3">
        <v>348.0</v>
      </c>
      <c r="G196" s="6">
        <f>VLOOKUP(D196,'Población'!$F$3:$J$55,4,0)</f>
        <v>2213.25</v>
      </c>
      <c r="H196" s="32">
        <f t="shared" si="2"/>
        <v>181.75</v>
      </c>
      <c r="I196" s="29">
        <f>(F196*100000)/VLOOKUP(A196,'Población'!$A$1:$B$5,2,FALSE)</f>
        <v>1.811333765</v>
      </c>
      <c r="J196" s="29">
        <f>(H196*100000)/VLOOKUP(A198,'Población'!$A$1:$B$5,2,FALSE)</f>
        <v>0.9460054938</v>
      </c>
      <c r="K196" s="29">
        <f t="shared" ref="K196:L196" si="196">I196+K195</f>
        <v>60.33615232</v>
      </c>
      <c r="L196" s="29">
        <f t="shared" si="196"/>
        <v>67.13385892</v>
      </c>
    </row>
    <row r="197">
      <c r="A197" s="3" t="s">
        <v>8</v>
      </c>
      <c r="B197" s="5">
        <v>44081.0</v>
      </c>
      <c r="C197" s="5">
        <v>44087.0</v>
      </c>
      <c r="D197" s="3">
        <v>37.0</v>
      </c>
      <c r="E197" s="3">
        <v>2405.0</v>
      </c>
      <c r="F197" s="3">
        <v>357.0</v>
      </c>
      <c r="G197" s="6">
        <f>VLOOKUP(D197,'Población'!$F$3:$J$55,4,0)</f>
        <v>2154.25</v>
      </c>
      <c r="H197" s="32">
        <f t="shared" si="2"/>
        <v>250.75</v>
      </c>
      <c r="I197" s="29">
        <f>(F197*100000)/VLOOKUP(A197,'Población'!$A$1:$B$5,2,FALSE)</f>
        <v>1.858178604</v>
      </c>
      <c r="J197" s="29">
        <f>(H197*100000)/VLOOKUP(A199,'Población'!$A$1:$B$5,2,FALSE)</f>
        <v>1.305149258</v>
      </c>
      <c r="K197" s="29">
        <f t="shared" ref="K197:L197" si="197">I197+K196</f>
        <v>62.19433092</v>
      </c>
      <c r="L197" s="29">
        <f t="shared" si="197"/>
        <v>68.43900818</v>
      </c>
    </row>
    <row r="198">
      <c r="A198" s="3" t="s">
        <v>8</v>
      </c>
      <c r="B198" s="5">
        <v>44088.0</v>
      </c>
      <c r="C198" s="5">
        <v>44094.0</v>
      </c>
      <c r="D198" s="3">
        <v>38.0</v>
      </c>
      <c r="E198" s="3">
        <v>2401.0</v>
      </c>
      <c r="F198" s="3">
        <v>337.0</v>
      </c>
      <c r="G198" s="6">
        <f>VLOOKUP(D198,'Población'!$F$3:$J$55,4,0)</f>
        <v>2213.75</v>
      </c>
      <c r="H198" s="32">
        <f t="shared" si="2"/>
        <v>187.25</v>
      </c>
      <c r="I198" s="29">
        <f>(F198*100000)/VLOOKUP(A198,'Población'!$A$1:$B$5,2,FALSE)</f>
        <v>1.754078962</v>
      </c>
      <c r="J198" s="29">
        <f>(H198*100000)/VLOOKUP(A200,'Población'!$A$1:$B$5,2,FALSE)</f>
        <v>0.9746328952</v>
      </c>
      <c r="K198" s="29">
        <f t="shared" ref="K198:L198" si="198">I198+K197</f>
        <v>63.94840988</v>
      </c>
      <c r="L198" s="29">
        <f t="shared" si="198"/>
        <v>69.41364107</v>
      </c>
    </row>
    <row r="199">
      <c r="A199" s="3" t="s">
        <v>8</v>
      </c>
      <c r="B199" s="5">
        <v>44095.0</v>
      </c>
      <c r="C199" s="5">
        <v>44101.0</v>
      </c>
      <c r="D199" s="3">
        <v>39.0</v>
      </c>
      <c r="E199" s="3">
        <v>2364.0</v>
      </c>
      <c r="F199" s="3">
        <v>355.0</v>
      </c>
      <c r="G199" s="6">
        <f>VLOOKUP(D199,'Población'!$F$3:$J$55,4,0)</f>
        <v>2122.5</v>
      </c>
      <c r="H199" s="32">
        <f t="shared" si="2"/>
        <v>241.5</v>
      </c>
      <c r="I199" s="29">
        <f>(F199*100000)/VLOOKUP(A199,'Población'!$A$1:$B$5,2,FALSE)</f>
        <v>1.84776864</v>
      </c>
      <c r="J199" s="29">
        <f>(H199*100000)/VLOOKUP(A201,'Población'!$A$1:$B$5,2,FALSE)</f>
        <v>1.257003173</v>
      </c>
      <c r="K199" s="29">
        <f t="shared" ref="K199:L199" si="199">I199+K198</f>
        <v>65.79617852</v>
      </c>
      <c r="L199" s="29">
        <f t="shared" si="199"/>
        <v>70.67064424</v>
      </c>
    </row>
    <row r="200">
      <c r="A200" s="3" t="s">
        <v>8</v>
      </c>
      <c r="B200" s="5">
        <v>44102.0</v>
      </c>
      <c r="C200" s="4">
        <v>44108.0</v>
      </c>
      <c r="D200" s="3">
        <v>40.0</v>
      </c>
      <c r="E200" s="3">
        <v>2340.0</v>
      </c>
      <c r="F200" s="3">
        <v>338.0</v>
      </c>
      <c r="G200" s="6">
        <f>VLOOKUP(D200,'Población'!$F$3:$J$55,4,0)</f>
        <v>2069.25</v>
      </c>
      <c r="H200" s="32">
        <f t="shared" si="2"/>
        <v>270.75</v>
      </c>
      <c r="I200" s="29">
        <f>(F200*100000)/VLOOKUP(A200,'Población'!$A$1:$B$5,2,FALSE)</f>
        <v>1.759283944</v>
      </c>
      <c r="J200" s="29">
        <f>(H200*100000)/VLOOKUP(A202,'Población'!$A$1:$B$5,2,FALSE)</f>
        <v>1.409248899</v>
      </c>
      <c r="K200" s="29">
        <f t="shared" ref="K200:L200" si="200">I200+K199</f>
        <v>67.55546247</v>
      </c>
      <c r="L200" s="29">
        <f t="shared" si="200"/>
        <v>72.07989314</v>
      </c>
    </row>
    <row r="201">
      <c r="A201" s="3" t="s">
        <v>8</v>
      </c>
      <c r="B201" s="4">
        <v>44109.0</v>
      </c>
      <c r="C201" s="4">
        <v>44115.0</v>
      </c>
      <c r="D201" s="3">
        <v>41.0</v>
      </c>
      <c r="E201" s="3">
        <v>2396.0</v>
      </c>
      <c r="F201" s="3">
        <v>339.0</v>
      </c>
      <c r="G201" s="6">
        <f>VLOOKUP(D201,'Población'!$F$3:$J$55,4,0)</f>
        <v>2005.5</v>
      </c>
      <c r="H201" s="32">
        <f t="shared" si="2"/>
        <v>390.5</v>
      </c>
      <c r="I201" s="29">
        <f>(F201*100000)/VLOOKUP(A201,'Población'!$A$1:$B$5,2,FALSE)</f>
        <v>1.764488926</v>
      </c>
      <c r="J201" s="29">
        <f>(H201*100000)/VLOOKUP(A203,'Población'!$A$1:$B$5,2,FALSE)</f>
        <v>2.032545504</v>
      </c>
      <c r="K201" s="29">
        <f t="shared" ref="K201:L201" si="201">I201+K200</f>
        <v>69.31995139</v>
      </c>
      <c r="L201" s="29">
        <f t="shared" si="201"/>
        <v>74.11243865</v>
      </c>
    </row>
    <row r="202">
      <c r="A202" s="3" t="s">
        <v>8</v>
      </c>
      <c r="B202" s="4">
        <v>44116.0</v>
      </c>
      <c r="C202" s="4">
        <v>44122.0</v>
      </c>
      <c r="D202" s="3">
        <v>42.0</v>
      </c>
      <c r="E202" s="3">
        <v>2307.0</v>
      </c>
      <c r="F202" s="3">
        <v>317.0</v>
      </c>
      <c r="G202" s="6">
        <f>VLOOKUP(D202,'Población'!$F$3:$J$55,4,0)</f>
        <v>1981.25</v>
      </c>
      <c r="H202" s="32">
        <f t="shared" si="2"/>
        <v>325.75</v>
      </c>
      <c r="I202" s="29">
        <f>(F202*100000)/VLOOKUP(A202,'Población'!$A$1:$B$5,2,FALSE)</f>
        <v>1.649979321</v>
      </c>
      <c r="J202" s="29">
        <f>(H202*100000)/VLOOKUP(A204,'Población'!$A$1:$B$5,2,FALSE)</f>
        <v>1.695522914</v>
      </c>
      <c r="K202" s="29">
        <f t="shared" ref="K202:L202" si="202">I202+K201</f>
        <v>70.96993071</v>
      </c>
      <c r="L202" s="29">
        <f t="shared" si="202"/>
        <v>75.80796156</v>
      </c>
    </row>
    <row r="203">
      <c r="A203" s="3" t="s">
        <v>8</v>
      </c>
      <c r="B203" s="4">
        <v>44123.0</v>
      </c>
      <c r="C203" s="4">
        <v>44129.0</v>
      </c>
      <c r="D203" s="3">
        <v>43.0</v>
      </c>
      <c r="E203" s="3">
        <v>2304.0</v>
      </c>
      <c r="F203" s="3">
        <v>309.0</v>
      </c>
      <c r="G203" s="6">
        <f>VLOOKUP(D203,'Población'!$F$3:$J$55,4,0)</f>
        <v>1958</v>
      </c>
      <c r="H203" s="32">
        <f t="shared" si="2"/>
        <v>346</v>
      </c>
      <c r="I203" s="29">
        <f>(F203*100000)/VLOOKUP(A203,'Población'!$A$1:$B$5,2,FALSE)</f>
        <v>1.608339464</v>
      </c>
      <c r="J203" s="29">
        <f>(H203*100000)/VLOOKUP(A205,'Población'!$A$1:$B$5,2,FALSE)</f>
        <v>1.800923801</v>
      </c>
      <c r="K203" s="29">
        <f t="shared" ref="K203:L203" si="203">I203+K202</f>
        <v>72.57827018</v>
      </c>
      <c r="L203" s="29">
        <f t="shared" si="203"/>
        <v>77.60888536</v>
      </c>
    </row>
    <row r="204">
      <c r="A204" s="3" t="s">
        <v>8</v>
      </c>
      <c r="B204" s="4">
        <v>44130.0</v>
      </c>
      <c r="C204" s="4">
        <v>44136.0</v>
      </c>
      <c r="D204" s="3">
        <v>44.0</v>
      </c>
      <c r="E204" s="3">
        <v>2268.0</v>
      </c>
      <c r="F204" s="3">
        <v>303.0</v>
      </c>
      <c r="G204" s="6">
        <f>VLOOKUP(D204,'Población'!$F$3:$J$55,4,0)</f>
        <v>1942</v>
      </c>
      <c r="H204" s="32">
        <f t="shared" si="2"/>
        <v>326</v>
      </c>
      <c r="I204" s="29">
        <f>(F204*100000)/VLOOKUP(A204,'Población'!$A$1:$B$5,2,FALSE)</f>
        <v>1.577109571</v>
      </c>
      <c r="J204" s="29">
        <f>(H204*100000)/VLOOKUP(A206,'Población'!$A$1:$B$5,2,FALSE)</f>
        <v>1.696824159</v>
      </c>
      <c r="K204" s="29">
        <f t="shared" ref="K204:L204" si="204">I204+K203</f>
        <v>74.15537975</v>
      </c>
      <c r="L204" s="29">
        <f t="shared" si="204"/>
        <v>79.30570952</v>
      </c>
    </row>
    <row r="205">
      <c r="A205" s="3" t="s">
        <v>8</v>
      </c>
      <c r="B205" s="4">
        <v>44137.0</v>
      </c>
      <c r="C205" s="4">
        <v>44143.0</v>
      </c>
      <c r="D205" s="3">
        <v>45.0</v>
      </c>
      <c r="E205" s="3">
        <v>2239.0</v>
      </c>
      <c r="F205" s="3">
        <v>296.0</v>
      </c>
      <c r="G205" s="6">
        <f>VLOOKUP(D205,'Población'!$F$3:$J$55,4,0)</f>
        <v>1946.5</v>
      </c>
      <c r="H205" s="32">
        <f t="shared" si="2"/>
        <v>292.5</v>
      </c>
      <c r="I205" s="29">
        <f>(F205*100000)/VLOOKUP(A205,'Población'!$A$1:$B$5,2,FALSE)</f>
        <v>1.540674697</v>
      </c>
      <c r="J205" s="29">
        <f>(H205*100000)/VLOOKUP(A207,'Población'!$A$1:$B$5,2,FALSE)</f>
        <v>1.52245726</v>
      </c>
      <c r="K205" s="29">
        <f t="shared" ref="K205:L205" si="205">I205+K204</f>
        <v>75.69605445</v>
      </c>
      <c r="L205" s="29">
        <f t="shared" si="205"/>
        <v>80.82816678</v>
      </c>
    </row>
    <row r="206">
      <c r="A206" s="3" t="s">
        <v>8</v>
      </c>
      <c r="B206" s="4">
        <v>44144.0</v>
      </c>
      <c r="C206" s="4">
        <v>44150.0</v>
      </c>
      <c r="D206" s="3">
        <v>46.0</v>
      </c>
      <c r="E206" s="3">
        <v>2121.0</v>
      </c>
      <c r="F206" s="3">
        <v>276.0</v>
      </c>
      <c r="G206" s="6">
        <f>VLOOKUP(D206,'Población'!$F$3:$J$55,4,0)</f>
        <v>1898</v>
      </c>
      <c r="H206" s="32">
        <f t="shared" si="2"/>
        <v>223</v>
      </c>
      <c r="I206" s="29">
        <f>(F206*100000)/VLOOKUP(A206,'Población'!$A$1:$B$5,2,FALSE)</f>
        <v>1.436575055</v>
      </c>
      <c r="J206" s="29">
        <f>(H206*100000)/VLOOKUP(A208,'Población'!$A$1:$B$5,2,FALSE)</f>
        <v>1.160711005</v>
      </c>
      <c r="K206" s="29">
        <f t="shared" ref="K206:L206" si="206">I206+K205</f>
        <v>77.1326295</v>
      </c>
      <c r="L206" s="29">
        <f t="shared" si="206"/>
        <v>81.98887779</v>
      </c>
    </row>
    <row r="207">
      <c r="A207" s="3" t="s">
        <v>8</v>
      </c>
      <c r="B207" s="4">
        <v>44151.0</v>
      </c>
      <c r="C207" s="4">
        <v>44157.0</v>
      </c>
      <c r="D207" s="3">
        <v>47.0</v>
      </c>
      <c r="E207" s="3">
        <v>2184.0</v>
      </c>
      <c r="F207" s="3">
        <v>250.0</v>
      </c>
      <c r="G207" s="6">
        <f>VLOOKUP(D207,'Población'!$F$3:$J$55,4,0)</f>
        <v>1942.25</v>
      </c>
      <c r="H207" s="32">
        <f t="shared" si="2"/>
        <v>241.75</v>
      </c>
      <c r="I207" s="29">
        <f>(F207*100000)/VLOOKUP(A207,'Población'!$A$1:$B$5,2,FALSE)</f>
        <v>1.301245521</v>
      </c>
      <c r="J207" s="29">
        <f>(H207*100000)/VLOOKUP(A209,'Población'!$A$1:$B$5,2,FALSE)</f>
        <v>1.258304419</v>
      </c>
      <c r="K207" s="29">
        <f t="shared" ref="K207:L207" si="207">I207+K206</f>
        <v>78.43387502</v>
      </c>
      <c r="L207" s="29">
        <f t="shared" si="207"/>
        <v>83.2471822</v>
      </c>
    </row>
    <row r="208">
      <c r="A208" s="3" t="s">
        <v>8</v>
      </c>
      <c r="B208" s="4">
        <v>44158.0</v>
      </c>
      <c r="C208" s="4">
        <v>44164.0</v>
      </c>
      <c r="D208" s="3">
        <v>48.0</v>
      </c>
      <c r="E208" s="3">
        <v>2203.0</v>
      </c>
      <c r="F208" s="3">
        <v>287.0</v>
      </c>
      <c r="G208" s="6">
        <f>VLOOKUP(D208,'Población'!$F$3:$J$55,4,0)</f>
        <v>1895.75</v>
      </c>
      <c r="H208" s="32">
        <f t="shared" si="2"/>
        <v>307.25</v>
      </c>
      <c r="I208" s="29">
        <f>(F208*100000)/VLOOKUP(A208,'Población'!$A$1:$B$5,2,FALSE)</f>
        <v>1.493829858</v>
      </c>
      <c r="J208" s="29">
        <f>(H208*100000)/VLOOKUP(A210,'Población'!$A$1:$B$5,2,FALSE)</f>
        <v>1.599230745</v>
      </c>
      <c r="K208" s="29">
        <f t="shared" ref="K208:L208" si="208">I208+K207</f>
        <v>79.92770488</v>
      </c>
      <c r="L208" s="29">
        <f t="shared" si="208"/>
        <v>84.84641295</v>
      </c>
    </row>
    <row r="209">
      <c r="A209" s="3" t="s">
        <v>8</v>
      </c>
      <c r="B209" s="4">
        <v>44165.0</v>
      </c>
      <c r="C209" s="4">
        <v>44171.0</v>
      </c>
      <c r="D209" s="3">
        <v>49.0</v>
      </c>
      <c r="E209" s="3">
        <v>2174.0</v>
      </c>
      <c r="F209" s="3">
        <v>272.0</v>
      </c>
      <c r="G209" s="6">
        <f>VLOOKUP(D209,'Población'!$F$3:$J$55,4,0)</f>
        <v>1850.25</v>
      </c>
      <c r="H209" s="32">
        <f t="shared" si="2"/>
        <v>323.75</v>
      </c>
      <c r="I209" s="29">
        <f>(F209*100000)/VLOOKUP(A209,'Población'!$A$1:$B$5,2,FALSE)</f>
        <v>1.415755127</v>
      </c>
      <c r="J209" s="29">
        <f>(H209*100000)/VLOOKUP(A211,'Población'!$A$1:$B$5,2,FALSE)</f>
        <v>1.68511295</v>
      </c>
      <c r="K209" s="29">
        <f t="shared" ref="K209:L209" si="209">I209+K208</f>
        <v>81.34346001</v>
      </c>
      <c r="L209" s="29">
        <f t="shared" si="209"/>
        <v>86.5315259</v>
      </c>
    </row>
    <row r="210">
      <c r="A210" s="3" t="s">
        <v>8</v>
      </c>
      <c r="B210" s="4">
        <v>44172.0</v>
      </c>
      <c r="C210" s="4">
        <v>44178.0</v>
      </c>
      <c r="D210" s="3">
        <v>50.0</v>
      </c>
      <c r="E210" s="3">
        <v>2187.0</v>
      </c>
      <c r="F210" s="3">
        <v>258.0</v>
      </c>
      <c r="G210" s="6">
        <f>VLOOKUP(D210,'Población'!$F$3:$J$55,4,0)</f>
        <v>1890</v>
      </c>
      <c r="H210" s="32">
        <f t="shared" si="2"/>
        <v>297</v>
      </c>
      <c r="I210" s="29">
        <f>(F210*100000)/VLOOKUP(A210,'Población'!$A$1:$B$5,2,FALSE)</f>
        <v>1.342885378</v>
      </c>
      <c r="J210" s="29">
        <f>(H210*100000)/VLOOKUP(A212,'Población'!$A$1:$B$5,2,FALSE)</f>
        <v>1.545879679</v>
      </c>
      <c r="K210" s="29">
        <f t="shared" ref="K210:L210" si="210">I210+K209</f>
        <v>82.68634539</v>
      </c>
      <c r="L210" s="29">
        <f t="shared" si="210"/>
        <v>88.07740558</v>
      </c>
    </row>
    <row r="211">
      <c r="A211" s="3" t="s">
        <v>8</v>
      </c>
      <c r="B211" s="4">
        <v>44179.0</v>
      </c>
      <c r="C211" s="4">
        <v>44185.0</v>
      </c>
      <c r="D211" s="3">
        <v>51.0</v>
      </c>
      <c r="E211" s="3">
        <v>2155.0</v>
      </c>
      <c r="F211" s="3">
        <v>268.0</v>
      </c>
      <c r="G211" s="6">
        <f>VLOOKUP(D211,'Población'!$F$3:$J$55,4,0)</f>
        <v>1883.75</v>
      </c>
      <c r="H211" s="32">
        <f t="shared" si="2"/>
        <v>271.25</v>
      </c>
      <c r="I211" s="29">
        <f>(F211*100000)/VLOOKUP(A211,'Población'!$A$1:$B$5,2,FALSE)</f>
        <v>1.394935198</v>
      </c>
      <c r="J211" s="29">
        <f>(H211*100000)/VLOOKUP(A213,'Población'!$A$1:$B$5,2,FALSE)</f>
        <v>1.41185139</v>
      </c>
      <c r="K211" s="29">
        <f t="shared" ref="K211:L211" si="211">I211+K210</f>
        <v>84.08128058</v>
      </c>
      <c r="L211" s="29">
        <f t="shared" si="211"/>
        <v>89.48925697</v>
      </c>
    </row>
    <row r="212">
      <c r="A212" s="3" t="s">
        <v>8</v>
      </c>
      <c r="B212" s="4">
        <v>44186.0</v>
      </c>
      <c r="C212" s="4">
        <v>44192.0</v>
      </c>
      <c r="D212" s="3">
        <v>52.0</v>
      </c>
      <c r="E212" s="3">
        <v>2291.0</v>
      </c>
      <c r="F212" s="3">
        <v>289.0</v>
      </c>
      <c r="G212" s="6">
        <f>VLOOKUP(D212,'Población'!$F$3:$J$55,4,0)</f>
        <v>1811.5</v>
      </c>
      <c r="H212" s="32">
        <f t="shared" si="2"/>
        <v>479.5</v>
      </c>
      <c r="I212" s="29">
        <f>(F212*100000)/VLOOKUP(A212,'Población'!$A$1:$B$5,2,FALSE)</f>
        <v>1.504239822</v>
      </c>
      <c r="J212" s="29">
        <f>(H212*100000)/VLOOKUP(A214,'Población'!$A$1:$B$5,2,FALSE)</f>
        <v>2.495788909</v>
      </c>
      <c r="K212" s="29">
        <f t="shared" ref="K212:L212" si="212">I212+K211</f>
        <v>85.58552041</v>
      </c>
      <c r="L212" s="29">
        <f t="shared" si="212"/>
        <v>91.98504588</v>
      </c>
    </row>
    <row r="213">
      <c r="A213" s="3" t="s">
        <v>8</v>
      </c>
      <c r="B213" s="4">
        <v>44193.0</v>
      </c>
      <c r="C213" s="5">
        <v>44199.0</v>
      </c>
      <c r="D213" s="3">
        <v>53.0</v>
      </c>
      <c r="E213" s="3">
        <v>2236.0</v>
      </c>
      <c r="F213" s="3">
        <v>324.0</v>
      </c>
      <c r="G213" s="6">
        <f>VLOOKUP(D213,'Población'!$F$3:$J$55,4,0)</f>
        <v>1858.875</v>
      </c>
      <c r="H213" s="32">
        <f t="shared" si="2"/>
        <v>377.125</v>
      </c>
      <c r="I213" s="29">
        <f>(F213*100000)/VLOOKUP(A213,'Población'!$A$1:$B$5,2,FALSE)</f>
        <v>1.686414195</v>
      </c>
      <c r="J213" s="29">
        <f>(H213*100000)/VLOOKUP(A215,'Población'!$A$1:$B$5,2,FALSE)</f>
        <v>1.962928868</v>
      </c>
      <c r="K213" s="29">
        <f t="shared" ref="K213:L213" si="213">I213+K212</f>
        <v>87.2719346</v>
      </c>
      <c r="L213" s="29">
        <f t="shared" si="213"/>
        <v>93.94797475</v>
      </c>
    </row>
    <row r="214">
      <c r="A214" s="3" t="s">
        <v>8</v>
      </c>
      <c r="B214" s="5">
        <v>44200.0</v>
      </c>
      <c r="C214" s="5">
        <v>44206.0</v>
      </c>
      <c r="D214" s="3">
        <v>1.0</v>
      </c>
      <c r="E214" s="3">
        <v>2445.0</v>
      </c>
      <c r="F214" s="3">
        <v>329.0</v>
      </c>
      <c r="G214" s="6">
        <f>VLOOKUP(D214,'Población'!$F$3:$J$55,4,0)</f>
        <v>1967.2</v>
      </c>
      <c r="H214" s="32">
        <f t="shared" si="2"/>
        <v>477.8</v>
      </c>
      <c r="I214" s="29">
        <f>(F214*100000)/VLOOKUP(A214,'Población'!$A$1:$B$5,2,FALSE)</f>
        <v>1.712439106</v>
      </c>
      <c r="J214" s="29">
        <f>(H214*100000)/VLOOKUP(A216,'Población'!$A$1:$B$5,2,FALSE)</f>
        <v>2.48694044</v>
      </c>
      <c r="K214" s="29">
        <f t="shared" ref="K214:L214" si="214">I214+K213</f>
        <v>88.98437371</v>
      </c>
      <c r="L214" s="29">
        <f t="shared" si="214"/>
        <v>96.43491519</v>
      </c>
    </row>
    <row r="215">
      <c r="A215" s="3" t="s">
        <v>8</v>
      </c>
      <c r="B215" s="5">
        <v>44207.0</v>
      </c>
      <c r="C215" s="5">
        <v>44213.0</v>
      </c>
      <c r="D215" s="3">
        <v>2.0</v>
      </c>
      <c r="E215" s="3">
        <v>2438.0</v>
      </c>
      <c r="F215" s="3">
        <v>381.0</v>
      </c>
      <c r="G215" s="6">
        <f>VLOOKUP(D215,'Población'!$F$3:$J$55,4,0)</f>
        <v>1885.6</v>
      </c>
      <c r="H215" s="32">
        <f t="shared" si="2"/>
        <v>552.4</v>
      </c>
      <c r="I215" s="29">
        <f>(F215*100000)/VLOOKUP(A215,'Población'!$A$1:$B$5,2,FALSE)</f>
        <v>1.983098174</v>
      </c>
      <c r="J215" s="29">
        <f>(H215*100000)/VLOOKUP(A217,'Población'!$A$1:$B$5,2,FALSE)</f>
        <v>2.875232103</v>
      </c>
      <c r="K215" s="29">
        <f t="shared" ref="K215:L215" si="215">I215+K214</f>
        <v>90.96747188</v>
      </c>
      <c r="L215" s="29">
        <f t="shared" si="215"/>
        <v>99.31014729</v>
      </c>
    </row>
    <row r="216">
      <c r="A216" s="3" t="s">
        <v>8</v>
      </c>
      <c r="B216" s="5">
        <v>44214.0</v>
      </c>
      <c r="C216" s="5">
        <v>44220.0</v>
      </c>
      <c r="D216" s="3">
        <v>3.0</v>
      </c>
      <c r="E216" s="3">
        <v>2701.0</v>
      </c>
      <c r="F216" s="3">
        <v>456.0</v>
      </c>
      <c r="G216" s="6">
        <f>VLOOKUP(D216,'Población'!$F$3:$J$55,4,0)</f>
        <v>1926</v>
      </c>
      <c r="H216" s="32">
        <f t="shared" si="2"/>
        <v>775</v>
      </c>
      <c r="I216" s="29">
        <f>(F216*100000)/VLOOKUP(A216,'Población'!$A$1:$B$5,2,FALSE)</f>
        <v>2.37347183</v>
      </c>
      <c r="J216" s="29">
        <f>(H216*100000)/VLOOKUP(A218,'Población'!$A$1:$B$5,2,FALSE)</f>
        <v>4.033861115</v>
      </c>
      <c r="K216" s="29">
        <f t="shared" ref="K216:L216" si="216">I216+K215</f>
        <v>93.34094371</v>
      </c>
      <c r="L216" s="29">
        <f t="shared" si="216"/>
        <v>103.3440084</v>
      </c>
    </row>
    <row r="217">
      <c r="A217" s="3" t="s">
        <v>8</v>
      </c>
      <c r="B217" s="5">
        <v>44221.0</v>
      </c>
      <c r="C217" s="5">
        <v>44227.0</v>
      </c>
      <c r="D217" s="3">
        <v>4.0</v>
      </c>
      <c r="E217" s="3">
        <v>2557.0</v>
      </c>
      <c r="F217" s="3">
        <v>519.0</v>
      </c>
      <c r="G217" s="6">
        <f>VLOOKUP(D217,'Población'!$F$3:$J$55,4,0)</f>
        <v>1920.8</v>
      </c>
      <c r="H217" s="32">
        <f t="shared" si="2"/>
        <v>636.2</v>
      </c>
      <c r="I217" s="29">
        <f>(F217*100000)/VLOOKUP(A217,'Población'!$A$1:$B$5,2,FALSE)</f>
        <v>2.701385702</v>
      </c>
      <c r="J217" s="29">
        <f>(H217*100000)/VLOOKUP(A219,'Población'!$A$1:$B$5,2,FALSE)</f>
        <v>3.311409602</v>
      </c>
      <c r="K217" s="29">
        <f t="shared" ref="K217:L217" si="217">I217+K216</f>
        <v>96.04232941</v>
      </c>
      <c r="L217" s="29">
        <f t="shared" si="217"/>
        <v>106.655418</v>
      </c>
    </row>
    <row r="218">
      <c r="A218" s="3" t="s">
        <v>8</v>
      </c>
      <c r="B218" s="5">
        <v>44228.0</v>
      </c>
      <c r="C218" s="5">
        <v>44234.0</v>
      </c>
      <c r="D218" s="3">
        <v>5.0</v>
      </c>
      <c r="E218" s="3">
        <v>2633.0</v>
      </c>
      <c r="F218" s="3">
        <v>522.0</v>
      </c>
      <c r="G218" s="6">
        <f>VLOOKUP(D218,'Población'!$F$3:$J$55,4,0)</f>
        <v>1925.8</v>
      </c>
      <c r="H218" s="32">
        <f t="shared" si="2"/>
        <v>707.2</v>
      </c>
      <c r="I218" s="29">
        <f>(F218*100000)/VLOOKUP(A218,'Población'!$A$1:$B$5,2,FALSE)</f>
        <v>2.717000648</v>
      </c>
      <c r="J218" s="29">
        <f>(H218*100000)/VLOOKUP(A220,'Población'!$A$1:$B$5,2,FALSE)</f>
        <v>3.68096333</v>
      </c>
      <c r="K218" s="29">
        <f t="shared" ref="K218:L218" si="218">I218+K217</f>
        <v>98.75933006</v>
      </c>
      <c r="L218" s="29">
        <f t="shared" si="218"/>
        <v>110.3363813</v>
      </c>
    </row>
    <row r="219">
      <c r="A219" s="3" t="s">
        <v>8</v>
      </c>
      <c r="B219" s="5">
        <v>44235.0</v>
      </c>
      <c r="C219" s="5">
        <v>44241.0</v>
      </c>
      <c r="D219" s="3">
        <v>6.0</v>
      </c>
      <c r="E219" s="3">
        <v>2506.0</v>
      </c>
      <c r="F219" s="3">
        <v>567.0</v>
      </c>
      <c r="G219" s="6">
        <f>VLOOKUP(D219,'Población'!$F$3:$J$55,4,0)</f>
        <v>1868</v>
      </c>
      <c r="H219" s="32">
        <f t="shared" si="2"/>
        <v>638</v>
      </c>
      <c r="I219" s="29">
        <f>(F219*100000)/VLOOKUP(A219,'Población'!$A$1:$B$5,2,FALSE)</f>
        <v>2.951224842</v>
      </c>
      <c r="J219" s="29">
        <f>(H219*100000)/VLOOKUP(A221,'Población'!$A$1:$B$5,2,FALSE)</f>
        <v>3.32077857</v>
      </c>
      <c r="K219" s="29">
        <f t="shared" ref="K219:L219" si="219">I219+K218</f>
        <v>101.7105549</v>
      </c>
      <c r="L219" s="29">
        <f t="shared" si="219"/>
        <v>113.6571599</v>
      </c>
    </row>
    <row r="220">
      <c r="A220" s="3" t="s">
        <v>8</v>
      </c>
      <c r="B220" s="5">
        <v>44242.0</v>
      </c>
      <c r="C220" s="5">
        <v>44248.0</v>
      </c>
      <c r="D220" s="3">
        <v>7.0</v>
      </c>
      <c r="E220" s="3">
        <v>2502.0</v>
      </c>
      <c r="F220" s="3">
        <v>501.0</v>
      </c>
      <c r="G220" s="6">
        <f>VLOOKUP(D220,'Población'!$F$3:$J$55,4,0)</f>
        <v>1848.4</v>
      </c>
      <c r="H220" s="32">
        <f t="shared" si="2"/>
        <v>653.6</v>
      </c>
      <c r="I220" s="29">
        <f>(F220*100000)/VLOOKUP(A220,'Población'!$A$1:$B$5,2,FALSE)</f>
        <v>2.607696024</v>
      </c>
      <c r="J220" s="29">
        <f>(H220*100000)/VLOOKUP(A222,'Población'!$A$1:$B$5,2,FALSE)</f>
        <v>3.40197629</v>
      </c>
      <c r="K220" s="29">
        <f t="shared" ref="K220:L220" si="220">I220+K219</f>
        <v>104.3182509</v>
      </c>
      <c r="L220" s="29">
        <f t="shared" si="220"/>
        <v>117.0591362</v>
      </c>
    </row>
    <row r="221">
      <c r="A221" s="3" t="s">
        <v>8</v>
      </c>
      <c r="B221" s="5">
        <v>44249.0</v>
      </c>
      <c r="C221" s="5">
        <v>44255.0</v>
      </c>
      <c r="D221" s="3">
        <v>8.0</v>
      </c>
      <c r="E221" s="3">
        <v>2606.0</v>
      </c>
      <c r="F221" s="3">
        <v>530.0</v>
      </c>
      <c r="G221" s="6">
        <f>VLOOKUP(D221,'Población'!$F$3:$J$55,4,0)</f>
        <v>1884.2</v>
      </c>
      <c r="H221" s="32">
        <f t="shared" si="2"/>
        <v>721.8</v>
      </c>
      <c r="I221" s="29">
        <f>(F221*100000)/VLOOKUP(A221,'Población'!$A$1:$B$5,2,FALSE)</f>
        <v>2.758640504</v>
      </c>
      <c r="J221" s="29">
        <f>(H221*100000)/VLOOKUP(A223,'Población'!$A$1:$B$5,2,FALSE)</f>
        <v>3.756956068</v>
      </c>
      <c r="K221" s="29">
        <f t="shared" ref="K221:L221" si="221">I221+K220</f>
        <v>107.0768914</v>
      </c>
      <c r="L221" s="29">
        <f t="shared" si="221"/>
        <v>120.8160923</v>
      </c>
    </row>
    <row r="222">
      <c r="A222" s="3" t="s">
        <v>8</v>
      </c>
      <c r="B222" s="5">
        <v>44256.0</v>
      </c>
      <c r="C222" s="5">
        <v>44262.0</v>
      </c>
      <c r="D222" s="3">
        <v>9.0</v>
      </c>
      <c r="E222" s="3">
        <v>2661.0</v>
      </c>
      <c r="F222" s="3">
        <v>505.0</v>
      </c>
      <c r="G222" s="6">
        <f>VLOOKUP(D222,'Población'!$F$3:$J$55,4,0)</f>
        <v>1802.8</v>
      </c>
      <c r="H222" s="32">
        <f t="shared" si="2"/>
        <v>858.2</v>
      </c>
      <c r="I222" s="29">
        <f>(F222*100000)/VLOOKUP(A222,'Población'!$A$1:$B$5,2,FALSE)</f>
        <v>2.628515952</v>
      </c>
      <c r="J222" s="29">
        <f>(H222*100000)/VLOOKUP(A224,'Población'!$A$1:$B$5,2,FALSE)</f>
        <v>4.466915624</v>
      </c>
      <c r="K222" s="29">
        <f t="shared" ref="K222:L222" si="222">I222+K221</f>
        <v>109.7054074</v>
      </c>
      <c r="L222" s="29">
        <f t="shared" si="222"/>
        <v>125.2830079</v>
      </c>
    </row>
    <row r="223">
      <c r="A223" s="3" t="s">
        <v>8</v>
      </c>
      <c r="B223" s="5">
        <v>44263.0</v>
      </c>
      <c r="C223" s="5">
        <v>44269.0</v>
      </c>
      <c r="D223" s="3">
        <v>10.0</v>
      </c>
      <c r="E223" s="3">
        <v>2656.0</v>
      </c>
      <c r="F223" s="3">
        <v>597.0</v>
      </c>
      <c r="G223" s="6">
        <f>VLOOKUP(D223,'Población'!$F$3:$J$55,4,0)</f>
        <v>1808.4</v>
      </c>
      <c r="H223" s="32">
        <f t="shared" si="2"/>
        <v>847.6</v>
      </c>
      <c r="I223" s="29">
        <f>(F223*100000)/VLOOKUP(A223,'Población'!$A$1:$B$5,2,FALSE)</f>
        <v>3.107374304</v>
      </c>
      <c r="J223" s="29">
        <f>(H223*100000)/VLOOKUP(A225,'Población'!$A$1:$B$5,2,FALSE)</f>
        <v>4.411742814</v>
      </c>
      <c r="K223" s="29">
        <f t="shared" ref="K223:L223" si="223">I223+K222</f>
        <v>112.8127817</v>
      </c>
      <c r="L223" s="29">
        <f t="shared" si="223"/>
        <v>129.6947507</v>
      </c>
    </row>
    <row r="224">
      <c r="A224" s="3" t="s">
        <v>8</v>
      </c>
      <c r="B224" s="5">
        <v>44270.0</v>
      </c>
      <c r="C224" s="5">
        <v>44276.0</v>
      </c>
      <c r="D224" s="3">
        <v>11.0</v>
      </c>
      <c r="E224" s="3">
        <v>2550.0</v>
      </c>
      <c r="F224" s="3">
        <v>605.0</v>
      </c>
      <c r="G224" s="6">
        <f>VLOOKUP(D224,'Población'!$F$3:$J$55,4,0)</f>
        <v>1821.8</v>
      </c>
      <c r="H224" s="32">
        <f t="shared" si="2"/>
        <v>728.2</v>
      </c>
      <c r="I224" s="29">
        <f>(F224*100000)/VLOOKUP(A224,'Población'!$A$1:$B$5,2,FALSE)</f>
        <v>3.149014161</v>
      </c>
      <c r="J224" s="29">
        <f>(H224*100000)/VLOOKUP(A226,'Población'!$A$1:$B$5,2,FALSE)</f>
        <v>3.790267954</v>
      </c>
      <c r="K224" s="29">
        <f t="shared" ref="K224:L224" si="224">I224+K223</f>
        <v>115.9617958</v>
      </c>
      <c r="L224" s="29">
        <f t="shared" si="224"/>
        <v>133.4850187</v>
      </c>
    </row>
    <row r="225">
      <c r="A225" s="3" t="s">
        <v>8</v>
      </c>
      <c r="B225" s="5">
        <v>44277.0</v>
      </c>
      <c r="C225" s="5">
        <v>44283.0</v>
      </c>
      <c r="D225" s="3">
        <v>12.0</v>
      </c>
      <c r="E225" s="3">
        <v>2741.0</v>
      </c>
      <c r="F225" s="3">
        <v>475.0</v>
      </c>
      <c r="G225" s="6">
        <f>VLOOKUP(D225,'Población'!$F$3:$J$55,4,0)</f>
        <v>1806</v>
      </c>
      <c r="H225" s="32">
        <f t="shared" si="2"/>
        <v>935</v>
      </c>
      <c r="I225" s="29">
        <f>(F225*100000)/VLOOKUP(A225,'Población'!$A$1:$B$5,2,FALSE)</f>
        <v>2.47236649</v>
      </c>
      <c r="J225" s="29">
        <f>(H225*100000)/VLOOKUP(A227,'Población'!$A$1:$B$5,2,FALSE)</f>
        <v>4.866658248</v>
      </c>
      <c r="K225" s="29">
        <f t="shared" ref="K225:L225" si="225">I225+K224</f>
        <v>118.4341623</v>
      </c>
      <c r="L225" s="29">
        <f t="shared" si="225"/>
        <v>138.3516769</v>
      </c>
    </row>
    <row r="226">
      <c r="A226" s="3" t="s">
        <v>8</v>
      </c>
      <c r="B226" s="5">
        <v>44284.0</v>
      </c>
      <c r="C226" s="5">
        <v>44290.0</v>
      </c>
      <c r="D226" s="3">
        <v>13.0</v>
      </c>
      <c r="E226" s="3">
        <v>2833.0</v>
      </c>
      <c r="F226" s="3">
        <v>890.0</v>
      </c>
      <c r="G226" s="6">
        <f>VLOOKUP(D226,'Población'!$F$3:$J$55,4,0)</f>
        <v>1841.5</v>
      </c>
      <c r="H226" s="32">
        <f t="shared" si="2"/>
        <v>991.5</v>
      </c>
      <c r="I226" s="29">
        <f>(F226*100000)/VLOOKUP(A226,'Población'!$A$1:$B$5,2,FALSE)</f>
        <v>4.632434055</v>
      </c>
      <c r="J226" s="29">
        <f>(H226*100000)/VLOOKUP(A228,'Población'!$A$1:$B$5,2,FALSE)</f>
        <v>5.160739736</v>
      </c>
      <c r="K226" s="29">
        <f t="shared" ref="K226:L226" si="226">I226+K225</f>
        <v>123.0665964</v>
      </c>
      <c r="L226" s="29">
        <f t="shared" si="226"/>
        <v>143.5124166</v>
      </c>
    </row>
    <row r="227">
      <c r="A227" s="3" t="s">
        <v>8</v>
      </c>
      <c r="B227" s="5">
        <v>44291.0</v>
      </c>
      <c r="C227" s="5">
        <v>44297.0</v>
      </c>
      <c r="D227" s="3">
        <v>14.0</v>
      </c>
      <c r="E227" s="3">
        <v>2849.0</v>
      </c>
      <c r="F227" s="3">
        <v>702.0</v>
      </c>
      <c r="G227" s="6">
        <f>VLOOKUP(D227,'Población'!$F$3:$J$55,4,0)</f>
        <v>1886.5</v>
      </c>
      <c r="H227" s="32">
        <f t="shared" si="2"/>
        <v>962.5</v>
      </c>
      <c r="I227" s="29">
        <f>(F227*100000)/VLOOKUP(A227,'Población'!$A$1:$B$5,2,FALSE)</f>
        <v>3.653897423</v>
      </c>
      <c r="J227" s="29">
        <f>(H227*100000)/VLOOKUP(A229,'Población'!$A$1:$B$5,2,FALSE)</f>
        <v>5.009795256</v>
      </c>
      <c r="K227" s="29">
        <f t="shared" ref="K227:L227" si="227">I227+K226</f>
        <v>126.7204938</v>
      </c>
      <c r="L227" s="29">
        <f t="shared" si="227"/>
        <v>148.5222119</v>
      </c>
    </row>
    <row r="228">
      <c r="A228" s="3" t="s">
        <v>8</v>
      </c>
      <c r="B228" s="5">
        <v>44298.0</v>
      </c>
      <c r="C228" s="5">
        <v>44304.0</v>
      </c>
      <c r="D228" s="3">
        <v>15.0</v>
      </c>
      <c r="E228" s="3">
        <v>2897.0</v>
      </c>
      <c r="F228" s="3">
        <v>831.0</v>
      </c>
      <c r="G228" s="6">
        <f>VLOOKUP(D228,'Población'!$F$3:$J$55,4,0)</f>
        <v>1951.5</v>
      </c>
      <c r="H228" s="32">
        <f t="shared" si="2"/>
        <v>945.5</v>
      </c>
      <c r="I228" s="29">
        <f>(F228*100000)/VLOOKUP(A228,'Población'!$A$1:$B$5,2,FALSE)</f>
        <v>4.325340112</v>
      </c>
      <c r="J228" s="29">
        <f>(H228*100000)/VLOOKUP(A230,'Población'!$A$1:$B$5,2,FALSE)</f>
        <v>4.92131056</v>
      </c>
      <c r="K228" s="29">
        <f t="shared" ref="K228:L228" si="228">I228+K227</f>
        <v>131.0458339</v>
      </c>
      <c r="L228" s="29">
        <f t="shared" si="228"/>
        <v>153.4435225</v>
      </c>
    </row>
    <row r="229">
      <c r="A229" s="3" t="s">
        <v>8</v>
      </c>
      <c r="B229" s="5">
        <v>44305.0</v>
      </c>
      <c r="C229" s="5">
        <v>44311.0</v>
      </c>
      <c r="D229" s="3">
        <v>16.0</v>
      </c>
      <c r="E229" s="3">
        <v>2664.0</v>
      </c>
      <c r="F229" s="3">
        <v>679.0</v>
      </c>
      <c r="G229" s="6">
        <f>VLOOKUP(D229,'Población'!$F$3:$J$55,4,0)</f>
        <v>1909</v>
      </c>
      <c r="H229" s="32">
        <f t="shared" si="2"/>
        <v>755</v>
      </c>
      <c r="I229" s="29">
        <f>(F229*100000)/VLOOKUP(A229,'Población'!$A$1:$B$5,2,FALSE)</f>
        <v>3.534182835</v>
      </c>
      <c r="J229" s="29">
        <f>(H229*100000)/VLOOKUP(A231,'Población'!$A$1:$B$5,2,FALSE)</f>
        <v>3.929761473</v>
      </c>
      <c r="K229" s="29">
        <f t="shared" ref="K229:L229" si="229">I229+K228</f>
        <v>134.5800168</v>
      </c>
      <c r="L229" s="29">
        <f t="shared" si="229"/>
        <v>157.3732839</v>
      </c>
    </row>
    <row r="230">
      <c r="A230" s="3" t="s">
        <v>8</v>
      </c>
      <c r="B230" s="5">
        <v>44312.0</v>
      </c>
      <c r="C230" s="5">
        <v>44318.0</v>
      </c>
      <c r="D230" s="3">
        <v>17.0</v>
      </c>
      <c r="E230" s="3">
        <v>2786.0</v>
      </c>
      <c r="F230" s="3">
        <v>705.0</v>
      </c>
      <c r="G230" s="6">
        <f>VLOOKUP(D230,'Población'!$F$3:$J$55,4,0)</f>
        <v>1984.5</v>
      </c>
      <c r="H230" s="32">
        <f t="shared" si="2"/>
        <v>801.5</v>
      </c>
      <c r="I230" s="29">
        <f>(F230*100000)/VLOOKUP(A230,'Población'!$A$1:$B$5,2,FALSE)</f>
        <v>3.669512369</v>
      </c>
      <c r="J230" s="29">
        <f>(H230*100000)/VLOOKUP(A232,'Población'!$A$1:$B$5,2,FALSE)</f>
        <v>4.17179314</v>
      </c>
      <c r="K230" s="29">
        <f t="shared" ref="K230:L230" si="230">I230+K229</f>
        <v>138.2495291</v>
      </c>
      <c r="L230" s="29">
        <f t="shared" si="230"/>
        <v>161.5450771</v>
      </c>
    </row>
    <row r="231">
      <c r="A231" s="3" t="s">
        <v>8</v>
      </c>
      <c r="B231" s="5">
        <v>44319.0</v>
      </c>
      <c r="C231" s="5">
        <v>44325.0</v>
      </c>
      <c r="D231" s="3">
        <v>18.0</v>
      </c>
      <c r="E231" s="3">
        <v>2731.0</v>
      </c>
      <c r="F231" s="3">
        <v>657.0</v>
      </c>
      <c r="G231" s="6">
        <f>VLOOKUP(D231,'Población'!$F$3:$J$55,4,0)</f>
        <v>1979.25</v>
      </c>
      <c r="H231" s="32">
        <f t="shared" si="2"/>
        <v>751.75</v>
      </c>
      <c r="I231" s="29">
        <f>(F231*100000)/VLOOKUP(A231,'Población'!$A$1:$B$5,2,FALSE)</f>
        <v>3.419673229</v>
      </c>
      <c r="J231" s="29">
        <f>(H231*100000)/VLOOKUP(A233,'Población'!$A$1:$B$5,2,FALSE)</f>
        <v>3.912845282</v>
      </c>
      <c r="K231" s="29">
        <f t="shared" ref="K231:L231" si="231">I231+K230</f>
        <v>141.6692024</v>
      </c>
      <c r="L231" s="29">
        <f t="shared" si="231"/>
        <v>165.4579224</v>
      </c>
    </row>
    <row r="232">
      <c r="A232" s="3" t="s">
        <v>8</v>
      </c>
      <c r="B232" s="5">
        <v>44326.0</v>
      </c>
      <c r="C232" s="5">
        <v>44332.0</v>
      </c>
      <c r="D232" s="3">
        <v>19.0</v>
      </c>
      <c r="E232" s="3">
        <v>2766.0</v>
      </c>
      <c r="F232" s="3">
        <v>614.0</v>
      </c>
      <c r="G232" s="6">
        <f>VLOOKUP(D232,'Población'!$F$3:$J$55,4,0)</f>
        <v>1955.5</v>
      </c>
      <c r="H232" s="32">
        <f t="shared" si="2"/>
        <v>810.5</v>
      </c>
      <c r="I232" s="29">
        <f>(F232*100000)/VLOOKUP(A232,'Población'!$A$1:$B$5,2,FALSE)</f>
        <v>3.195859</v>
      </c>
      <c r="J232" s="29">
        <f>(H232*100000)/VLOOKUP(A234,'Población'!$A$1:$B$5,2,FALSE)</f>
        <v>4.218637979</v>
      </c>
      <c r="K232" s="29">
        <f t="shared" ref="K232:L232" si="232">I232+K231</f>
        <v>144.8650614</v>
      </c>
      <c r="L232" s="29">
        <f t="shared" si="232"/>
        <v>169.6765603</v>
      </c>
    </row>
    <row r="233">
      <c r="A233" s="3" t="s">
        <v>8</v>
      </c>
      <c r="B233" s="5">
        <v>44333.0</v>
      </c>
      <c r="C233" s="5">
        <v>44339.0</v>
      </c>
      <c r="D233" s="3">
        <v>20.0</v>
      </c>
      <c r="E233" s="3">
        <v>2936.0</v>
      </c>
      <c r="F233" s="3">
        <v>686.0</v>
      </c>
      <c r="G233" s="6">
        <f>VLOOKUP(D233,'Población'!$F$3:$J$55,4,0)</f>
        <v>2037.25</v>
      </c>
      <c r="H233" s="32">
        <f t="shared" si="2"/>
        <v>898.75</v>
      </c>
      <c r="I233" s="29">
        <f>(F233*100000)/VLOOKUP(A233,'Población'!$A$1:$B$5,2,FALSE)</f>
        <v>3.57061771</v>
      </c>
      <c r="J233" s="29">
        <f>(H233*100000)/VLOOKUP(A235,'Población'!$A$1:$B$5,2,FALSE)</f>
        <v>4.677977648</v>
      </c>
      <c r="K233" s="29">
        <f t="shared" ref="K233:L233" si="233">I233+K232</f>
        <v>148.4356791</v>
      </c>
      <c r="L233" s="29">
        <f t="shared" si="233"/>
        <v>174.354538</v>
      </c>
    </row>
    <row r="234">
      <c r="A234" s="3" t="s">
        <v>8</v>
      </c>
      <c r="B234" s="5">
        <v>44340.0</v>
      </c>
      <c r="C234" s="5">
        <v>44346.0</v>
      </c>
      <c r="D234" s="3">
        <v>21.0</v>
      </c>
      <c r="E234" s="3">
        <v>3081.0</v>
      </c>
      <c r="F234" s="3">
        <v>650.0</v>
      </c>
      <c r="G234" s="6">
        <f>VLOOKUP(D234,'Población'!$F$3:$J$55,4,0)</f>
        <v>2176.5</v>
      </c>
      <c r="H234" s="32">
        <f t="shared" si="2"/>
        <v>904.5</v>
      </c>
      <c r="I234" s="29">
        <f>(F234*100000)/VLOOKUP(A234,'Población'!$A$1:$B$5,2,FALSE)</f>
        <v>3.383238355</v>
      </c>
      <c r="J234" s="29">
        <f>(H234*100000)/VLOOKUP(A236,'Población'!$A$1:$B$5,2,FALSE)</f>
        <v>4.707906295</v>
      </c>
      <c r="K234" s="29">
        <f t="shared" ref="K234:L234" si="234">I234+K233</f>
        <v>151.8189174</v>
      </c>
      <c r="L234" s="29">
        <f t="shared" si="234"/>
        <v>179.0624443</v>
      </c>
    </row>
    <row r="235">
      <c r="A235" s="3" t="s">
        <v>8</v>
      </c>
      <c r="B235" s="5">
        <v>44347.0</v>
      </c>
      <c r="C235" s="5">
        <v>44353.0</v>
      </c>
      <c r="D235" s="3">
        <v>22.0</v>
      </c>
      <c r="E235" s="3">
        <v>3014.0</v>
      </c>
      <c r="F235" s="3">
        <v>769.0</v>
      </c>
      <c r="G235" s="6">
        <f>VLOOKUP(D235,'Población'!$F$3:$J$55,4,0)</f>
        <v>2208</v>
      </c>
      <c r="H235" s="32">
        <f t="shared" si="2"/>
        <v>806</v>
      </c>
      <c r="I235" s="29">
        <f>(F235*100000)/VLOOKUP(A235,'Población'!$A$1:$B$5,2,FALSE)</f>
        <v>4.002631223</v>
      </c>
      <c r="J235" s="29">
        <f>(H235*100000)/VLOOKUP(A237,'Población'!$A$1:$B$5,2,FALSE)</f>
        <v>4.19521556</v>
      </c>
      <c r="K235" s="29">
        <f t="shared" ref="K235:L235" si="235">I235+K234</f>
        <v>155.8215486</v>
      </c>
      <c r="L235" s="29">
        <f t="shared" si="235"/>
        <v>183.2576598</v>
      </c>
    </row>
    <row r="236">
      <c r="A236" s="3" t="s">
        <v>8</v>
      </c>
      <c r="B236" s="5">
        <v>44354.0</v>
      </c>
      <c r="C236" s="5">
        <v>44360.0</v>
      </c>
      <c r="D236" s="3">
        <v>23.0</v>
      </c>
      <c r="E236" s="3">
        <v>3132.0</v>
      </c>
      <c r="F236" s="3">
        <v>770.0</v>
      </c>
      <c r="G236" s="6">
        <f>VLOOKUP(D236,'Población'!$F$3:$J$55,4,0)</f>
        <v>2310.75</v>
      </c>
      <c r="H236" s="32">
        <f t="shared" si="2"/>
        <v>821.25</v>
      </c>
      <c r="I236" s="29">
        <f>(F236*100000)/VLOOKUP(A236,'Población'!$A$1:$B$5,2,FALSE)</f>
        <v>4.007836205</v>
      </c>
      <c r="J236" s="29">
        <f>(H236*100000)/VLOOKUP(A238,'Población'!$A$1:$B$5,2,FALSE)</f>
        <v>4.274591536</v>
      </c>
      <c r="K236" s="29">
        <f t="shared" ref="K236:L236" si="236">I236+K235</f>
        <v>159.8293849</v>
      </c>
      <c r="L236" s="29">
        <f t="shared" si="236"/>
        <v>187.5322514</v>
      </c>
    </row>
    <row r="237">
      <c r="A237" s="3" t="s">
        <v>8</v>
      </c>
      <c r="B237" s="5">
        <v>44361.0</v>
      </c>
      <c r="C237" s="5">
        <v>44367.0</v>
      </c>
      <c r="D237" s="3">
        <v>24.0</v>
      </c>
      <c r="E237" s="3">
        <v>3180.0</v>
      </c>
      <c r="F237" s="3">
        <v>806.0</v>
      </c>
      <c r="G237" s="6">
        <f>VLOOKUP(D237,'Población'!$F$3:$J$55,4,0)</f>
        <v>2415.25</v>
      </c>
      <c r="H237" s="32">
        <f t="shared" si="2"/>
        <v>764.75</v>
      </c>
      <c r="I237" s="29">
        <f>(F237*100000)/VLOOKUP(A237,'Población'!$A$1:$B$5,2,FALSE)</f>
        <v>4.19521556</v>
      </c>
      <c r="J237" s="29">
        <f>(H237*100000)/VLOOKUP(A239,'Población'!$A$1:$B$5,2,FALSE)</f>
        <v>3.980510049</v>
      </c>
      <c r="K237" s="29">
        <f t="shared" ref="K237:L237" si="237">I237+K236</f>
        <v>164.0246004</v>
      </c>
      <c r="L237" s="29">
        <f t="shared" si="237"/>
        <v>191.5127614</v>
      </c>
    </row>
    <row r="238">
      <c r="A238" s="3" t="s">
        <v>8</v>
      </c>
      <c r="B238" s="5">
        <v>44368.0</v>
      </c>
      <c r="C238" s="5">
        <v>44374.0</v>
      </c>
      <c r="D238" s="3">
        <v>25.0</v>
      </c>
      <c r="E238" s="3">
        <v>3194.0</v>
      </c>
      <c r="F238" s="3">
        <v>785.0</v>
      </c>
      <c r="G238" s="6">
        <f>VLOOKUP(D238,'Población'!$F$3:$J$55,4,0)</f>
        <v>2425.5</v>
      </c>
      <c r="H238" s="32">
        <f t="shared" si="2"/>
        <v>768.5</v>
      </c>
      <c r="I238" s="29">
        <f>(F238*100000)/VLOOKUP(A238,'Población'!$A$1:$B$5,2,FALSE)</f>
        <v>4.085910936</v>
      </c>
      <c r="J238" s="29">
        <f>(H238*100000)/VLOOKUP(A240,'Población'!$A$1:$B$5,2,FALSE)</f>
        <v>4.000028732</v>
      </c>
      <c r="K238" s="29">
        <f t="shared" ref="K238:L238" si="238">I238+K237</f>
        <v>168.1105113</v>
      </c>
      <c r="L238" s="29">
        <f t="shared" si="238"/>
        <v>195.5127902</v>
      </c>
    </row>
    <row r="239">
      <c r="A239" s="3" t="s">
        <v>8</v>
      </c>
      <c r="B239" s="5">
        <v>44375.0</v>
      </c>
      <c r="C239" s="5">
        <v>44381.0</v>
      </c>
      <c r="D239" s="3">
        <v>26.0</v>
      </c>
      <c r="E239" s="3">
        <v>3326.0</v>
      </c>
      <c r="F239" s="3">
        <v>805.0</v>
      </c>
      <c r="G239" s="6">
        <f>VLOOKUP(D239,'Población'!$F$3:$J$55,4,0)</f>
        <v>2440.75</v>
      </c>
      <c r="H239" s="32">
        <f t="shared" si="2"/>
        <v>885.25</v>
      </c>
      <c r="I239" s="29">
        <f>(F239*100000)/VLOOKUP(A239,'Población'!$A$1:$B$5,2,FALSE)</f>
        <v>4.190010578</v>
      </c>
      <c r="J239" s="29">
        <f>(H239*100000)/VLOOKUP(A241,'Población'!$A$1:$B$5,2,FALSE)</f>
        <v>4.60771039</v>
      </c>
      <c r="K239" s="29">
        <f t="shared" ref="K239:L239" si="239">I239+K238</f>
        <v>172.3005219</v>
      </c>
      <c r="L239" s="29">
        <f t="shared" si="239"/>
        <v>200.1205005</v>
      </c>
    </row>
    <row r="240">
      <c r="A240" s="3" t="s">
        <v>8</v>
      </c>
      <c r="B240" s="5">
        <v>44382.0</v>
      </c>
      <c r="C240" s="5">
        <v>44388.0</v>
      </c>
      <c r="D240" s="3">
        <v>27.0</v>
      </c>
      <c r="E240" s="3">
        <v>3119.0</v>
      </c>
      <c r="F240" s="3">
        <v>774.0</v>
      </c>
      <c r="G240" s="6">
        <f>VLOOKUP(D240,'Población'!$F$3:$J$55,4,0)</f>
        <v>2390</v>
      </c>
      <c r="H240" s="32">
        <f t="shared" si="2"/>
        <v>729</v>
      </c>
      <c r="I240" s="29">
        <f>(F240*100000)/VLOOKUP(A240,'Población'!$A$1:$B$5,2,FALSE)</f>
        <v>4.028656133</v>
      </c>
      <c r="J240" s="29">
        <f>(H240*100000)/VLOOKUP(A242,'Población'!$A$1:$B$5,2,FALSE)</f>
        <v>3.794431939</v>
      </c>
      <c r="K240" s="29">
        <f t="shared" ref="K240:L240" si="240">I240+K239</f>
        <v>176.3291781</v>
      </c>
      <c r="L240" s="29">
        <f t="shared" si="240"/>
        <v>203.9149325</v>
      </c>
    </row>
    <row r="241">
      <c r="A241" s="3" t="s">
        <v>8</v>
      </c>
      <c r="B241" s="5">
        <v>44389.0</v>
      </c>
      <c r="C241" s="5">
        <v>44395.0</v>
      </c>
      <c r="D241" s="3">
        <v>28.0</v>
      </c>
      <c r="E241" s="3">
        <v>3042.0</v>
      </c>
      <c r="F241" s="3">
        <v>637.0</v>
      </c>
      <c r="G241" s="6">
        <f>VLOOKUP(D241,'Población'!$F$3:$J$55,4,0)</f>
        <v>2360.75</v>
      </c>
      <c r="H241" s="32">
        <f t="shared" si="2"/>
        <v>681.25</v>
      </c>
      <c r="I241" s="29">
        <f>(F241*100000)/VLOOKUP(A241,'Población'!$A$1:$B$5,2,FALSE)</f>
        <v>3.315573587</v>
      </c>
      <c r="J241" s="29">
        <f>(H241*100000)/VLOOKUP(A243,'Población'!$A$1:$B$5,2,FALSE)</f>
        <v>3.545894045</v>
      </c>
      <c r="K241" s="29">
        <f t="shared" ref="K241:L241" si="241">I241+K240</f>
        <v>179.6447516</v>
      </c>
      <c r="L241" s="29">
        <f t="shared" si="241"/>
        <v>207.4608265</v>
      </c>
    </row>
    <row r="242">
      <c r="A242" s="3" t="s">
        <v>8</v>
      </c>
      <c r="B242" s="5">
        <v>44396.0</v>
      </c>
      <c r="C242" s="5">
        <v>44402.0</v>
      </c>
      <c r="D242" s="3">
        <v>29.0</v>
      </c>
      <c r="E242" s="3">
        <v>2866.0</v>
      </c>
      <c r="F242" s="3">
        <v>512.0</v>
      </c>
      <c r="G242" s="6">
        <f>VLOOKUP(D242,'Población'!$F$3:$J$55,4,0)</f>
        <v>2424.75</v>
      </c>
      <c r="H242" s="32">
        <f t="shared" si="2"/>
        <v>441.25</v>
      </c>
      <c r="I242" s="29">
        <f>(F242*100000)/VLOOKUP(A242,'Población'!$A$1:$B$5,2,FALSE)</f>
        <v>2.664950827</v>
      </c>
      <c r="J242" s="29">
        <f>(H242*100000)/VLOOKUP(A244,'Población'!$A$1:$B$5,2,FALSE)</f>
        <v>2.296698345</v>
      </c>
      <c r="K242" s="29">
        <f t="shared" ref="K242:L242" si="242">I242+K241</f>
        <v>182.3097025</v>
      </c>
      <c r="L242" s="29">
        <f t="shared" si="242"/>
        <v>209.7575249</v>
      </c>
    </row>
    <row r="243">
      <c r="A243" s="3" t="s">
        <v>8</v>
      </c>
      <c r="B243" s="5">
        <v>44403.0</v>
      </c>
      <c r="C243" s="5">
        <v>44409.0</v>
      </c>
      <c r="D243" s="3">
        <v>30.0</v>
      </c>
      <c r="E243" s="3">
        <v>2745.0</v>
      </c>
      <c r="F243" s="3">
        <v>502.0</v>
      </c>
      <c r="G243" s="6">
        <f>VLOOKUP(D243,'Población'!$F$3:$J$55,4,0)</f>
        <v>2369.75</v>
      </c>
      <c r="H243" s="32">
        <f t="shared" si="2"/>
        <v>375.25</v>
      </c>
      <c r="I243" s="29">
        <f>(F243*100000)/VLOOKUP(A243,'Población'!$A$1:$B$5,2,FALSE)</f>
        <v>2.612901006</v>
      </c>
      <c r="J243" s="29">
        <f>(H243*100000)/VLOOKUP(A245,'Población'!$A$1:$B$5,2,FALSE)</f>
        <v>1.953169527</v>
      </c>
      <c r="K243" s="29">
        <f t="shared" ref="K243:L243" si="243">I243+K242</f>
        <v>184.9226035</v>
      </c>
      <c r="L243" s="29">
        <f t="shared" si="243"/>
        <v>211.7106944</v>
      </c>
    </row>
    <row r="244">
      <c r="A244" s="3" t="s">
        <v>8</v>
      </c>
      <c r="B244" s="5">
        <v>44410.0</v>
      </c>
      <c r="C244" s="5">
        <v>44416.0</v>
      </c>
      <c r="D244" s="3">
        <v>31.0</v>
      </c>
      <c r="E244" s="3">
        <v>2639.0</v>
      </c>
      <c r="F244" s="3">
        <v>488.0</v>
      </c>
      <c r="G244" s="6">
        <f>VLOOKUP(D244,'Población'!$F$3:$J$55,4,0)</f>
        <v>2344</v>
      </c>
      <c r="H244" s="32">
        <f t="shared" si="2"/>
        <v>295</v>
      </c>
      <c r="I244" s="29">
        <f>(F244*100000)/VLOOKUP(A244,'Población'!$A$1:$B$5,2,FALSE)</f>
        <v>2.540031257</v>
      </c>
      <c r="J244" s="29">
        <f>(H244*100000)/VLOOKUP(A246,'Población'!$A$1:$B$5,2,FALSE)</f>
        <v>1.535469715</v>
      </c>
      <c r="K244" s="29">
        <f t="shared" ref="K244:L244" si="244">I244+K243</f>
        <v>187.4626347</v>
      </c>
      <c r="L244" s="29">
        <f t="shared" si="244"/>
        <v>213.2461641</v>
      </c>
    </row>
    <row r="245">
      <c r="A245" s="3" t="s">
        <v>8</v>
      </c>
      <c r="B245" s="5">
        <v>44417.0</v>
      </c>
      <c r="C245" s="5">
        <v>44423.0</v>
      </c>
      <c r="D245" s="3">
        <v>32.0</v>
      </c>
      <c r="E245" s="3">
        <v>2625.0</v>
      </c>
      <c r="F245" s="3">
        <v>364.0</v>
      </c>
      <c r="G245" s="6">
        <f>VLOOKUP(D245,'Población'!$F$3:$J$55,4,0)</f>
        <v>2277.75</v>
      </c>
      <c r="H245" s="32">
        <f t="shared" si="2"/>
        <v>347.25</v>
      </c>
      <c r="I245" s="29">
        <f>(F245*100000)/VLOOKUP(A245,'Población'!$A$1:$B$5,2,FALSE)</f>
        <v>1.894613479</v>
      </c>
      <c r="J245" s="29">
        <f>(H245*100000)/VLOOKUP(A247,'Población'!$A$1:$B$5,2,FALSE)</f>
        <v>1.807430029</v>
      </c>
      <c r="K245" s="29">
        <f t="shared" ref="K245:L245" si="245">I245+K244</f>
        <v>189.3572482</v>
      </c>
      <c r="L245" s="29">
        <f t="shared" si="245"/>
        <v>215.0535941</v>
      </c>
    </row>
    <row r="246">
      <c r="A246" s="3" t="s">
        <v>8</v>
      </c>
      <c r="B246" s="5">
        <v>44424.0</v>
      </c>
      <c r="C246" s="5">
        <v>44430.0</v>
      </c>
      <c r="D246" s="3">
        <v>33.0</v>
      </c>
      <c r="E246" s="3">
        <v>2608.0</v>
      </c>
      <c r="F246" s="3">
        <v>270.0</v>
      </c>
      <c r="G246" s="6">
        <f>VLOOKUP(D246,'Población'!$F$3:$J$55,4,0)</f>
        <v>2245</v>
      </c>
      <c r="H246" s="32">
        <f t="shared" si="2"/>
        <v>363</v>
      </c>
      <c r="I246" s="29">
        <f>(F246*100000)/VLOOKUP(A246,'Población'!$A$1:$B$5,2,FALSE)</f>
        <v>1.405345163</v>
      </c>
      <c r="J246" s="29">
        <f>(H246*100000)/VLOOKUP(A248,'Población'!$A$1:$B$5,2,FALSE)</f>
        <v>1.889408496</v>
      </c>
      <c r="K246" s="29">
        <f t="shared" ref="K246:L246" si="246">I246+K245</f>
        <v>190.7625934</v>
      </c>
      <c r="L246" s="29">
        <f t="shared" si="246"/>
        <v>216.9430026</v>
      </c>
    </row>
    <row r="247">
      <c r="A247" s="3" t="s">
        <v>8</v>
      </c>
      <c r="B247" s="5">
        <v>44431.0</v>
      </c>
      <c r="C247" s="5">
        <v>44437.0</v>
      </c>
      <c r="D247" s="3">
        <v>34.0</v>
      </c>
      <c r="E247" s="3">
        <v>2357.0</v>
      </c>
      <c r="F247" s="3">
        <v>235.0</v>
      </c>
      <c r="G247" s="6">
        <f>VLOOKUP(D247,'Población'!$F$3:$J$55,4,0)</f>
        <v>2223</v>
      </c>
      <c r="H247" s="32">
        <f t="shared" si="2"/>
        <v>134</v>
      </c>
      <c r="I247" s="29">
        <f>(F247*100000)/VLOOKUP(A247,'Población'!$A$1:$B$5,2,FALSE)</f>
        <v>1.22317079</v>
      </c>
      <c r="J247" s="29">
        <f>(H247*100000)/VLOOKUP(A249,'Población'!$A$1:$B$5,2,FALSE)</f>
        <v>0.6974675992</v>
      </c>
      <c r="K247" s="29">
        <f t="shared" ref="K247:L247" si="247">I247+K246</f>
        <v>191.9857642</v>
      </c>
      <c r="L247" s="29">
        <f t="shared" si="247"/>
        <v>217.6404702</v>
      </c>
    </row>
    <row r="248">
      <c r="A248" s="3" t="s">
        <v>8</v>
      </c>
      <c r="B248" s="5">
        <v>44438.0</v>
      </c>
      <c r="C248" s="5">
        <v>44444.0</v>
      </c>
      <c r="D248" s="3">
        <v>35.0</v>
      </c>
      <c r="E248" s="3">
        <v>2332.0</v>
      </c>
      <c r="F248" s="3">
        <v>205.0</v>
      </c>
      <c r="G248" s="6">
        <f>VLOOKUP(D248,'Población'!$F$3:$J$55,4,0)</f>
        <v>2155</v>
      </c>
      <c r="H248" s="32">
        <f t="shared" si="2"/>
        <v>177</v>
      </c>
      <c r="I248" s="29">
        <f>(F248*100000)/VLOOKUP(A248,'Población'!$A$1:$B$5,2,FALSE)</f>
        <v>1.067021327</v>
      </c>
      <c r="J248" s="29">
        <f>(H248*100000)/VLOOKUP(A250,'Población'!$A$1:$B$5,2,FALSE)</f>
        <v>0.9212818289</v>
      </c>
      <c r="K248" s="29">
        <f t="shared" ref="K248:L248" si="248">I248+K247</f>
        <v>193.0527855</v>
      </c>
      <c r="L248" s="29">
        <f t="shared" si="248"/>
        <v>218.5617521</v>
      </c>
    </row>
    <row r="249">
      <c r="A249" s="3" t="s">
        <v>8</v>
      </c>
      <c r="B249" s="5">
        <v>44445.0</v>
      </c>
      <c r="C249" s="5">
        <v>44451.0</v>
      </c>
      <c r="D249" s="3">
        <v>36.0</v>
      </c>
      <c r="E249" s="3">
        <v>2394.0</v>
      </c>
      <c r="F249" s="3">
        <v>142.0</v>
      </c>
      <c r="G249" s="6">
        <f>VLOOKUP(D249,'Población'!$F$3:$J$55,4,0)</f>
        <v>2213.25</v>
      </c>
      <c r="H249" s="32">
        <f t="shared" si="2"/>
        <v>180.75</v>
      </c>
      <c r="I249" s="29">
        <f>(F249*100000)/VLOOKUP(A249,'Población'!$A$1:$B$5,2,FALSE)</f>
        <v>0.7391074559</v>
      </c>
      <c r="J249" s="29">
        <f>(H249*100000)/VLOOKUP(A251,'Población'!$A$1:$B$5,2,FALSE)</f>
        <v>0.9408005117</v>
      </c>
      <c r="K249" s="29">
        <f t="shared" ref="K249:L249" si="249">I249+K248</f>
        <v>193.7918929</v>
      </c>
      <c r="L249" s="29">
        <f t="shared" si="249"/>
        <v>219.5025526</v>
      </c>
    </row>
    <row r="250">
      <c r="A250" s="3" t="s">
        <v>8</v>
      </c>
      <c r="B250" s="5">
        <v>44452.0</v>
      </c>
      <c r="C250" s="5">
        <v>44458.0</v>
      </c>
      <c r="D250" s="3">
        <v>37.0</v>
      </c>
      <c r="E250" s="3">
        <v>2383.0</v>
      </c>
      <c r="F250" s="3">
        <v>127.0</v>
      </c>
      <c r="G250" s="6">
        <f>VLOOKUP(D250,'Población'!$F$3:$J$55,4,0)</f>
        <v>2154.25</v>
      </c>
      <c r="H250" s="32">
        <f t="shared" si="2"/>
        <v>228.75</v>
      </c>
      <c r="I250" s="29">
        <f>(F250*100000)/VLOOKUP(A250,'Población'!$A$1:$B$5,2,FALSE)</f>
        <v>0.6610327247</v>
      </c>
      <c r="J250" s="29">
        <f>(H250*100000)/VLOOKUP(A252,'Población'!$A$1:$B$5,2,FALSE)</f>
        <v>1.190639652</v>
      </c>
      <c r="K250" s="29">
        <f t="shared" ref="K250:L250" si="250">I250+K249</f>
        <v>194.4529257</v>
      </c>
      <c r="L250" s="29">
        <f t="shared" si="250"/>
        <v>220.6931922</v>
      </c>
    </row>
    <row r="251">
      <c r="A251" s="3" t="s">
        <v>8</v>
      </c>
      <c r="B251" s="5">
        <v>44459.0</v>
      </c>
      <c r="C251" s="5">
        <v>44465.0</v>
      </c>
      <c r="D251" s="3">
        <v>38.0</v>
      </c>
      <c r="E251" s="3">
        <v>2354.0</v>
      </c>
      <c r="F251" s="3">
        <v>81.0</v>
      </c>
      <c r="G251" s="6">
        <f>VLOOKUP(D251,'Población'!$F$3:$J$55,4,0)</f>
        <v>2213.75</v>
      </c>
      <c r="H251" s="32">
        <f t="shared" si="2"/>
        <v>140.25</v>
      </c>
      <c r="I251" s="29">
        <f>(F251*100000)/VLOOKUP(A251,'Población'!$A$1:$B$5,2,FALSE)</f>
        <v>0.4216035488</v>
      </c>
      <c r="J251" s="29">
        <f>(H251*100000)/VLOOKUP(A253,'Población'!$A$1:$B$5,2,FALSE)</f>
        <v>0.7299987373</v>
      </c>
      <c r="K251" s="29">
        <f t="shared" ref="K251:L251" si="251">I251+K250</f>
        <v>194.8745292</v>
      </c>
      <c r="L251" s="29">
        <f t="shared" si="251"/>
        <v>221.423191</v>
      </c>
    </row>
    <row r="252">
      <c r="A252" s="3" t="s">
        <v>8</v>
      </c>
      <c r="B252" s="5">
        <v>44466.0</v>
      </c>
      <c r="C252" s="4">
        <v>44472.0</v>
      </c>
      <c r="D252" s="3">
        <v>39.0</v>
      </c>
      <c r="E252" s="3">
        <v>2244.0</v>
      </c>
      <c r="F252" s="3">
        <v>54.0</v>
      </c>
      <c r="G252" s="6">
        <f>VLOOKUP(D252,'Población'!$F$3:$J$55,4,0)</f>
        <v>2122.5</v>
      </c>
      <c r="H252" s="32">
        <f t="shared" si="2"/>
        <v>121.5</v>
      </c>
      <c r="I252" s="29">
        <f>(F252*100000)/VLOOKUP(A252,'Población'!$A$1:$B$5,2,FALSE)</f>
        <v>0.2810690325</v>
      </c>
      <c r="J252" s="29">
        <f>(H252*100000)/VLOOKUP(A254,'Población'!$A$1:$B$5,2,FALSE)</f>
        <v>0.6324053232</v>
      </c>
      <c r="K252" s="29">
        <f t="shared" ref="K252:L252" si="252">I252+K251</f>
        <v>195.1555983</v>
      </c>
      <c r="L252" s="29">
        <f t="shared" si="252"/>
        <v>222.0555963</v>
      </c>
    </row>
    <row r="253">
      <c r="A253" s="3" t="s">
        <v>8</v>
      </c>
      <c r="B253" s="4">
        <v>44473.0</v>
      </c>
      <c r="C253" s="4">
        <v>44479.0</v>
      </c>
      <c r="D253" s="3">
        <v>40.0</v>
      </c>
      <c r="E253" s="3">
        <v>2316.0</v>
      </c>
      <c r="F253" s="3">
        <v>70.0</v>
      </c>
      <c r="G253" s="6">
        <f>VLOOKUP(D253,'Población'!$F$3:$J$55,4,0)</f>
        <v>2069.25</v>
      </c>
      <c r="H253" s="32">
        <f t="shared" si="2"/>
        <v>246.75</v>
      </c>
      <c r="I253" s="29">
        <f>(F253*100000)/VLOOKUP(A253,'Población'!$A$1:$B$5,2,FALSE)</f>
        <v>0.3643487459</v>
      </c>
      <c r="J253" s="29">
        <f>(H253*100000)/VLOOKUP(A255,'Población'!$A$1:$B$5,2,FALSE)</f>
        <v>1.284329329</v>
      </c>
      <c r="K253" s="29">
        <f t="shared" ref="K253:L253" si="253">I253+K252</f>
        <v>195.519947</v>
      </c>
      <c r="L253" s="29">
        <f t="shared" si="253"/>
        <v>223.3399256</v>
      </c>
    </row>
    <row r="254">
      <c r="A254" s="3" t="s">
        <v>8</v>
      </c>
      <c r="B254" s="4">
        <v>44480.0</v>
      </c>
      <c r="C254" s="4">
        <v>44486.0</v>
      </c>
      <c r="D254" s="3">
        <v>41.0</v>
      </c>
      <c r="E254" s="3">
        <v>2325.0</v>
      </c>
      <c r="F254" s="3">
        <v>45.0</v>
      </c>
      <c r="G254" s="6">
        <f>VLOOKUP(D254,'Población'!$F$3:$J$55,4,0)</f>
        <v>2005.5</v>
      </c>
      <c r="H254" s="32">
        <f t="shared" si="2"/>
        <v>319.5</v>
      </c>
      <c r="I254" s="29">
        <f>(F254*100000)/VLOOKUP(A254,'Población'!$A$1:$B$5,2,FALSE)</f>
        <v>0.2342241938</v>
      </c>
      <c r="J254" s="31">
        <v>0.0</v>
      </c>
      <c r="K254" s="29">
        <f t="shared" ref="K254:L254" si="254">I254+K253</f>
        <v>195.7541712</v>
      </c>
      <c r="L254" s="29">
        <f t="shared" si="254"/>
        <v>223.3399256</v>
      </c>
    </row>
    <row r="255">
      <c r="A255" s="3" t="s">
        <v>8</v>
      </c>
      <c r="B255" s="4">
        <v>44487.0</v>
      </c>
      <c r="C255" s="4">
        <v>44493.0</v>
      </c>
      <c r="D255" s="3">
        <v>42.0</v>
      </c>
      <c r="E255" s="3">
        <v>2112.0</v>
      </c>
      <c r="F255" s="3">
        <v>60.0</v>
      </c>
      <c r="G255" s="6">
        <f>VLOOKUP(D255,'Población'!$F$3:$J$55,4,0)</f>
        <v>1981.25</v>
      </c>
      <c r="H255" s="32">
        <f t="shared" si="2"/>
        <v>130.75</v>
      </c>
      <c r="I255" s="29">
        <f>(F255*100000)/VLOOKUP(A255,'Población'!$A$1:$B$5,2,FALSE)</f>
        <v>0.312298925</v>
      </c>
      <c r="J255" s="31">
        <v>0.0</v>
      </c>
      <c r="K255" s="29">
        <f t="shared" ref="K255:L255" si="255">I255+K254</f>
        <v>196.0664701</v>
      </c>
      <c r="L255" s="29">
        <f t="shared" si="255"/>
        <v>223.3399256</v>
      </c>
    </row>
    <row r="256">
      <c r="A256" s="3" t="s">
        <v>9</v>
      </c>
      <c r="B256" s="5">
        <v>43906.0</v>
      </c>
      <c r="C256" s="5">
        <v>43912.0</v>
      </c>
      <c r="D256" s="3">
        <v>12.0</v>
      </c>
      <c r="E256" s="3">
        <v>4499.0</v>
      </c>
      <c r="F256" s="3">
        <v>2.0</v>
      </c>
      <c r="G256" s="15">
        <f>VLOOKUP(D256,'Población'!$F$3:$J$55,5,0)</f>
        <v>4296.8</v>
      </c>
      <c r="H256" s="29">
        <f t="shared" si="2"/>
        <v>202.2</v>
      </c>
      <c r="I256" s="29">
        <f>(F256*100000)/VLOOKUP(A259,'Población'!$A$1:$B$5,2,FALSE)</f>
        <v>0.003901233182</v>
      </c>
      <c r="J256" s="29">
        <f>(H256*100000)/VLOOKUP(A259,'Población'!$A$1:$B$5,2,FALSE)</f>
        <v>0.3944146747</v>
      </c>
      <c r="K256" s="29">
        <f t="shared" ref="K256:L256" si="256">I256</f>
        <v>0.003901233182</v>
      </c>
      <c r="L256" s="29">
        <f t="shared" si="256"/>
        <v>0.3944146747</v>
      </c>
    </row>
    <row r="257">
      <c r="A257" s="3" t="s">
        <v>9</v>
      </c>
      <c r="B257" s="5">
        <v>43913.0</v>
      </c>
      <c r="C257" s="5">
        <v>43919.0</v>
      </c>
      <c r="D257" s="3">
        <v>13.0</v>
      </c>
      <c r="E257" s="3">
        <v>4337.0</v>
      </c>
      <c r="F257" s="3">
        <v>8.0</v>
      </c>
      <c r="G257" s="15">
        <f>VLOOKUP(D257,'Población'!$F$3:$J$55,5,0)</f>
        <v>4316.4</v>
      </c>
      <c r="H257" s="29">
        <f t="shared" si="2"/>
        <v>20.6</v>
      </c>
      <c r="I257" s="29">
        <f>(F257*100000)/VLOOKUP(A260,'Población'!$A$1:$B$5,2,FALSE)</f>
        <v>0.01560493273</v>
      </c>
      <c r="J257" s="29">
        <f>(H257*100000)/VLOOKUP(A260,'Población'!$A$1:$B$5,2,FALSE)</f>
        <v>0.04018270177</v>
      </c>
      <c r="K257" s="29">
        <f t="shared" ref="K257:L257" si="257">I257+K256</f>
        <v>0.01950616591</v>
      </c>
      <c r="L257" s="29">
        <f t="shared" si="257"/>
        <v>0.4345973764</v>
      </c>
    </row>
    <row r="258">
      <c r="A258" s="3" t="s">
        <v>9</v>
      </c>
      <c r="B258" s="5">
        <v>43920.0</v>
      </c>
      <c r="C258" s="5">
        <v>43926.0</v>
      </c>
      <c r="D258" s="3">
        <v>14.0</v>
      </c>
      <c r="E258" s="3">
        <v>4190.0</v>
      </c>
      <c r="F258" s="3">
        <v>25.0</v>
      </c>
      <c r="G258" s="15">
        <f>VLOOKUP(D258,'Población'!$F$3:$J$55,5,0)</f>
        <v>4278</v>
      </c>
      <c r="H258" s="29">
        <f t="shared" si="2"/>
        <v>-88</v>
      </c>
      <c r="I258" s="29">
        <f>(F258*100000)/VLOOKUP(A261,'Población'!$A$1:$B$5,2,FALSE)</f>
        <v>0.04876541477</v>
      </c>
      <c r="J258" s="29">
        <f>(H258*100000)/VLOOKUP(A261,'Población'!$A$1:$B$5,2,FALSE)</f>
        <v>-0.17165426</v>
      </c>
      <c r="K258" s="29">
        <f t="shared" ref="K258:L258" si="258">I258+K257</f>
        <v>0.06827158068</v>
      </c>
      <c r="L258" s="29">
        <f t="shared" si="258"/>
        <v>0.2629431165</v>
      </c>
    </row>
    <row r="259">
      <c r="A259" s="3" t="s">
        <v>9</v>
      </c>
      <c r="B259" s="5">
        <v>43927.0</v>
      </c>
      <c r="C259" s="5">
        <v>43933.0</v>
      </c>
      <c r="D259" s="3">
        <v>15.0</v>
      </c>
      <c r="E259" s="3">
        <v>4255.0</v>
      </c>
      <c r="F259" s="3">
        <v>74.0</v>
      </c>
      <c r="G259" s="15">
        <f>VLOOKUP(D259,'Población'!$F$3:$J$55,5,0)</f>
        <v>4255</v>
      </c>
      <c r="H259" s="29">
        <f t="shared" si="2"/>
        <v>0</v>
      </c>
      <c r="I259" s="29">
        <f>(F259*100000)/VLOOKUP(A262,'Población'!$A$1:$B$5,2,FALSE)</f>
        <v>0.1443456277</v>
      </c>
      <c r="J259" s="29">
        <f>(H259*100000)/VLOOKUP(A262,'Población'!$A$1:$B$5,2,FALSE)</f>
        <v>0</v>
      </c>
      <c r="K259" s="29">
        <f t="shared" ref="K259:L259" si="259">I259+K258</f>
        <v>0.2126172084</v>
      </c>
      <c r="L259" s="29">
        <f t="shared" si="259"/>
        <v>0.2629431165</v>
      </c>
    </row>
    <row r="260">
      <c r="A260" s="3" t="s">
        <v>9</v>
      </c>
      <c r="B260" s="5">
        <v>43934.0</v>
      </c>
      <c r="C260" s="5">
        <v>43940.0</v>
      </c>
      <c r="D260" s="3">
        <v>16.0</v>
      </c>
      <c r="E260" s="3">
        <v>4355.0</v>
      </c>
      <c r="F260" s="3">
        <v>70.0</v>
      </c>
      <c r="G260" s="15">
        <f>VLOOKUP(D260,'Población'!$F$3:$J$55,5,0)</f>
        <v>4262.8</v>
      </c>
      <c r="H260" s="29">
        <f t="shared" si="2"/>
        <v>92.2</v>
      </c>
      <c r="I260" s="29">
        <f>(F260*100000)/VLOOKUP(A263,'Población'!$A$1:$B$5,2,FALSE)</f>
        <v>0.1365431614</v>
      </c>
      <c r="J260" s="29">
        <f>(H260*100000)/VLOOKUP(A263,'Población'!$A$1:$B$5,2,FALSE)</f>
        <v>0.1798468497</v>
      </c>
      <c r="K260" s="29">
        <f t="shared" ref="K260:L260" si="260">I260+K259</f>
        <v>0.3491603698</v>
      </c>
      <c r="L260" s="29">
        <f t="shared" si="260"/>
        <v>0.4427899661</v>
      </c>
    </row>
    <row r="261">
      <c r="A261" s="3" t="s">
        <v>9</v>
      </c>
      <c r="B261" s="5">
        <v>43941.0</v>
      </c>
      <c r="C261" s="5">
        <v>43947.0</v>
      </c>
      <c r="D261" s="3">
        <v>17.0</v>
      </c>
      <c r="E261" s="3">
        <v>4328.0</v>
      </c>
      <c r="F261" s="3">
        <v>65.0</v>
      </c>
      <c r="G261" s="15">
        <f>VLOOKUP(D261,'Población'!$F$3:$J$55,5,0)</f>
        <v>4263</v>
      </c>
      <c r="H261" s="29">
        <f t="shared" si="2"/>
        <v>65</v>
      </c>
      <c r="I261" s="29">
        <f>(F261*100000)/VLOOKUP(A264,'Población'!$A$1:$B$5,2,FALSE)</f>
        <v>0.1267900784</v>
      </c>
      <c r="J261" s="29">
        <f>(H261*100000)/VLOOKUP(A264,'Población'!$A$1:$B$5,2,FALSE)</f>
        <v>0.1267900784</v>
      </c>
      <c r="K261" s="29">
        <f t="shared" ref="K261:L261" si="261">I261+K260</f>
        <v>0.4759504482</v>
      </c>
      <c r="L261" s="29">
        <f t="shared" si="261"/>
        <v>0.5695800445</v>
      </c>
    </row>
    <row r="262">
      <c r="A262" s="3" t="s">
        <v>9</v>
      </c>
      <c r="B262" s="5">
        <v>43948.0</v>
      </c>
      <c r="C262" s="5">
        <v>43954.0</v>
      </c>
      <c r="D262" s="3">
        <v>18.0</v>
      </c>
      <c r="E262" s="3">
        <v>4263.0</v>
      </c>
      <c r="F262" s="3">
        <v>96.0</v>
      </c>
      <c r="G262" s="15">
        <f>VLOOKUP(D262,'Población'!$F$3:$J$55,5,0)</f>
        <v>4331.2</v>
      </c>
      <c r="H262" s="29">
        <f t="shared" si="2"/>
        <v>-68.2</v>
      </c>
      <c r="I262" s="29">
        <f>(F262*100000)/VLOOKUP(A265,'Población'!$A$1:$B$5,2,FALSE)</f>
        <v>0.1872591927</v>
      </c>
      <c r="J262" s="29">
        <f>(H262*100000)/VLOOKUP(A265,'Población'!$A$1:$B$5,2,FALSE)</f>
        <v>-0.1330320515</v>
      </c>
      <c r="K262" s="29">
        <f t="shared" ref="K262:L262" si="262">I262+K261</f>
        <v>0.6632096409</v>
      </c>
      <c r="L262" s="29">
        <f t="shared" si="262"/>
        <v>0.436547993</v>
      </c>
    </row>
    <row r="263">
      <c r="A263" s="3" t="s">
        <v>9</v>
      </c>
      <c r="B263" s="5">
        <v>43955.0</v>
      </c>
      <c r="C263" s="5">
        <v>43961.0</v>
      </c>
      <c r="D263" s="3">
        <v>19.0</v>
      </c>
      <c r="E263" s="3">
        <v>4469.0</v>
      </c>
      <c r="F263" s="3">
        <v>123.0</v>
      </c>
      <c r="G263" s="15">
        <f>VLOOKUP(D263,'Población'!$F$3:$J$55,5,0)</f>
        <v>4368.2</v>
      </c>
      <c r="H263" s="29">
        <f t="shared" si="2"/>
        <v>100.8</v>
      </c>
      <c r="I263" s="29">
        <f>(F263*100000)/VLOOKUP(A266,'Población'!$A$1:$B$5,2,FALSE)</f>
        <v>0.2399258407</v>
      </c>
      <c r="J263" s="29">
        <f>(H263*100000)/VLOOKUP(A266,'Población'!$A$1:$B$5,2,FALSE)</f>
        <v>0.1966221524</v>
      </c>
      <c r="K263" s="29">
        <f t="shared" ref="K263:L263" si="263">I263+K262</f>
        <v>0.9031354816</v>
      </c>
      <c r="L263" s="29">
        <f t="shared" si="263"/>
        <v>0.6331701454</v>
      </c>
    </row>
    <row r="264">
      <c r="A264" s="3" t="s">
        <v>9</v>
      </c>
      <c r="B264" s="5">
        <v>43962.0</v>
      </c>
      <c r="C264" s="5">
        <v>43968.0</v>
      </c>
      <c r="D264" s="3">
        <v>20.0</v>
      </c>
      <c r="E264" s="3">
        <v>4579.0</v>
      </c>
      <c r="F264" s="3">
        <v>111.0</v>
      </c>
      <c r="G264" s="15">
        <f>VLOOKUP(D264,'Población'!$F$3:$J$55,5,0)</f>
        <v>4518.8</v>
      </c>
      <c r="H264" s="29">
        <f t="shared" si="2"/>
        <v>60.2</v>
      </c>
      <c r="I264" s="29">
        <f>(F264*100000)/VLOOKUP(A267,'Población'!$A$1:$B$5,2,FALSE)</f>
        <v>0.2165184416</v>
      </c>
      <c r="J264" s="29">
        <f>(H264*100000)/VLOOKUP(A267,'Población'!$A$1:$B$5,2,FALSE)</f>
        <v>0.1174271188</v>
      </c>
      <c r="K264" s="29">
        <f t="shared" ref="K264:L264" si="264">I264+K263</f>
        <v>1.119653923</v>
      </c>
      <c r="L264" s="29">
        <f t="shared" si="264"/>
        <v>0.7505972642</v>
      </c>
    </row>
    <row r="265">
      <c r="A265" s="3" t="s">
        <v>9</v>
      </c>
      <c r="B265" s="5">
        <v>43969.0</v>
      </c>
      <c r="C265" s="5">
        <v>43975.0</v>
      </c>
      <c r="D265" s="3">
        <v>21.0</v>
      </c>
      <c r="E265" s="3">
        <v>4701.0</v>
      </c>
      <c r="F265" s="3">
        <v>153.0</v>
      </c>
      <c r="G265" s="15">
        <f>VLOOKUP(D265,'Población'!$F$3:$J$55,5,0)</f>
        <v>4478.2</v>
      </c>
      <c r="H265" s="29">
        <f t="shared" si="2"/>
        <v>222.8</v>
      </c>
      <c r="I265" s="29">
        <f>(F265*100000)/VLOOKUP(A268,'Población'!$A$1:$B$5,2,FALSE)</f>
        <v>0.2984443384</v>
      </c>
      <c r="J265" s="29">
        <f>(H265*100000)/VLOOKUP(A268,'Población'!$A$1:$B$5,2,FALSE)</f>
        <v>0.4345973764</v>
      </c>
      <c r="K265" s="29">
        <f t="shared" ref="K265:L265" si="265">I265+K264</f>
        <v>1.418098262</v>
      </c>
      <c r="L265" s="29">
        <f t="shared" si="265"/>
        <v>1.185194641</v>
      </c>
    </row>
    <row r="266">
      <c r="A266" s="3" t="s">
        <v>9</v>
      </c>
      <c r="B266" s="5">
        <v>43976.0</v>
      </c>
      <c r="C266" s="5">
        <v>43982.0</v>
      </c>
      <c r="D266" s="3">
        <v>22.0</v>
      </c>
      <c r="E266" s="3">
        <v>4738.0</v>
      </c>
      <c r="F266" s="3">
        <v>212.0</v>
      </c>
      <c r="G266" s="15">
        <f>VLOOKUP(D266,'Población'!$F$3:$J$55,5,0)</f>
        <v>4485</v>
      </c>
      <c r="H266" s="29">
        <f t="shared" si="2"/>
        <v>253</v>
      </c>
      <c r="I266" s="29">
        <f>(F266*100000)/VLOOKUP(A269,'Población'!$A$1:$B$5,2,FALSE)</f>
        <v>0.4135307173</v>
      </c>
      <c r="J266" s="29">
        <f>(H266*100000)/VLOOKUP(A269,'Población'!$A$1:$B$5,2,FALSE)</f>
        <v>0.4935059975</v>
      </c>
      <c r="K266" s="29">
        <f t="shared" ref="K266:L266" si="266">I266+K265</f>
        <v>1.831628979</v>
      </c>
      <c r="L266" s="29">
        <f t="shared" si="266"/>
        <v>1.678700638</v>
      </c>
    </row>
    <row r="267">
      <c r="A267" s="3" t="s">
        <v>9</v>
      </c>
      <c r="B267" s="5">
        <v>43983.0</v>
      </c>
      <c r="C267" s="5">
        <v>43989.0</v>
      </c>
      <c r="D267" s="3">
        <v>23.0</v>
      </c>
      <c r="E267" s="3">
        <v>5153.0</v>
      </c>
      <c r="F267" s="3">
        <v>320.0</v>
      </c>
      <c r="G267" s="15">
        <f>VLOOKUP(D267,'Población'!$F$3:$J$55,5,0)</f>
        <v>4542.6</v>
      </c>
      <c r="H267" s="29">
        <f t="shared" si="2"/>
        <v>610.4</v>
      </c>
      <c r="I267" s="29">
        <f>(F267*100000)/VLOOKUP(A270,'Población'!$A$1:$B$5,2,FALSE)</f>
        <v>0.6241973091</v>
      </c>
      <c r="J267" s="29">
        <f>(H267*100000)/VLOOKUP(A270,'Población'!$A$1:$B$5,2,FALSE)</f>
        <v>1.190656367</v>
      </c>
      <c r="K267" s="29">
        <f t="shared" ref="K267:L267" si="267">I267+K266</f>
        <v>2.455826288</v>
      </c>
      <c r="L267" s="29">
        <f t="shared" si="267"/>
        <v>2.869357005</v>
      </c>
    </row>
    <row r="268">
      <c r="A268" s="3" t="s">
        <v>9</v>
      </c>
      <c r="B268" s="5">
        <v>43990.0</v>
      </c>
      <c r="C268" s="5">
        <v>43996.0</v>
      </c>
      <c r="D268" s="3">
        <v>24.0</v>
      </c>
      <c r="E268" s="3">
        <v>5338.0</v>
      </c>
      <c r="F268" s="3">
        <v>408.0</v>
      </c>
      <c r="G268" s="15">
        <f>VLOOKUP(D268,'Población'!$F$3:$J$55,5,0)</f>
        <v>4514.8</v>
      </c>
      <c r="H268" s="29">
        <f t="shared" si="2"/>
        <v>823.2</v>
      </c>
      <c r="I268" s="29">
        <f>(F268*100000)/VLOOKUP(A271,'Población'!$A$1:$B$5,2,FALSE)</f>
        <v>0.7958515691</v>
      </c>
      <c r="J268" s="29">
        <f>(H268*100000)/VLOOKUP(A271,'Población'!$A$1:$B$5,2,FALSE)</f>
        <v>1.605747578</v>
      </c>
      <c r="K268" s="29">
        <f t="shared" ref="K268:L268" si="268">I268+K267</f>
        <v>3.251677857</v>
      </c>
      <c r="L268" s="29">
        <f t="shared" si="268"/>
        <v>4.475104583</v>
      </c>
    </row>
    <row r="269">
      <c r="A269" s="3" t="s">
        <v>9</v>
      </c>
      <c r="B269" s="5">
        <v>43997.0</v>
      </c>
      <c r="C269" s="5">
        <v>44003.0</v>
      </c>
      <c r="D269" s="3">
        <v>25.0</v>
      </c>
      <c r="E269" s="3">
        <v>5778.0</v>
      </c>
      <c r="F269" s="3">
        <v>570.0</v>
      </c>
      <c r="G269" s="15">
        <f>VLOOKUP(D269,'Población'!$F$3:$J$55,5,0)</f>
        <v>4554.6</v>
      </c>
      <c r="H269" s="29">
        <f t="shared" si="2"/>
        <v>1223.4</v>
      </c>
      <c r="I269" s="29">
        <f>(F269*100000)/VLOOKUP(A272,'Población'!$A$1:$B$5,2,FALSE)</f>
        <v>1.111851457</v>
      </c>
      <c r="J269" s="29">
        <f>(H269*100000)/VLOOKUP(A272,'Población'!$A$1:$B$5,2,FALSE)</f>
        <v>2.386384337</v>
      </c>
      <c r="K269" s="29">
        <f t="shared" ref="K269:L269" si="269">I269+K268</f>
        <v>4.363529314</v>
      </c>
      <c r="L269" s="29">
        <f t="shared" si="269"/>
        <v>6.86148892</v>
      </c>
    </row>
    <row r="270">
      <c r="A270" s="3" t="s">
        <v>9</v>
      </c>
      <c r="B270" s="5">
        <v>44004.0</v>
      </c>
      <c r="C270" s="5">
        <v>44010.0</v>
      </c>
      <c r="D270" s="3">
        <v>26.0</v>
      </c>
      <c r="E270" s="3">
        <v>6128.0</v>
      </c>
      <c r="F270" s="3">
        <v>941.0</v>
      </c>
      <c r="G270" s="15">
        <f>VLOOKUP(D270,'Población'!$F$3:$J$55,5,0)</f>
        <v>4592</v>
      </c>
      <c r="H270" s="29">
        <f t="shared" si="2"/>
        <v>1536</v>
      </c>
      <c r="I270" s="29">
        <f>(F270*100000)/VLOOKUP(A273,'Población'!$A$1:$B$5,2,FALSE)</f>
        <v>1.835530212</v>
      </c>
      <c r="J270" s="29">
        <f>(H270*100000)/VLOOKUP(A273,'Población'!$A$1:$B$5,2,FALSE)</f>
        <v>2.996147084</v>
      </c>
      <c r="K270" s="29">
        <f t="shared" ref="K270:L270" si="270">I270+K269</f>
        <v>6.199059526</v>
      </c>
      <c r="L270" s="29">
        <f t="shared" si="270"/>
        <v>9.857636004</v>
      </c>
    </row>
    <row r="271">
      <c r="A271" s="3" t="s">
        <v>9</v>
      </c>
      <c r="B271" s="5">
        <v>44011.0</v>
      </c>
      <c r="C271" s="5">
        <v>44017.0</v>
      </c>
      <c r="D271" s="3">
        <v>27.0</v>
      </c>
      <c r="E271" s="3">
        <v>6233.0</v>
      </c>
      <c r="F271" s="3">
        <v>886.0</v>
      </c>
      <c r="G271" s="15">
        <f>VLOOKUP(D271,'Población'!$F$3:$J$55,5,0)</f>
        <v>4567</v>
      </c>
      <c r="H271" s="29">
        <f t="shared" si="2"/>
        <v>1666</v>
      </c>
      <c r="I271" s="29">
        <f>(F271*100000)/VLOOKUP(A274,'Población'!$A$1:$B$5,2,FALSE)</f>
        <v>1.7282463</v>
      </c>
      <c r="J271" s="29">
        <f>(H271*100000)/VLOOKUP(A274,'Población'!$A$1:$B$5,2,FALSE)</f>
        <v>3.24972724</v>
      </c>
      <c r="K271" s="29">
        <f t="shared" ref="K271:L271" si="271">I271+K270</f>
        <v>7.927305825</v>
      </c>
      <c r="L271" s="29">
        <f t="shared" si="271"/>
        <v>13.10736324</v>
      </c>
    </row>
    <row r="272">
      <c r="A272" s="3" t="s">
        <v>9</v>
      </c>
      <c r="B272" s="5">
        <v>44018.0</v>
      </c>
      <c r="C272" s="5">
        <v>44024.0</v>
      </c>
      <c r="D272" s="3">
        <v>28.0</v>
      </c>
      <c r="E272" s="3">
        <v>6739.0</v>
      </c>
      <c r="F272" s="3">
        <v>1243.0</v>
      </c>
      <c r="G272" s="15">
        <f>VLOOKUP(D272,'Población'!$F$3:$J$55,5,0)</f>
        <v>4543.6</v>
      </c>
      <c r="H272" s="29">
        <f t="shared" si="2"/>
        <v>2195.4</v>
      </c>
      <c r="I272" s="29">
        <f>(F272*100000)/VLOOKUP(A275,'Población'!$A$1:$B$5,2,FALSE)</f>
        <v>2.424616422</v>
      </c>
      <c r="J272" s="29">
        <f>(H272*100000)/VLOOKUP(A275,'Población'!$A$1:$B$5,2,FALSE)</f>
        <v>4.282383664</v>
      </c>
      <c r="K272" s="29">
        <f t="shared" ref="K272:L272" si="272">I272+K271</f>
        <v>10.35192225</v>
      </c>
      <c r="L272" s="29">
        <f t="shared" si="272"/>
        <v>17.38974691</v>
      </c>
    </row>
    <row r="273">
      <c r="A273" s="3" t="s">
        <v>9</v>
      </c>
      <c r="B273" s="5">
        <v>44025.0</v>
      </c>
      <c r="C273" s="5">
        <v>44031.0</v>
      </c>
      <c r="D273" s="3">
        <v>29.0</v>
      </c>
      <c r="E273" s="3">
        <v>7313.0</v>
      </c>
      <c r="F273" s="3">
        <v>1429.0</v>
      </c>
      <c r="G273" s="15">
        <f>VLOOKUP(D273,'Población'!$F$3:$J$55,5,0)</f>
        <v>4444.8</v>
      </c>
      <c r="H273" s="29">
        <f t="shared" si="2"/>
        <v>2868.2</v>
      </c>
      <c r="I273" s="29">
        <f>(F273*100000)/VLOOKUP(A276,'Población'!$A$1:$B$5,2,FALSE)</f>
        <v>2.787431108</v>
      </c>
      <c r="J273" s="29">
        <f>(H273*100000)/VLOOKUP(A276,'Población'!$A$1:$B$5,2,FALSE)</f>
        <v>5.594758506</v>
      </c>
      <c r="K273" s="29">
        <f t="shared" ref="K273:L273" si="273">I273+K272</f>
        <v>13.13935336</v>
      </c>
      <c r="L273" s="29">
        <f t="shared" si="273"/>
        <v>22.98450541</v>
      </c>
    </row>
    <row r="274">
      <c r="A274" s="3" t="s">
        <v>9</v>
      </c>
      <c r="B274" s="5">
        <v>44032.0</v>
      </c>
      <c r="C274" s="5">
        <v>44038.0</v>
      </c>
      <c r="D274" s="3">
        <v>30.0</v>
      </c>
      <c r="E274" s="3">
        <v>7702.0</v>
      </c>
      <c r="F274" s="3">
        <v>1789.0</v>
      </c>
      <c r="G274" s="15">
        <f>VLOOKUP(D274,'Población'!$F$3:$J$55,5,0)</f>
        <v>4322.2</v>
      </c>
      <c r="H274" s="29">
        <f t="shared" si="2"/>
        <v>3379.8</v>
      </c>
      <c r="I274" s="29">
        <f>(F274*100000)/VLOOKUP(A277,'Población'!$A$1:$B$5,2,FALSE)</f>
        <v>3.489653081</v>
      </c>
      <c r="J274" s="29">
        <f>(H274*100000)/VLOOKUP(A277,'Población'!$A$1:$B$5,2,FALSE)</f>
        <v>6.592693954</v>
      </c>
      <c r="K274" s="29">
        <f t="shared" ref="K274:L274" si="274">I274+K273</f>
        <v>16.62900644</v>
      </c>
      <c r="L274" s="29">
        <f t="shared" si="274"/>
        <v>29.57719937</v>
      </c>
    </row>
    <row r="275">
      <c r="A275" s="3" t="s">
        <v>9</v>
      </c>
      <c r="B275" s="5">
        <v>44039.0</v>
      </c>
      <c r="C275" s="5">
        <v>44045.0</v>
      </c>
      <c r="D275" s="3">
        <v>31.0</v>
      </c>
      <c r="E275" s="3">
        <v>8070.0</v>
      </c>
      <c r="F275" s="3">
        <v>2125.0</v>
      </c>
      <c r="G275" s="15">
        <f>VLOOKUP(D275,'Población'!$F$3:$J$55,5,0)</f>
        <v>4363.8</v>
      </c>
      <c r="H275" s="29">
        <f t="shared" si="2"/>
        <v>3706.2</v>
      </c>
      <c r="I275" s="29">
        <f>(F275*100000)/VLOOKUP(A278,'Población'!$A$1:$B$5,2,FALSE)</f>
        <v>4.145060256</v>
      </c>
      <c r="J275" s="29">
        <f>(H275*100000)/VLOOKUP(A278,'Población'!$A$1:$B$5,2,FALSE)</f>
        <v>7.229375209</v>
      </c>
      <c r="K275" s="29">
        <f t="shared" ref="K275:L275" si="275">I275+K274</f>
        <v>20.77406669</v>
      </c>
      <c r="L275" s="29">
        <f t="shared" si="275"/>
        <v>36.80657458</v>
      </c>
    </row>
    <row r="276">
      <c r="A276" s="3" t="s">
        <v>9</v>
      </c>
      <c r="B276" s="5">
        <v>44046.0</v>
      </c>
      <c r="C276" s="5">
        <v>44052.0</v>
      </c>
      <c r="D276" s="3">
        <v>32.0</v>
      </c>
      <c r="E276" s="3">
        <v>7888.0</v>
      </c>
      <c r="F276" s="3">
        <v>2192.0</v>
      </c>
      <c r="G276" s="15">
        <f>VLOOKUP(D276,'Población'!$F$3:$J$55,5,0)</f>
        <v>4442.8</v>
      </c>
      <c r="H276" s="29">
        <f t="shared" si="2"/>
        <v>3445.2</v>
      </c>
      <c r="I276" s="29">
        <f>(F276*100000)/VLOOKUP(A279,'Población'!$A$1:$B$5,2,FALSE)</f>
        <v>4.275751567</v>
      </c>
      <c r="J276" s="29">
        <f>(H276*100000)/VLOOKUP(A279,'Población'!$A$1:$B$5,2,FALSE)</f>
        <v>6.720264279</v>
      </c>
      <c r="K276" s="29">
        <f t="shared" ref="K276:L276" si="276">I276+K275</f>
        <v>25.04981826</v>
      </c>
      <c r="L276" s="29">
        <f t="shared" si="276"/>
        <v>43.52683886</v>
      </c>
    </row>
    <row r="277">
      <c r="A277" s="3" t="s">
        <v>9</v>
      </c>
      <c r="B277" s="5">
        <v>44053.0</v>
      </c>
      <c r="C277" s="5">
        <v>44059.0</v>
      </c>
      <c r="D277" s="3">
        <v>33.0</v>
      </c>
      <c r="E277" s="3">
        <v>7648.0</v>
      </c>
      <c r="F277" s="3">
        <v>2255.0</v>
      </c>
      <c r="G277" s="15">
        <f>VLOOKUP(D277,'Población'!$F$3:$J$55,5,0)</f>
        <v>4399.2</v>
      </c>
      <c r="H277" s="29">
        <f t="shared" si="2"/>
        <v>3248.8</v>
      </c>
      <c r="I277" s="29">
        <f>(F277*100000)/VLOOKUP(A280,'Población'!$A$1:$B$5,2,FALSE)</f>
        <v>4.398640412</v>
      </c>
      <c r="J277" s="29">
        <f>(H277*100000)/VLOOKUP(A280,'Población'!$A$1:$B$5,2,FALSE)</f>
        <v>6.33716318</v>
      </c>
      <c r="K277" s="29">
        <f t="shared" ref="K277:L277" si="277">I277+K276</f>
        <v>29.44845867</v>
      </c>
      <c r="L277" s="29">
        <f t="shared" si="277"/>
        <v>49.86400204</v>
      </c>
    </row>
    <row r="278">
      <c r="A278" s="3" t="s">
        <v>9</v>
      </c>
      <c r="B278" s="5">
        <v>44060.0</v>
      </c>
      <c r="C278" s="5">
        <v>44066.0</v>
      </c>
      <c r="D278" s="3">
        <v>34.0</v>
      </c>
      <c r="E278" s="3">
        <v>7152.0</v>
      </c>
      <c r="F278" s="3">
        <v>2219.0</v>
      </c>
      <c r="G278" s="15">
        <f>VLOOKUP(D278,'Población'!$F$3:$J$55,5,0)</f>
        <v>4336</v>
      </c>
      <c r="H278" s="29">
        <f t="shared" si="2"/>
        <v>2816</v>
      </c>
      <c r="I278" s="29">
        <f>(F278*100000)/VLOOKUP(A281,'Población'!$A$1:$B$5,2,FALSE)</f>
        <v>4.328418215</v>
      </c>
      <c r="J278" s="29">
        <f>(H278*100000)/VLOOKUP(A281,'Población'!$A$1:$B$5,2,FALSE)</f>
        <v>5.49293632</v>
      </c>
      <c r="K278" s="29">
        <f t="shared" ref="K278:L278" si="278">I278+K277</f>
        <v>33.77687689</v>
      </c>
      <c r="L278" s="29">
        <f t="shared" si="278"/>
        <v>55.35693836</v>
      </c>
    </row>
    <row r="279">
      <c r="A279" s="3" t="s">
        <v>9</v>
      </c>
      <c r="B279" s="5">
        <v>44067.0</v>
      </c>
      <c r="C279" s="5">
        <v>44073.0</v>
      </c>
      <c r="D279" s="3">
        <v>35.0</v>
      </c>
      <c r="E279" s="3">
        <v>6798.0</v>
      </c>
      <c r="F279" s="3">
        <v>2047.0</v>
      </c>
      <c r="G279" s="15">
        <f>VLOOKUP(D279,'Población'!$F$3:$J$55,5,0)</f>
        <v>4352.6</v>
      </c>
      <c r="H279" s="29">
        <f t="shared" si="2"/>
        <v>2445.4</v>
      </c>
      <c r="I279" s="29">
        <f>(F279*100000)/VLOOKUP(A282,'Población'!$A$1:$B$5,2,FALSE)</f>
        <v>3.992912162</v>
      </c>
      <c r="J279" s="29">
        <f>(H279*100000)/VLOOKUP(A282,'Población'!$A$1:$B$5,2,FALSE)</f>
        <v>4.770037811</v>
      </c>
      <c r="K279" s="29">
        <f t="shared" ref="K279:L279" si="279">I279+K278</f>
        <v>37.76978905</v>
      </c>
      <c r="L279" s="29">
        <f t="shared" si="279"/>
        <v>60.12697617</v>
      </c>
    </row>
    <row r="280">
      <c r="A280" s="3" t="s">
        <v>9</v>
      </c>
      <c r="B280" s="5">
        <v>44074.0</v>
      </c>
      <c r="C280" s="5">
        <v>44080.0</v>
      </c>
      <c r="D280" s="3">
        <v>36.0</v>
      </c>
      <c r="E280" s="3">
        <v>6570.0</v>
      </c>
      <c r="F280" s="3">
        <v>2049.0</v>
      </c>
      <c r="G280" s="15">
        <f>VLOOKUP(D280,'Población'!$F$3:$J$55,5,0)</f>
        <v>4348.4</v>
      </c>
      <c r="H280" s="29">
        <f t="shared" si="2"/>
        <v>2221.6</v>
      </c>
      <c r="I280" s="29">
        <f>(F280*100000)/VLOOKUP(A283,'Población'!$A$1:$B$5,2,FALSE)</f>
        <v>3.996813395</v>
      </c>
      <c r="J280" s="29">
        <f>(H280*100000)/VLOOKUP(A283,'Población'!$A$1:$B$5,2,FALSE)</f>
        <v>4.333489818</v>
      </c>
      <c r="K280" s="29">
        <f t="shared" ref="K280:L280" si="280">I280+K279</f>
        <v>41.76660244</v>
      </c>
      <c r="L280" s="29">
        <f t="shared" si="280"/>
        <v>64.46046599</v>
      </c>
    </row>
    <row r="281">
      <c r="A281" s="3" t="s">
        <v>9</v>
      </c>
      <c r="B281" s="5">
        <v>44081.0</v>
      </c>
      <c r="C281" s="5">
        <v>44087.0</v>
      </c>
      <c r="D281" s="3">
        <v>37.0</v>
      </c>
      <c r="E281" s="3">
        <v>6383.0</v>
      </c>
      <c r="F281" s="3">
        <v>1512.0</v>
      </c>
      <c r="G281" s="15">
        <f>VLOOKUP(D281,'Población'!$F$3:$J$55,5,0)</f>
        <v>4310.6</v>
      </c>
      <c r="H281" s="29">
        <f t="shared" si="2"/>
        <v>2072.4</v>
      </c>
      <c r="I281" s="29">
        <f>(F281*100000)/VLOOKUP(A284,'Población'!$A$1:$B$5,2,FALSE)</f>
        <v>2.949332285</v>
      </c>
      <c r="J281" s="29">
        <f>(H281*100000)/VLOOKUP(A284,'Población'!$A$1:$B$5,2,FALSE)</f>
        <v>4.042457823</v>
      </c>
      <c r="K281" s="29">
        <f t="shared" ref="K281:L281" si="281">I281+K280</f>
        <v>44.71593473</v>
      </c>
      <c r="L281" s="29">
        <f t="shared" si="281"/>
        <v>68.50292381</v>
      </c>
    </row>
    <row r="282">
      <c r="A282" s="3" t="s">
        <v>9</v>
      </c>
      <c r="B282" s="5">
        <v>44088.0</v>
      </c>
      <c r="C282" s="5">
        <v>44094.0</v>
      </c>
      <c r="D282" s="3">
        <v>38.0</v>
      </c>
      <c r="E282" s="3">
        <v>6240.0</v>
      </c>
      <c r="F282" s="3">
        <v>1284.0</v>
      </c>
      <c r="G282" s="15">
        <f>VLOOKUP(D282,'Población'!$F$3:$J$55,5,0)</f>
        <v>4372.2</v>
      </c>
      <c r="H282" s="29">
        <f t="shared" si="2"/>
        <v>1867.8</v>
      </c>
      <c r="I282" s="29">
        <f>(F282*100000)/VLOOKUP(A285,'Población'!$A$1:$B$5,2,FALSE)</f>
        <v>2.504591703</v>
      </c>
      <c r="J282" s="29">
        <f>(H282*100000)/VLOOKUP(A285,'Población'!$A$1:$B$5,2,FALSE)</f>
        <v>3.643361668</v>
      </c>
      <c r="K282" s="29">
        <f t="shared" ref="K282:L282" si="282">I282+K281</f>
        <v>47.22052643</v>
      </c>
      <c r="L282" s="29">
        <f t="shared" si="282"/>
        <v>72.14628548</v>
      </c>
    </row>
    <row r="283">
      <c r="A283" s="3" t="s">
        <v>9</v>
      </c>
      <c r="B283" s="5">
        <v>44095.0</v>
      </c>
      <c r="C283" s="5">
        <v>44101.0</v>
      </c>
      <c r="D283" s="3">
        <v>39.0</v>
      </c>
      <c r="E283" s="3">
        <v>6161.0</v>
      </c>
      <c r="F283" s="3">
        <v>1280.0</v>
      </c>
      <c r="G283" s="15">
        <f>VLOOKUP(D283,'Población'!$F$3:$J$55,5,0)</f>
        <v>4257.6</v>
      </c>
      <c r="H283" s="29">
        <f t="shared" si="2"/>
        <v>1903.4</v>
      </c>
      <c r="I283" s="29">
        <f>(F283*100000)/VLOOKUP(A286,'Población'!$A$1:$B$5,2,FALSE)</f>
        <v>2.496789236</v>
      </c>
      <c r="J283" s="29">
        <f>(H283*100000)/VLOOKUP(A286,'Población'!$A$1:$B$5,2,FALSE)</f>
        <v>3.712803619</v>
      </c>
      <c r="K283" s="29">
        <f t="shared" ref="K283:L283" si="283">I283+K282</f>
        <v>49.71731567</v>
      </c>
      <c r="L283" s="29">
        <f t="shared" si="283"/>
        <v>75.8590891</v>
      </c>
    </row>
    <row r="284">
      <c r="A284" s="3" t="s">
        <v>9</v>
      </c>
      <c r="B284" s="5">
        <v>44102.0</v>
      </c>
      <c r="C284" s="4">
        <v>44108.0</v>
      </c>
      <c r="D284" s="3">
        <v>40.0</v>
      </c>
      <c r="E284" s="3">
        <v>6019.0</v>
      </c>
      <c r="F284" s="3">
        <v>1224.0</v>
      </c>
      <c r="G284" s="15">
        <f>VLOOKUP(D284,'Población'!$F$3:$J$55,5,0)</f>
        <v>4307.2</v>
      </c>
      <c r="H284" s="29">
        <f t="shared" si="2"/>
        <v>1711.8</v>
      </c>
      <c r="I284" s="29">
        <f>(F284*100000)/VLOOKUP(A287,'Población'!$A$1:$B$5,2,FALSE)</f>
        <v>2.387554707</v>
      </c>
      <c r="J284" s="29">
        <f>(H284*100000)/VLOOKUP(A287,'Población'!$A$1:$B$5,2,FALSE)</f>
        <v>3.33906548</v>
      </c>
      <c r="K284" s="29">
        <f t="shared" ref="K284:L284" si="284">I284+K283</f>
        <v>52.10487038</v>
      </c>
      <c r="L284" s="29">
        <f t="shared" si="284"/>
        <v>79.19815458</v>
      </c>
    </row>
    <row r="285">
      <c r="A285" s="3" t="s">
        <v>9</v>
      </c>
      <c r="B285" s="4">
        <v>44109.0</v>
      </c>
      <c r="C285" s="4">
        <v>44115.0</v>
      </c>
      <c r="D285" s="3">
        <v>41.0</v>
      </c>
      <c r="E285" s="3">
        <v>6173.0</v>
      </c>
      <c r="F285" s="3">
        <v>1122.0</v>
      </c>
      <c r="G285" s="15">
        <f>VLOOKUP(D285,'Población'!$F$3:$J$55,5,0)</f>
        <v>4335</v>
      </c>
      <c r="H285" s="29">
        <f t="shared" si="2"/>
        <v>1838</v>
      </c>
      <c r="I285" s="29">
        <f>(F285*100000)/VLOOKUP(A288,'Población'!$A$1:$B$5,2,FALSE)</f>
        <v>2.188591815</v>
      </c>
      <c r="J285" s="29">
        <f>(H285*100000)/VLOOKUP(A288,'Población'!$A$1:$B$5,2,FALSE)</f>
        <v>3.585233294</v>
      </c>
      <c r="K285" s="29">
        <f t="shared" ref="K285:L285" si="285">I285+K284</f>
        <v>54.29346219</v>
      </c>
      <c r="L285" s="29">
        <f t="shared" si="285"/>
        <v>82.78338787</v>
      </c>
    </row>
    <row r="286">
      <c r="A286" s="3" t="s">
        <v>9</v>
      </c>
      <c r="B286" s="4">
        <v>44116.0</v>
      </c>
      <c r="C286" s="4">
        <v>44122.0</v>
      </c>
      <c r="D286" s="3">
        <v>42.0</v>
      </c>
      <c r="E286" s="3">
        <v>6190.0</v>
      </c>
      <c r="F286" s="3">
        <v>1136.0</v>
      </c>
      <c r="G286" s="15">
        <f>VLOOKUP(D286,'Población'!$F$3:$J$55,5,0)</f>
        <v>4321.4</v>
      </c>
      <c r="H286" s="29">
        <f t="shared" si="2"/>
        <v>1868.6</v>
      </c>
      <c r="I286" s="29">
        <f>(F286*100000)/VLOOKUP(A289,'Población'!$A$1:$B$5,2,FALSE)</f>
        <v>2.215900447</v>
      </c>
      <c r="J286" s="29">
        <f>(H286*100000)/VLOOKUP(A289,'Población'!$A$1:$B$5,2,FALSE)</f>
        <v>3.644922162</v>
      </c>
      <c r="K286" s="29">
        <f t="shared" ref="K286:L286" si="286">I286+K285</f>
        <v>56.50936264</v>
      </c>
      <c r="L286" s="29">
        <f t="shared" si="286"/>
        <v>86.42831003</v>
      </c>
    </row>
    <row r="287">
      <c r="A287" s="3" t="s">
        <v>9</v>
      </c>
      <c r="B287" s="4">
        <v>44123.0</v>
      </c>
      <c r="C287" s="4">
        <v>44129.0</v>
      </c>
      <c r="D287" s="3">
        <v>43.0</v>
      </c>
      <c r="E287" s="3">
        <v>6303.0</v>
      </c>
      <c r="F287" s="3">
        <v>1184.0</v>
      </c>
      <c r="G287" s="15">
        <f>VLOOKUP(D287,'Población'!$F$3:$J$55,5,0)</f>
        <v>4239.4</v>
      </c>
      <c r="H287" s="29">
        <f t="shared" si="2"/>
        <v>2063.6</v>
      </c>
      <c r="I287" s="29">
        <f>(F287*100000)/VLOOKUP(A290,'Población'!$A$1:$B$5,2,FALSE)</f>
        <v>2.309530044</v>
      </c>
      <c r="J287" s="29">
        <f>(H287*100000)/VLOOKUP(A290,'Población'!$A$1:$B$5,2,FALSE)</f>
        <v>4.025292397</v>
      </c>
      <c r="K287" s="29">
        <f t="shared" ref="K287:L287" si="287">I287+K286</f>
        <v>58.81889268</v>
      </c>
      <c r="L287" s="29">
        <f t="shared" si="287"/>
        <v>90.45360243</v>
      </c>
    </row>
    <row r="288">
      <c r="A288" s="3" t="s">
        <v>9</v>
      </c>
      <c r="B288" s="4">
        <v>44130.0</v>
      </c>
      <c r="C288" s="4">
        <v>44136.0</v>
      </c>
      <c r="D288" s="3">
        <v>44.0</v>
      </c>
      <c r="E288" s="3">
        <v>6080.0</v>
      </c>
      <c r="F288" s="3">
        <v>1361.0</v>
      </c>
      <c r="G288" s="15">
        <f>VLOOKUP(D288,'Población'!$F$3:$J$55,5,0)</f>
        <v>4357.2</v>
      </c>
      <c r="H288" s="29">
        <f t="shared" si="2"/>
        <v>1722.8</v>
      </c>
      <c r="I288" s="29">
        <f>(F288*100000)/VLOOKUP(A291,'Población'!$A$1:$B$5,2,FALSE)</f>
        <v>2.65478918</v>
      </c>
      <c r="J288" s="29">
        <f>(H288*100000)/VLOOKUP(A291,'Población'!$A$1:$B$5,2,FALSE)</f>
        <v>3.360522263</v>
      </c>
      <c r="K288" s="29">
        <f t="shared" ref="K288:L288" si="288">I288+K287</f>
        <v>61.47368186</v>
      </c>
      <c r="L288" s="29">
        <f t="shared" si="288"/>
        <v>93.81412469</v>
      </c>
    </row>
    <row r="289">
      <c r="A289" s="3" t="s">
        <v>9</v>
      </c>
      <c r="B289" s="4">
        <v>44137.0</v>
      </c>
      <c r="C289" s="4">
        <v>44143.0</v>
      </c>
      <c r="D289" s="3">
        <v>45.0</v>
      </c>
      <c r="E289" s="3">
        <v>6252.0</v>
      </c>
      <c r="F289" s="3">
        <v>1276.0</v>
      </c>
      <c r="G289" s="15">
        <f>VLOOKUP(D289,'Población'!$F$3:$J$55,5,0)</f>
        <v>4379.8</v>
      </c>
      <c r="H289" s="29">
        <f t="shared" si="2"/>
        <v>1872.2</v>
      </c>
      <c r="I289" s="29">
        <f>(F289*100000)/VLOOKUP(A292,'Población'!$A$1:$B$5,2,FALSE)</f>
        <v>2.48898677</v>
      </c>
      <c r="J289" s="29">
        <f>(H289*100000)/VLOOKUP(A292,'Población'!$A$1:$B$5,2,FALSE)</f>
        <v>3.651944381</v>
      </c>
      <c r="K289" s="29">
        <f t="shared" ref="K289:L289" si="289">I289+K288</f>
        <v>63.96266863</v>
      </c>
      <c r="L289" s="29">
        <f t="shared" si="289"/>
        <v>97.46606907</v>
      </c>
    </row>
    <row r="290">
      <c r="A290" s="3" t="s">
        <v>9</v>
      </c>
      <c r="B290" s="4">
        <v>44144.0</v>
      </c>
      <c r="C290" s="4">
        <v>44150.0</v>
      </c>
      <c r="D290" s="3">
        <v>46.0</v>
      </c>
      <c r="E290" s="3">
        <v>6119.0</v>
      </c>
      <c r="F290" s="3">
        <v>1240.0</v>
      </c>
      <c r="G290" s="15">
        <f>VLOOKUP(D290,'Población'!$F$3:$J$55,5,0)</f>
        <v>4391.4</v>
      </c>
      <c r="H290" s="29">
        <f t="shared" si="2"/>
        <v>1727.6</v>
      </c>
      <c r="I290" s="29">
        <f>(F290*100000)/VLOOKUP(A293,'Población'!$A$1:$B$5,2,FALSE)</f>
        <v>2.418764573</v>
      </c>
      <c r="J290" s="29">
        <f>(H290*100000)/VLOOKUP(A293,'Población'!$A$1:$B$5,2,FALSE)</f>
        <v>3.369885222</v>
      </c>
      <c r="K290" s="29">
        <f t="shared" ref="K290:L290" si="290">I290+K289</f>
        <v>66.3814332</v>
      </c>
      <c r="L290" s="29">
        <f t="shared" si="290"/>
        <v>100.8359543</v>
      </c>
    </row>
    <row r="291">
      <c r="A291" s="3" t="s">
        <v>9</v>
      </c>
      <c r="B291" s="4">
        <v>44151.0</v>
      </c>
      <c r="C291" s="4">
        <v>44157.0</v>
      </c>
      <c r="D291" s="3">
        <v>47.0</v>
      </c>
      <c r="E291" s="3">
        <v>6242.0</v>
      </c>
      <c r="F291" s="3">
        <v>1256.0</v>
      </c>
      <c r="G291" s="15">
        <f>VLOOKUP(D291,'Población'!$F$3:$J$55,5,0)</f>
        <v>4422</v>
      </c>
      <c r="H291" s="29">
        <f t="shared" si="2"/>
        <v>1820</v>
      </c>
      <c r="I291" s="29">
        <f>(F291*100000)/VLOOKUP(A294,'Población'!$A$1:$B$5,2,FALSE)</f>
        <v>2.449974438</v>
      </c>
      <c r="J291" s="29">
        <f>(H291*100000)/VLOOKUP(A294,'Población'!$A$1:$B$5,2,FALSE)</f>
        <v>3.550122195</v>
      </c>
      <c r="K291" s="29">
        <f t="shared" ref="K291:L291" si="291">I291+K290</f>
        <v>68.83140764</v>
      </c>
      <c r="L291" s="29">
        <f t="shared" si="291"/>
        <v>104.3860765</v>
      </c>
    </row>
    <row r="292">
      <c r="A292" s="3" t="s">
        <v>9</v>
      </c>
      <c r="B292" s="4">
        <v>44158.0</v>
      </c>
      <c r="C292" s="4">
        <v>44164.0</v>
      </c>
      <c r="D292" s="3">
        <v>48.0</v>
      </c>
      <c r="E292" s="3">
        <v>6266.0</v>
      </c>
      <c r="F292" s="3">
        <v>1297.0</v>
      </c>
      <c r="G292" s="15">
        <f>VLOOKUP(D292,'Población'!$F$3:$J$55,5,0)</f>
        <v>4471.6</v>
      </c>
      <c r="H292" s="29">
        <f t="shared" si="2"/>
        <v>1794.4</v>
      </c>
      <c r="I292" s="29">
        <f>(F292*100000)/VLOOKUP(A295,'Población'!$A$1:$B$5,2,FALSE)</f>
        <v>2.529949718</v>
      </c>
      <c r="J292" s="29">
        <f>(H292*100000)/VLOOKUP(A295,'Población'!$A$1:$B$5,2,FALSE)</f>
        <v>3.500186411</v>
      </c>
      <c r="K292" s="29">
        <f t="shared" ref="K292:L292" si="292">I292+K291</f>
        <v>71.36135736</v>
      </c>
      <c r="L292" s="29">
        <f t="shared" si="292"/>
        <v>107.8862629</v>
      </c>
    </row>
    <row r="293">
      <c r="A293" s="3" t="s">
        <v>9</v>
      </c>
      <c r="B293" s="4">
        <v>44165.0</v>
      </c>
      <c r="C293" s="4">
        <v>44171.0</v>
      </c>
      <c r="D293" s="3">
        <v>49.0</v>
      </c>
      <c r="E293" s="3">
        <v>6206.0</v>
      </c>
      <c r="F293" s="3">
        <v>1224.0</v>
      </c>
      <c r="G293" s="15">
        <f>VLOOKUP(D293,'Población'!$F$3:$J$55,5,0)</f>
        <v>4591.4</v>
      </c>
      <c r="H293" s="29">
        <f t="shared" si="2"/>
        <v>1614.6</v>
      </c>
      <c r="I293" s="29">
        <f>(F293*100000)/VLOOKUP(A296,'Población'!$A$1:$B$5,2,FALSE)</f>
        <v>2.387554707</v>
      </c>
      <c r="J293" s="29">
        <f>(H293*100000)/VLOOKUP(A296,'Población'!$A$1:$B$5,2,FALSE)</f>
        <v>3.149465548</v>
      </c>
      <c r="K293" s="29">
        <f t="shared" ref="K293:L293" si="293">I293+K292</f>
        <v>73.74891207</v>
      </c>
      <c r="L293" s="29">
        <f t="shared" si="293"/>
        <v>111.0357284</v>
      </c>
    </row>
    <row r="294">
      <c r="A294" s="3" t="s">
        <v>9</v>
      </c>
      <c r="B294" s="4">
        <v>44172.0</v>
      </c>
      <c r="C294" s="4">
        <v>44178.0</v>
      </c>
      <c r="D294" s="3">
        <v>50.0</v>
      </c>
      <c r="E294" s="3">
        <v>6640.0</v>
      </c>
      <c r="F294" s="3">
        <v>1245.0</v>
      </c>
      <c r="G294" s="15">
        <f>VLOOKUP(D294,'Población'!$F$3:$J$55,5,0)</f>
        <v>4597.2</v>
      </c>
      <c r="H294" s="29">
        <f t="shared" si="2"/>
        <v>2042.8</v>
      </c>
      <c r="I294" s="29">
        <f>(F294*100000)/VLOOKUP(A297,'Población'!$A$1:$B$5,2,FALSE)</f>
        <v>2.428517656</v>
      </c>
      <c r="J294" s="29">
        <f>(H294*100000)/VLOOKUP(A297,'Población'!$A$1:$B$5,2,FALSE)</f>
        <v>3.984719572</v>
      </c>
      <c r="K294" s="29">
        <f t="shared" ref="K294:L294" si="294">I294+K293</f>
        <v>76.17742972</v>
      </c>
      <c r="L294" s="29">
        <f t="shared" si="294"/>
        <v>115.020448</v>
      </c>
    </row>
    <row r="295">
      <c r="A295" s="3" t="s">
        <v>9</v>
      </c>
      <c r="B295" s="4">
        <v>44179.0</v>
      </c>
      <c r="C295" s="4">
        <v>44185.0</v>
      </c>
      <c r="D295" s="3">
        <v>51.0</v>
      </c>
      <c r="E295" s="3">
        <v>6687.0</v>
      </c>
      <c r="F295" s="3">
        <v>1422.0</v>
      </c>
      <c r="G295" s="15">
        <f>VLOOKUP(D295,'Población'!$F$3:$J$55,5,0)</f>
        <v>4619.6</v>
      </c>
      <c r="H295" s="29">
        <f t="shared" si="2"/>
        <v>2067.4</v>
      </c>
      <c r="I295" s="29">
        <f>(F295*100000)/VLOOKUP(A298,'Población'!$A$1:$B$5,2,FALSE)</f>
        <v>2.773776792</v>
      </c>
      <c r="J295" s="29">
        <f>(H295*100000)/VLOOKUP(A298,'Población'!$A$1:$B$5,2,FALSE)</f>
        <v>4.03270474</v>
      </c>
      <c r="K295" s="29">
        <f t="shared" ref="K295:L295" si="295">I295+K294</f>
        <v>78.95120652</v>
      </c>
      <c r="L295" s="29">
        <f t="shared" si="295"/>
        <v>119.0531528</v>
      </c>
    </row>
    <row r="296">
      <c r="A296" s="3" t="s">
        <v>9</v>
      </c>
      <c r="B296" s="4">
        <v>44186.0</v>
      </c>
      <c r="C296" s="4">
        <v>44192.0</v>
      </c>
      <c r="D296" s="3">
        <v>52.0</v>
      </c>
      <c r="E296" s="3">
        <v>7203.0</v>
      </c>
      <c r="F296" s="3">
        <v>1696.0</v>
      </c>
      <c r="G296" s="15">
        <f>VLOOKUP(D296,'Población'!$F$3:$J$55,5,0)</f>
        <v>4794.2</v>
      </c>
      <c r="H296" s="29">
        <f t="shared" si="2"/>
        <v>2408.8</v>
      </c>
      <c r="I296" s="29">
        <f>(F296*100000)/VLOOKUP(A299,'Población'!$A$1:$B$5,2,FALSE)</f>
        <v>3.308245738</v>
      </c>
      <c r="J296" s="29">
        <f>(H296*100000)/VLOOKUP(A299,'Población'!$A$1:$B$5,2,FALSE)</f>
        <v>4.698645244</v>
      </c>
      <c r="K296" s="29">
        <f t="shared" ref="K296:L296" si="296">I296+K295</f>
        <v>82.25945225</v>
      </c>
      <c r="L296" s="29">
        <f t="shared" si="296"/>
        <v>123.751798</v>
      </c>
    </row>
    <row r="297">
      <c r="A297" s="3" t="s">
        <v>9</v>
      </c>
      <c r="B297" s="4">
        <v>44193.0</v>
      </c>
      <c r="C297" s="5">
        <v>44199.0</v>
      </c>
      <c r="D297" s="3">
        <v>53.0</v>
      </c>
      <c r="E297" s="3">
        <v>7814.0</v>
      </c>
      <c r="F297" s="3">
        <v>1794.0</v>
      </c>
      <c r="G297" s="15">
        <f>VLOOKUP(D297,'Población'!$F$3:$J$55,5,0)</f>
        <v>4609</v>
      </c>
      <c r="H297" s="29">
        <f t="shared" si="2"/>
        <v>3205</v>
      </c>
      <c r="I297" s="29">
        <f>(F297*100000)/VLOOKUP(A300,'Población'!$A$1:$B$5,2,FALSE)</f>
        <v>3.499406164</v>
      </c>
      <c r="J297" s="29">
        <f>(H297*100000)/VLOOKUP(A300,'Población'!$A$1:$B$5,2,FALSE)</f>
        <v>6.251726174</v>
      </c>
      <c r="K297" s="29">
        <f t="shared" ref="K297:L297" si="297">I297+K296</f>
        <v>85.75885842</v>
      </c>
      <c r="L297" s="29">
        <f t="shared" si="297"/>
        <v>130.0035242</v>
      </c>
    </row>
    <row r="298">
      <c r="A298" s="3" t="s">
        <v>9</v>
      </c>
      <c r="B298" s="5">
        <v>44200.0</v>
      </c>
      <c r="C298" s="5">
        <v>44206.0</v>
      </c>
      <c r="D298" s="3">
        <v>1.0</v>
      </c>
      <c r="E298" s="3">
        <v>7964.0</v>
      </c>
      <c r="F298" s="3">
        <v>2149.0</v>
      </c>
      <c r="G298" s="15">
        <f>VLOOKUP(D298,'Población'!$F$3:$J$55,5,0)</f>
        <v>4853.333333</v>
      </c>
      <c r="H298" s="29">
        <f t="shared" si="2"/>
        <v>3110.666667</v>
      </c>
      <c r="I298" s="29">
        <f>(F298*100000)/VLOOKUP(A301,'Población'!$A$1:$B$5,2,FALSE)</f>
        <v>4.191875054</v>
      </c>
      <c r="J298" s="29">
        <f>(H298*100000)/VLOOKUP(A301,'Población'!$A$1:$B$5,2,FALSE)</f>
        <v>6.067718009</v>
      </c>
      <c r="K298" s="29">
        <f t="shared" ref="K298:L298" si="298">I298+K297</f>
        <v>89.95073347</v>
      </c>
      <c r="L298" s="29">
        <f t="shared" si="298"/>
        <v>136.0712422</v>
      </c>
    </row>
    <row r="299">
      <c r="A299" s="3" t="s">
        <v>9</v>
      </c>
      <c r="B299" s="5">
        <v>44207.0</v>
      </c>
      <c r="C299" s="5">
        <v>44213.0</v>
      </c>
      <c r="D299" s="3">
        <v>2.0</v>
      </c>
      <c r="E299" s="3">
        <v>8440.0</v>
      </c>
      <c r="F299" s="3">
        <v>2517.0</v>
      </c>
      <c r="G299" s="15">
        <f>VLOOKUP(D299,'Población'!$F$3:$J$55,5,0)</f>
        <v>4660.666667</v>
      </c>
      <c r="H299" s="29">
        <f t="shared" si="2"/>
        <v>3779.333333</v>
      </c>
      <c r="I299" s="29">
        <f>(F299*100000)/VLOOKUP(A302,'Población'!$A$1:$B$5,2,FALSE)</f>
        <v>4.909701959</v>
      </c>
      <c r="J299" s="29">
        <f>(H299*100000)/VLOOKUP(A302,'Población'!$A$1:$B$5,2,FALSE)</f>
        <v>7.372030302</v>
      </c>
      <c r="K299" s="29">
        <f t="shared" ref="K299:L299" si="299">I299+K298</f>
        <v>94.86043543</v>
      </c>
      <c r="L299" s="29">
        <f t="shared" si="299"/>
        <v>143.4432725</v>
      </c>
    </row>
    <row r="300">
      <c r="A300" s="3" t="s">
        <v>9</v>
      </c>
      <c r="B300" s="5">
        <v>44214.0</v>
      </c>
      <c r="C300" s="5">
        <v>44220.0</v>
      </c>
      <c r="D300" s="3">
        <v>3.0</v>
      </c>
      <c r="E300" s="3">
        <v>8479.0</v>
      </c>
      <c r="F300" s="3">
        <v>2743.0</v>
      </c>
      <c r="G300" s="15">
        <f>VLOOKUP(D300,'Población'!$F$3:$J$55,5,0)</f>
        <v>4653.166667</v>
      </c>
      <c r="H300" s="29">
        <f t="shared" si="2"/>
        <v>3825.833333</v>
      </c>
      <c r="I300" s="29">
        <f>(F300*100000)/VLOOKUP(A303,'Población'!$A$1:$B$5,2,FALSE)</f>
        <v>5.350541309</v>
      </c>
      <c r="J300" s="29">
        <f>(H300*100000)/VLOOKUP(A303,'Población'!$A$1:$B$5,2,FALSE)</f>
        <v>7.462733974</v>
      </c>
      <c r="K300" s="29">
        <f t="shared" ref="K300:L300" si="300">I300+K299</f>
        <v>100.2109767</v>
      </c>
      <c r="L300" s="29">
        <f t="shared" si="300"/>
        <v>150.9060065</v>
      </c>
    </row>
    <row r="301">
      <c r="A301" s="3" t="s">
        <v>9</v>
      </c>
      <c r="B301" s="5">
        <v>44221.0</v>
      </c>
      <c r="C301" s="5">
        <v>44227.0</v>
      </c>
      <c r="D301" s="3">
        <v>4.0</v>
      </c>
      <c r="E301" s="3">
        <v>7676.0</v>
      </c>
      <c r="F301" s="3">
        <v>2609.0</v>
      </c>
      <c r="G301" s="15">
        <f>VLOOKUP(D301,'Población'!$F$3:$J$55,5,0)</f>
        <v>4519.5</v>
      </c>
      <c r="H301" s="29">
        <f t="shared" si="2"/>
        <v>3156.5</v>
      </c>
      <c r="I301" s="29">
        <f>(F301*100000)/VLOOKUP(A304,'Población'!$A$1:$B$5,2,FALSE)</f>
        <v>5.089158686</v>
      </c>
      <c r="J301" s="29">
        <f>(H301*100000)/VLOOKUP(A304,'Población'!$A$1:$B$5,2,FALSE)</f>
        <v>6.157121269</v>
      </c>
      <c r="K301" s="29">
        <f t="shared" ref="K301:L301" si="301">I301+K300</f>
        <v>105.3001354</v>
      </c>
      <c r="L301" s="29">
        <f t="shared" si="301"/>
        <v>157.0631277</v>
      </c>
    </row>
    <row r="302">
      <c r="A302" s="3" t="s">
        <v>9</v>
      </c>
      <c r="B302" s="5">
        <v>44228.0</v>
      </c>
      <c r="C302" s="5">
        <v>44234.0</v>
      </c>
      <c r="D302" s="3">
        <v>5.0</v>
      </c>
      <c r="E302" s="3">
        <v>7029.0</v>
      </c>
      <c r="F302" s="3">
        <v>2010.0</v>
      </c>
      <c r="G302" s="15">
        <f>VLOOKUP(D302,'Población'!$F$3:$J$55,5,0)</f>
        <v>4406.333333</v>
      </c>
      <c r="H302" s="29">
        <f t="shared" si="2"/>
        <v>2622.666667</v>
      </c>
      <c r="I302" s="29">
        <f>(F302*100000)/VLOOKUP(A305,'Población'!$A$1:$B$5,2,FALSE)</f>
        <v>3.920739348</v>
      </c>
      <c r="J302" s="29">
        <f>(H302*100000)/VLOOKUP(A305,'Población'!$A$1:$B$5,2,FALSE)</f>
        <v>5.115817112</v>
      </c>
      <c r="K302" s="29">
        <f t="shared" ref="K302:L302" si="302">I302+K301</f>
        <v>109.2208748</v>
      </c>
      <c r="L302" s="29">
        <f t="shared" si="302"/>
        <v>162.1789448</v>
      </c>
    </row>
    <row r="303">
      <c r="A303" s="3" t="s">
        <v>9</v>
      </c>
      <c r="B303" s="5">
        <v>44235.0</v>
      </c>
      <c r="C303" s="5">
        <v>44241.0</v>
      </c>
      <c r="D303" s="3">
        <v>6.0</v>
      </c>
      <c r="E303" s="3">
        <v>6341.0</v>
      </c>
      <c r="F303" s="3">
        <v>1612.0</v>
      </c>
      <c r="G303" s="15">
        <f>VLOOKUP(D303,'Población'!$F$3:$J$55,5,0)</f>
        <v>4375.166667</v>
      </c>
      <c r="H303" s="29">
        <f t="shared" si="2"/>
        <v>1965.833333</v>
      </c>
      <c r="I303" s="29">
        <f>(F303*100000)/VLOOKUP(A306,'Población'!$A$1:$B$5,2,FALSE)</f>
        <v>3.144393944</v>
      </c>
      <c r="J303" s="29">
        <f>(H303*100000)/VLOOKUP(A306,'Población'!$A$1:$B$5,2,FALSE)</f>
        <v>3.834587115</v>
      </c>
      <c r="K303" s="29">
        <f t="shared" ref="K303:L303" si="303">I303+K302</f>
        <v>112.3652687</v>
      </c>
      <c r="L303" s="29">
        <f t="shared" si="303"/>
        <v>166.013532</v>
      </c>
    </row>
    <row r="304">
      <c r="A304" s="3" t="s">
        <v>9</v>
      </c>
      <c r="B304" s="5">
        <v>44242.0</v>
      </c>
      <c r="C304" s="5">
        <v>44248.0</v>
      </c>
      <c r="D304" s="3">
        <v>7.0</v>
      </c>
      <c r="E304" s="3">
        <v>5915.0</v>
      </c>
      <c r="F304" s="3">
        <v>1229.0</v>
      </c>
      <c r="G304" s="15">
        <f>VLOOKUP(D304,'Población'!$F$3:$J$55,5,0)</f>
        <v>4324.5</v>
      </c>
      <c r="H304" s="29">
        <f t="shared" si="2"/>
        <v>1590.5</v>
      </c>
      <c r="I304" s="29">
        <f>(F304*100000)/VLOOKUP(A307,'Población'!$A$1:$B$5,2,FALSE)</f>
        <v>2.39730779</v>
      </c>
      <c r="J304" s="29">
        <f>(H304*100000)/VLOOKUP(A307,'Población'!$A$1:$B$5,2,FALSE)</f>
        <v>3.102455688</v>
      </c>
      <c r="K304" s="29">
        <f t="shared" ref="K304:L304" si="304">I304+K303</f>
        <v>114.7625765</v>
      </c>
      <c r="L304" s="29">
        <f t="shared" si="304"/>
        <v>169.1159876</v>
      </c>
    </row>
    <row r="305">
      <c r="A305" s="3" t="s">
        <v>9</v>
      </c>
      <c r="B305" s="5">
        <v>44249.0</v>
      </c>
      <c r="C305" s="5">
        <v>44255.0</v>
      </c>
      <c r="D305" s="3">
        <v>8.0</v>
      </c>
      <c r="E305" s="3">
        <v>5564.0</v>
      </c>
      <c r="F305" s="3">
        <v>932.0</v>
      </c>
      <c r="G305" s="15">
        <f>VLOOKUP(D305,'Población'!$F$3:$J$55,5,0)</f>
        <v>4307.333333</v>
      </c>
      <c r="H305" s="29">
        <f t="shared" si="2"/>
        <v>1256.666667</v>
      </c>
      <c r="I305" s="29">
        <f>(F305*100000)/VLOOKUP(A308,'Población'!$A$1:$B$5,2,FALSE)</f>
        <v>1.817974663</v>
      </c>
      <c r="J305" s="29">
        <f>(H305*100000)/VLOOKUP(A308,'Población'!$A$1:$B$5,2,FALSE)</f>
        <v>2.451274849</v>
      </c>
      <c r="K305" s="29">
        <f t="shared" ref="K305:L305" si="305">I305+K304</f>
        <v>116.5805512</v>
      </c>
      <c r="L305" s="29">
        <f t="shared" si="305"/>
        <v>171.5672625</v>
      </c>
    </row>
    <row r="306">
      <c r="A306" s="3" t="s">
        <v>9</v>
      </c>
      <c r="B306" s="5">
        <v>44256.0</v>
      </c>
      <c r="C306" s="5">
        <v>44262.0</v>
      </c>
      <c r="D306" s="3">
        <v>9.0</v>
      </c>
      <c r="E306" s="3">
        <v>5562.0</v>
      </c>
      <c r="F306" s="3">
        <v>737.0</v>
      </c>
      <c r="G306" s="15">
        <f>VLOOKUP(D306,'Población'!$F$3:$J$55,5,0)</f>
        <v>4312</v>
      </c>
      <c r="H306" s="29">
        <f t="shared" si="2"/>
        <v>1250</v>
      </c>
      <c r="I306" s="29">
        <f>(F306*100000)/VLOOKUP(A309,'Población'!$A$1:$B$5,2,FALSE)</f>
        <v>1.437604427</v>
      </c>
      <c r="J306" s="29">
        <f>(H306*100000)/VLOOKUP(A309,'Población'!$A$1:$B$5,2,FALSE)</f>
        <v>2.438270739</v>
      </c>
      <c r="K306" s="29">
        <f t="shared" ref="K306:L306" si="306">I306+K305</f>
        <v>118.0181556</v>
      </c>
      <c r="L306" s="29">
        <f t="shared" si="306"/>
        <v>174.0055332</v>
      </c>
    </row>
    <row r="307">
      <c r="A307" s="3" t="s">
        <v>9</v>
      </c>
      <c r="B307" s="5">
        <v>44263.0</v>
      </c>
      <c r="C307" s="5">
        <v>44269.0</v>
      </c>
      <c r="D307" s="3">
        <v>10.0</v>
      </c>
      <c r="E307" s="3">
        <v>5315.0</v>
      </c>
      <c r="F307" s="3">
        <v>640.0</v>
      </c>
      <c r="G307" s="15">
        <f>VLOOKUP(D307,'Población'!$F$3:$J$55,5,0)</f>
        <v>4341.666667</v>
      </c>
      <c r="H307" s="29">
        <f t="shared" si="2"/>
        <v>973.3333333</v>
      </c>
      <c r="I307" s="29">
        <f>(F307*100000)/VLOOKUP(A310,'Población'!$A$1:$B$5,2,FALSE)</f>
        <v>1.248394618</v>
      </c>
      <c r="J307" s="29">
        <f>(H307*100000)/VLOOKUP(A310,'Población'!$A$1:$B$5,2,FALSE)</f>
        <v>1.898600148</v>
      </c>
      <c r="K307" s="29">
        <f t="shared" ref="K307:L307" si="307">I307+K306</f>
        <v>119.2665502</v>
      </c>
      <c r="L307" s="29">
        <f t="shared" si="307"/>
        <v>175.9041334</v>
      </c>
    </row>
    <row r="308">
      <c r="A308" s="3" t="s">
        <v>9</v>
      </c>
      <c r="B308" s="5">
        <v>44270.0</v>
      </c>
      <c r="C308" s="5">
        <v>44276.0</v>
      </c>
      <c r="D308" s="3">
        <v>11.0</v>
      </c>
      <c r="E308" s="3">
        <v>5569.0</v>
      </c>
      <c r="F308" s="3">
        <v>885.0</v>
      </c>
      <c r="G308" s="15">
        <f>VLOOKUP(D308,'Población'!$F$3:$J$55,5,0)</f>
        <v>4366</v>
      </c>
      <c r="H308" s="29">
        <f t="shared" si="2"/>
        <v>1203</v>
      </c>
      <c r="I308" s="29">
        <f>(F308*100000)/VLOOKUP(A311,'Población'!$A$1:$B$5,2,FALSE)</f>
        <v>1.726295683</v>
      </c>
      <c r="J308" s="29">
        <f>(H308*100000)/VLOOKUP(A311,'Población'!$A$1:$B$5,2,FALSE)</f>
        <v>2.346591759</v>
      </c>
      <c r="K308" s="29">
        <f t="shared" ref="K308:L308" si="308">I308+K307</f>
        <v>120.9928459</v>
      </c>
      <c r="L308" s="29">
        <f t="shared" si="308"/>
        <v>178.2507251</v>
      </c>
    </row>
    <row r="309">
      <c r="A309" s="3" t="s">
        <v>9</v>
      </c>
      <c r="B309" s="5">
        <v>44277.0</v>
      </c>
      <c r="C309" s="5">
        <v>44283.0</v>
      </c>
      <c r="D309" s="3">
        <v>12.0</v>
      </c>
      <c r="E309" s="3">
        <v>5958.0</v>
      </c>
      <c r="F309" s="3">
        <v>927.0</v>
      </c>
      <c r="G309" s="15">
        <f>VLOOKUP(D309,'Población'!$F$3:$J$55,5,0)</f>
        <v>4296.8</v>
      </c>
      <c r="H309" s="29">
        <f t="shared" si="2"/>
        <v>1661.2</v>
      </c>
      <c r="I309" s="29">
        <f>(F309*100000)/VLOOKUP(A312,'Población'!$A$1:$B$5,2,FALSE)</f>
        <v>1.80822158</v>
      </c>
      <c r="J309" s="29">
        <f>(H309*100000)/VLOOKUP(A312,'Población'!$A$1:$B$5,2,FALSE)</f>
        <v>3.240364281</v>
      </c>
      <c r="K309" s="29">
        <f t="shared" ref="K309:L309" si="309">I309+K308</f>
        <v>122.8010675</v>
      </c>
      <c r="L309" s="29">
        <f t="shared" si="309"/>
        <v>181.4910894</v>
      </c>
    </row>
    <row r="310">
      <c r="A310" s="3" t="s">
        <v>9</v>
      </c>
      <c r="B310" s="5">
        <v>44284.0</v>
      </c>
      <c r="C310" s="5">
        <v>44290.0</v>
      </c>
      <c r="D310" s="3">
        <v>13.0</v>
      </c>
      <c r="E310" s="3">
        <v>6473.0</v>
      </c>
      <c r="F310" s="3">
        <v>1139.0</v>
      </c>
      <c r="G310" s="15">
        <f>VLOOKUP(D310,'Población'!$F$3:$J$55,5,0)</f>
        <v>4316.4</v>
      </c>
      <c r="H310" s="29">
        <f t="shared" si="2"/>
        <v>2156.6</v>
      </c>
      <c r="I310" s="29">
        <f>(F310*100000)/VLOOKUP(A313,'Población'!$A$1:$B$5,2,FALSE)</f>
        <v>2.221752297</v>
      </c>
      <c r="J310" s="29">
        <f>(H310*100000)/VLOOKUP(A313,'Población'!$A$1:$B$5,2,FALSE)</f>
        <v>4.20669974</v>
      </c>
      <c r="K310" s="29">
        <f t="shared" ref="K310:L310" si="310">I310+K309</f>
        <v>125.0228198</v>
      </c>
      <c r="L310" s="29">
        <f t="shared" si="310"/>
        <v>185.6977892</v>
      </c>
    </row>
    <row r="311">
      <c r="A311" s="3" t="s">
        <v>9</v>
      </c>
      <c r="B311" s="5">
        <v>44291.0</v>
      </c>
      <c r="C311" s="5">
        <v>44297.0</v>
      </c>
      <c r="D311" s="3">
        <v>14.0</v>
      </c>
      <c r="E311" s="3">
        <v>7210.0</v>
      </c>
      <c r="F311" s="3">
        <v>1795.0</v>
      </c>
      <c r="G311" s="15">
        <f>VLOOKUP(D311,'Población'!$F$3:$J$55,5,0)</f>
        <v>4278</v>
      </c>
      <c r="H311" s="29">
        <f t="shared" si="2"/>
        <v>2932</v>
      </c>
      <c r="I311" s="29">
        <f>(F311*100000)/VLOOKUP(A314,'Población'!$A$1:$B$5,2,FALSE)</f>
        <v>3.501356781</v>
      </c>
      <c r="J311" s="29">
        <f>(H311*100000)/VLOOKUP(A314,'Población'!$A$1:$B$5,2,FALSE)</f>
        <v>5.719207844</v>
      </c>
      <c r="K311" s="29">
        <f t="shared" ref="K311:L311" si="311">I311+K310</f>
        <v>128.5241766</v>
      </c>
      <c r="L311" s="29">
        <f t="shared" si="311"/>
        <v>191.416997</v>
      </c>
    </row>
    <row r="312">
      <c r="A312" s="3" t="s">
        <v>9</v>
      </c>
      <c r="B312" s="5">
        <v>44298.0</v>
      </c>
      <c r="C312" s="5">
        <v>44304.0</v>
      </c>
      <c r="D312" s="3">
        <v>15.0</v>
      </c>
      <c r="E312" s="3">
        <v>8440.0</v>
      </c>
      <c r="F312" s="3">
        <v>2439.0</v>
      </c>
      <c r="G312" s="15">
        <f>VLOOKUP(D312,'Población'!$F$3:$J$55,5,0)</f>
        <v>4255</v>
      </c>
      <c r="H312" s="29">
        <f t="shared" si="2"/>
        <v>4185</v>
      </c>
      <c r="I312" s="29">
        <f>(F312*100000)/VLOOKUP(A315,'Población'!$A$1:$B$5,2,FALSE)</f>
        <v>4.757553865</v>
      </c>
      <c r="J312" s="29">
        <f>(H312*100000)/VLOOKUP(A315,'Población'!$A$1:$B$5,2,FALSE)</f>
        <v>8.163330433</v>
      </c>
      <c r="K312" s="29">
        <f t="shared" ref="K312:L312" si="312">I312+K311</f>
        <v>133.2817304</v>
      </c>
      <c r="L312" s="29">
        <f t="shared" si="312"/>
        <v>199.5803274</v>
      </c>
    </row>
    <row r="313">
      <c r="A313" s="3" t="s">
        <v>9</v>
      </c>
      <c r="B313" s="5">
        <v>44305.0</v>
      </c>
      <c r="C313" s="5">
        <v>44311.0</v>
      </c>
      <c r="D313" s="3">
        <v>16.0</v>
      </c>
      <c r="E313" s="3">
        <v>8775.0</v>
      </c>
      <c r="F313" s="3">
        <v>3023.0</v>
      </c>
      <c r="G313" s="15">
        <f>VLOOKUP(D313,'Población'!$F$3:$J$55,5,0)</f>
        <v>4262.8</v>
      </c>
      <c r="H313" s="29">
        <f t="shared" si="2"/>
        <v>4512.2</v>
      </c>
      <c r="I313" s="29">
        <f>(F313*100000)/VLOOKUP(A316,'Población'!$A$1:$B$5,2,FALSE)</f>
        <v>5.896713954</v>
      </c>
      <c r="J313" s="29">
        <f>(H313*100000)/VLOOKUP(A316,'Población'!$A$1:$B$5,2,FALSE)</f>
        <v>8.801572181</v>
      </c>
      <c r="K313" s="29">
        <f t="shared" ref="K313:L313" si="313">I313+K312</f>
        <v>139.1784444</v>
      </c>
      <c r="L313" s="29">
        <f t="shared" si="313"/>
        <v>208.3818996</v>
      </c>
    </row>
    <row r="314">
      <c r="A314" s="3" t="s">
        <v>9</v>
      </c>
      <c r="B314" s="5">
        <v>44312.0</v>
      </c>
      <c r="C314" s="5">
        <v>44318.0</v>
      </c>
      <c r="D314" s="3">
        <v>17.0</v>
      </c>
      <c r="E314" s="3">
        <v>8789.0</v>
      </c>
      <c r="F314" s="3">
        <v>3126.0</v>
      </c>
      <c r="G314" s="15">
        <f>VLOOKUP(D314,'Población'!$F$3:$J$55,5,0)</f>
        <v>4263</v>
      </c>
      <c r="H314" s="29">
        <f t="shared" si="2"/>
        <v>4526</v>
      </c>
      <c r="I314" s="29">
        <f>(F314*100000)/VLOOKUP(A317,'Población'!$A$1:$B$5,2,FALSE)</f>
        <v>6.097627463</v>
      </c>
      <c r="J314" s="29">
        <f>(H314*100000)/VLOOKUP(A317,'Población'!$A$1:$B$5,2,FALSE)</f>
        <v>8.82849069</v>
      </c>
      <c r="K314" s="29">
        <f t="shared" ref="K314:L314" si="314">I314+K313</f>
        <v>145.2760718</v>
      </c>
      <c r="L314" s="29">
        <f t="shared" si="314"/>
        <v>217.2103903</v>
      </c>
    </row>
    <row r="315">
      <c r="A315" s="3" t="s">
        <v>9</v>
      </c>
      <c r="B315" s="5">
        <v>44319.0</v>
      </c>
      <c r="C315" s="5">
        <v>44325.0</v>
      </c>
      <c r="D315" s="3">
        <v>18.0</v>
      </c>
      <c r="E315" s="3">
        <v>8882.0</v>
      </c>
      <c r="F315" s="3">
        <v>3377.0</v>
      </c>
      <c r="G315" s="15">
        <f>VLOOKUP(D315,'Población'!$F$3:$J$55,5,0)</f>
        <v>4331.2</v>
      </c>
      <c r="H315" s="29">
        <f t="shared" si="2"/>
        <v>4550.8</v>
      </c>
      <c r="I315" s="29">
        <f>(F315*100000)/VLOOKUP(A318,'Población'!$A$1:$B$5,2,FALSE)</f>
        <v>6.587232227</v>
      </c>
      <c r="J315" s="29">
        <f>(H315*100000)/VLOOKUP(A318,'Población'!$A$1:$B$5,2,FALSE)</f>
        <v>8.876865982</v>
      </c>
      <c r="K315" s="29">
        <f t="shared" ref="K315:L315" si="315">I315+K314</f>
        <v>151.8633041</v>
      </c>
      <c r="L315" s="29">
        <f t="shared" si="315"/>
        <v>226.0872563</v>
      </c>
    </row>
    <row r="316">
      <c r="A316" s="3" t="s">
        <v>9</v>
      </c>
      <c r="B316" s="5">
        <v>44326.0</v>
      </c>
      <c r="C316" s="5">
        <v>44332.0</v>
      </c>
      <c r="D316" s="3">
        <v>19.0</v>
      </c>
      <c r="E316" s="3">
        <v>8988.0</v>
      </c>
      <c r="F316" s="3">
        <v>3446.0</v>
      </c>
      <c r="G316" s="15">
        <f>VLOOKUP(D316,'Población'!$F$3:$J$55,5,0)</f>
        <v>4368.2</v>
      </c>
      <c r="H316" s="29">
        <f t="shared" si="2"/>
        <v>4619.8</v>
      </c>
      <c r="I316" s="29">
        <f>(F316*100000)/VLOOKUP(A319,'Población'!$A$1:$B$5,2,FALSE)</f>
        <v>6.721824772</v>
      </c>
      <c r="J316" s="29">
        <f>(H316*100000)/VLOOKUP(A319,'Población'!$A$1:$B$5,2,FALSE)</f>
        <v>9.011458527</v>
      </c>
      <c r="K316" s="29">
        <f t="shared" ref="K316:L316" si="316">I316+K315</f>
        <v>158.5851288</v>
      </c>
      <c r="L316" s="29">
        <f t="shared" si="316"/>
        <v>235.0987148</v>
      </c>
    </row>
    <row r="317">
      <c r="A317" s="3" t="s">
        <v>9</v>
      </c>
      <c r="B317" s="5">
        <v>44333.0</v>
      </c>
      <c r="C317" s="5">
        <v>44339.0</v>
      </c>
      <c r="D317" s="3">
        <v>20.0</v>
      </c>
      <c r="E317" s="3">
        <v>9058.0</v>
      </c>
      <c r="F317" s="3">
        <v>3424.0</v>
      </c>
      <c r="G317" s="15">
        <f>VLOOKUP(D317,'Población'!$F$3:$J$55,5,0)</f>
        <v>4518.8</v>
      </c>
      <c r="H317" s="29">
        <f t="shared" si="2"/>
        <v>4539.2</v>
      </c>
      <c r="I317" s="29">
        <f>(F317*100000)/VLOOKUP(A320,'Población'!$A$1:$B$5,2,FALSE)</f>
        <v>6.678911207</v>
      </c>
      <c r="J317" s="29">
        <f>(H317*100000)/VLOOKUP(A320,'Población'!$A$1:$B$5,2,FALSE)</f>
        <v>8.854238829</v>
      </c>
      <c r="K317" s="29">
        <f t="shared" ref="K317:L317" si="317">I317+K316</f>
        <v>165.26404</v>
      </c>
      <c r="L317" s="29">
        <f t="shared" si="317"/>
        <v>243.9529537</v>
      </c>
    </row>
    <row r="318">
      <c r="A318" s="3" t="s">
        <v>9</v>
      </c>
      <c r="B318" s="5">
        <v>44340.0</v>
      </c>
      <c r="C318" s="5">
        <v>44346.0</v>
      </c>
      <c r="D318" s="3">
        <v>21.0</v>
      </c>
      <c r="E318" s="3">
        <v>9296.0</v>
      </c>
      <c r="F318" s="3">
        <v>3558.0</v>
      </c>
      <c r="G318" s="15">
        <f>VLOOKUP(D318,'Población'!$F$3:$J$55,5,0)</f>
        <v>4478.2</v>
      </c>
      <c r="H318" s="29">
        <f t="shared" si="2"/>
        <v>4817.8</v>
      </c>
      <c r="I318" s="29">
        <f>(F318*100000)/VLOOKUP(A321,'Población'!$A$1:$B$5,2,FALSE)</f>
        <v>6.94029383</v>
      </c>
      <c r="J318" s="29">
        <f>(H318*100000)/VLOOKUP(A321,'Población'!$A$1:$B$5,2,FALSE)</f>
        <v>9.397680612</v>
      </c>
      <c r="K318" s="29">
        <f t="shared" ref="K318:L318" si="318">I318+K317</f>
        <v>172.2043339</v>
      </c>
      <c r="L318" s="29">
        <f t="shared" si="318"/>
        <v>253.3506343</v>
      </c>
    </row>
    <row r="319">
      <c r="A319" s="3" t="s">
        <v>9</v>
      </c>
      <c r="B319" s="5">
        <v>44347.0</v>
      </c>
      <c r="C319" s="5">
        <v>44353.0</v>
      </c>
      <c r="D319" s="3">
        <v>22.0</v>
      </c>
      <c r="E319" s="3">
        <v>9767.0</v>
      </c>
      <c r="F319" s="3">
        <v>3679.0</v>
      </c>
      <c r="G319" s="15">
        <f>VLOOKUP(D319,'Población'!$F$3:$J$55,5,0)</f>
        <v>4485</v>
      </c>
      <c r="H319" s="29">
        <f t="shared" si="2"/>
        <v>5282</v>
      </c>
      <c r="I319" s="29">
        <f>(F319*100000)/VLOOKUP(A322,'Población'!$A$1:$B$5,2,FALSE)</f>
        <v>7.176318438</v>
      </c>
      <c r="J319" s="29">
        <f>(H319*100000)/VLOOKUP(A322,'Población'!$A$1:$B$5,2,FALSE)</f>
        <v>10.30315683</v>
      </c>
      <c r="K319" s="29">
        <f t="shared" ref="K319:L319" si="319">I319+K318</f>
        <v>179.3806523</v>
      </c>
      <c r="L319" s="29">
        <f t="shared" si="319"/>
        <v>263.6537911</v>
      </c>
    </row>
    <row r="320">
      <c r="A320" s="3" t="s">
        <v>9</v>
      </c>
      <c r="B320" s="5">
        <v>44354.0</v>
      </c>
      <c r="C320" s="5">
        <v>44360.0</v>
      </c>
      <c r="D320" s="3">
        <v>23.0</v>
      </c>
      <c r="E320" s="3">
        <v>10081.0</v>
      </c>
      <c r="F320" s="3">
        <v>3817.0</v>
      </c>
      <c r="G320" s="15">
        <f>VLOOKUP(D320,'Población'!$F$3:$J$55,5,0)</f>
        <v>4542.6</v>
      </c>
      <c r="H320" s="29">
        <f t="shared" si="2"/>
        <v>5538.4</v>
      </c>
      <c r="I320" s="29">
        <f>(F320*100000)/VLOOKUP(A323,'Población'!$A$1:$B$5,2,FALSE)</f>
        <v>7.445503527</v>
      </c>
      <c r="J320" s="29">
        <f>(H320*100000)/VLOOKUP(A323,'Población'!$A$1:$B$5,2,FALSE)</f>
        <v>10.80329493</v>
      </c>
      <c r="K320" s="29">
        <f t="shared" ref="K320:L320" si="320">I320+K319</f>
        <v>186.8261558</v>
      </c>
      <c r="L320" s="29">
        <f t="shared" si="320"/>
        <v>274.457086</v>
      </c>
    </row>
    <row r="321">
      <c r="A321" s="3" t="s">
        <v>9</v>
      </c>
      <c r="B321" s="5">
        <v>44361.0</v>
      </c>
      <c r="C321" s="5">
        <v>44367.0</v>
      </c>
      <c r="D321" s="3">
        <v>24.0</v>
      </c>
      <c r="E321" s="3">
        <v>10451.0</v>
      </c>
      <c r="F321" s="3">
        <v>4156.0</v>
      </c>
      <c r="G321" s="15">
        <f>VLOOKUP(D321,'Población'!$F$3:$J$55,5,0)</f>
        <v>4514.8</v>
      </c>
      <c r="H321" s="29">
        <f t="shared" si="2"/>
        <v>5936.2</v>
      </c>
      <c r="I321" s="29">
        <f>(F321*100000)/VLOOKUP(A324,'Población'!$A$1:$B$5,2,FALSE)</f>
        <v>8.106762552</v>
      </c>
      <c r="J321" s="29">
        <f>(H321*100000)/VLOOKUP(A324,'Población'!$A$1:$B$5,2,FALSE)</f>
        <v>11.57925021</v>
      </c>
      <c r="K321" s="29">
        <f t="shared" ref="K321:L321" si="321">I321+K320</f>
        <v>194.9329184</v>
      </c>
      <c r="L321" s="29">
        <f t="shared" si="321"/>
        <v>286.0363362</v>
      </c>
    </row>
    <row r="322">
      <c r="A322" s="3" t="s">
        <v>9</v>
      </c>
      <c r="B322" s="5">
        <v>44368.0</v>
      </c>
      <c r="C322" s="5">
        <v>44374.0</v>
      </c>
      <c r="D322" s="3">
        <v>25.0</v>
      </c>
      <c r="E322" s="3">
        <v>10456.0</v>
      </c>
      <c r="F322" s="3">
        <v>4744.0</v>
      </c>
      <c r="G322" s="15">
        <f>VLOOKUP(D322,'Población'!$F$3:$J$55,5,0)</f>
        <v>4554.6</v>
      </c>
      <c r="H322" s="29">
        <f t="shared" si="2"/>
        <v>5901.4</v>
      </c>
      <c r="I322" s="31">
        <v>0.0</v>
      </c>
      <c r="J322" s="31">
        <v>0.0</v>
      </c>
      <c r="K322" s="29">
        <f t="shared" ref="K322:L322" si="322">I322+K321</f>
        <v>194.9329184</v>
      </c>
      <c r="L322" s="29">
        <f t="shared" si="322"/>
        <v>286.0363362</v>
      </c>
    </row>
    <row r="323">
      <c r="A323" s="3" t="s">
        <v>9</v>
      </c>
      <c r="B323" s="5">
        <v>44375.0</v>
      </c>
      <c r="C323" s="5">
        <v>44381.0</v>
      </c>
      <c r="D323" s="3">
        <v>26.0</v>
      </c>
      <c r="E323" s="3">
        <v>10240.0</v>
      </c>
      <c r="F323" s="3">
        <v>4218.0</v>
      </c>
      <c r="G323" s="15">
        <f>VLOOKUP(D323,'Población'!$F$3:$J$55,5,0)</f>
        <v>4592</v>
      </c>
      <c r="H323" s="29">
        <f t="shared" si="2"/>
        <v>5648</v>
      </c>
      <c r="I323" s="31">
        <v>0.0</v>
      </c>
      <c r="J323" s="31">
        <v>0.0</v>
      </c>
      <c r="K323" s="29">
        <f t="shared" ref="K323:L323" si="323">I323+K322</f>
        <v>194.9329184</v>
      </c>
      <c r="L323" s="29">
        <f t="shared" si="323"/>
        <v>286.0363362</v>
      </c>
    </row>
    <row r="324">
      <c r="A324" s="3" t="s">
        <v>9</v>
      </c>
      <c r="B324" s="5">
        <v>44382.0</v>
      </c>
      <c r="C324" s="5">
        <v>44388.0</v>
      </c>
      <c r="D324" s="3">
        <v>27.0</v>
      </c>
      <c r="E324" s="3">
        <v>9485.0</v>
      </c>
      <c r="F324" s="3">
        <v>3930.0</v>
      </c>
      <c r="G324" s="15">
        <f>VLOOKUP(D324,'Población'!$F$3:$J$55,5,0)</f>
        <v>4567</v>
      </c>
      <c r="H324" s="29">
        <f t="shared" si="2"/>
        <v>4918</v>
      </c>
      <c r="I324" s="31">
        <v>0.0</v>
      </c>
      <c r="J324" s="31">
        <v>0.0</v>
      </c>
      <c r="K324" s="29">
        <f t="shared" ref="K324:L324" si="324">I324+K323</f>
        <v>194.9329184</v>
      </c>
      <c r="L324" s="29">
        <f t="shared" si="324"/>
        <v>286.0363362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41.63"/>
    <col customWidth="1" min="5" max="5" width="16.75"/>
  </cols>
  <sheetData>
    <row r="2"/>
    <row r="3"/>
    <row r="4"/>
    <row r="5"/>
    <row r="6"/>
    <row r="7"/>
    <row r="38"/>
    <row r="39"/>
    <row r="40"/>
    <row r="41"/>
    <row r="42"/>
    <row r="43"/>
  </sheetData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3.25"/>
  </cols>
  <sheetData>
    <row r="3">
      <c r="B3" s="46" t="s">
        <v>38</v>
      </c>
      <c r="C3" s="47" t="s">
        <v>39</v>
      </c>
    </row>
  </sheetData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  <col customWidth="1" min="7" max="7" width="26.0"/>
    <col customWidth="1" min="8" max="8" width="18.25"/>
    <col customWidth="1" min="9" max="9" width="19.13"/>
    <col customWidth="1" min="10" max="10" width="20.13"/>
  </cols>
  <sheetData>
    <row r="1">
      <c r="A1" s="7" t="s">
        <v>10</v>
      </c>
      <c r="B1" s="8" t="s">
        <v>11</v>
      </c>
      <c r="G1" s="9" t="s">
        <v>12</v>
      </c>
      <c r="H1" s="10" t="s">
        <v>13</v>
      </c>
      <c r="I1" s="10" t="s">
        <v>14</v>
      </c>
      <c r="J1" s="10" t="s">
        <v>15</v>
      </c>
    </row>
    <row r="2">
      <c r="A2" s="11" t="s">
        <v>16</v>
      </c>
      <c r="B2" s="12">
        <v>1.3026222E8</v>
      </c>
      <c r="F2" s="13" t="s">
        <v>17</v>
      </c>
      <c r="G2" s="14" t="s">
        <v>18</v>
      </c>
      <c r="H2" s="13" t="s">
        <v>18</v>
      </c>
      <c r="I2" s="13" t="s">
        <v>18</v>
      </c>
      <c r="J2" s="13" t="s">
        <v>18</v>
      </c>
    </row>
    <row r="3">
      <c r="A3" s="11" t="s">
        <v>19</v>
      </c>
      <c r="B3" s="12">
        <v>3.3359415E7</v>
      </c>
      <c r="F3" s="3">
        <v>1.0</v>
      </c>
      <c r="G3" s="15">
        <f>AVERAGEIFS('México Precovid'!$E$2:$E$273,'México Precovid'!$D$2:$D$273,F3)</f>
        <v>15779</v>
      </c>
      <c r="H3" s="15">
        <f>AVERAGEIFS('Perú Precovid'!$E$2:$E$166,'Perú Precovid'!$D$2:$D$166,F3)</f>
        <v>2054.5</v>
      </c>
      <c r="I3" s="6">
        <f>AVERAGEIFS('Chile Precovid'!$E$2:$E$220,'Chile Precovid'!$D$2:$D$220,F3)</f>
        <v>1967.2</v>
      </c>
      <c r="J3" s="15">
        <f>AVERAGEIFS('Colombia Precovid'!$E$2:$E$273,'Colombia Precovid'!$D$2:$D$273,F3)</f>
        <v>4853.333333</v>
      </c>
    </row>
    <row r="4">
      <c r="A4" s="11" t="s">
        <v>8</v>
      </c>
      <c r="B4" s="12">
        <v>1.9212362E7</v>
      </c>
      <c r="F4" s="3">
        <v>2.0</v>
      </c>
      <c r="G4" s="15">
        <f>AVERAGEIFS('México Precovid'!$E$2:$E$273,'México Precovid'!$D$2:$D$273,F4)</f>
        <v>15680</v>
      </c>
      <c r="H4" s="15">
        <f>AVERAGEIFS('Perú Precovid'!$E$2:$E$166,'Perú Precovid'!$D$2:$D$166,F4)</f>
        <v>2051.5</v>
      </c>
      <c r="I4" s="6">
        <f>AVERAGEIFS('Chile Precovid'!$E$2:$E$220,'Chile Precovid'!$D$2:$D$220,F4)</f>
        <v>1885.6</v>
      </c>
      <c r="J4" s="15">
        <f>AVERAGEIFS('Colombia Precovid'!$E$2:$E$273,'Colombia Precovid'!$D$2:$D$273,F4)</f>
        <v>4660.666667</v>
      </c>
    </row>
    <row r="5">
      <c r="A5" s="16" t="s">
        <v>9</v>
      </c>
      <c r="B5" s="17">
        <v>5.1265841E7</v>
      </c>
      <c r="F5" s="3">
        <v>3.0</v>
      </c>
      <c r="G5" s="15">
        <f>AVERAGEIFS('México Precovid'!$E$2:$E$273,'México Precovid'!$D$2:$D$273,F5)</f>
        <v>15454.16667</v>
      </c>
      <c r="H5" s="15">
        <f>AVERAGEIFS('Perú Precovid'!$E$2:$E$166,'Perú Precovid'!$D$2:$D$166,F5)</f>
        <v>2030.75</v>
      </c>
      <c r="I5" s="6">
        <f>AVERAGEIFS('Chile Precovid'!$E$2:$E$220,'Chile Precovid'!$D$2:$D$220,F5)</f>
        <v>1926</v>
      </c>
      <c r="J5" s="15">
        <f>AVERAGEIFS('Colombia Precovid'!$E$2:$E$273,'Colombia Precovid'!$D$2:$D$273,F5)</f>
        <v>4653.166667</v>
      </c>
    </row>
    <row r="6">
      <c r="F6" s="3">
        <v>4.0</v>
      </c>
      <c r="G6" s="15">
        <f>AVERAGEIFS('México Precovid'!$E$2:$E$273,'México Precovid'!$D$2:$D$273,F6)</f>
        <v>15116.33333</v>
      </c>
      <c r="H6" s="15">
        <f>AVERAGEIFS('Perú Precovid'!$E$2:$E$166,'Perú Precovid'!$D$2:$D$166,F6)</f>
        <v>2049.25</v>
      </c>
      <c r="I6" s="6">
        <f>AVERAGEIFS('Chile Precovid'!$E$2:$E$220,'Chile Precovid'!$D$2:$D$220,F6)</f>
        <v>1920.8</v>
      </c>
      <c r="J6" s="15">
        <f>AVERAGEIFS('Colombia Precovid'!$E$2:$E$273,'Colombia Precovid'!$D$2:$D$273,F6)</f>
        <v>4519.5</v>
      </c>
    </row>
    <row r="7">
      <c r="F7" s="3">
        <v>5.0</v>
      </c>
      <c r="G7" s="15">
        <f>AVERAGEIFS('México Precovid'!$E$2:$E$273,'México Precovid'!$D$2:$D$273,F7)</f>
        <v>15013.5</v>
      </c>
      <c r="H7" s="15">
        <f>AVERAGEIFS('Perú Precovid'!$E$2:$E$166,'Perú Precovid'!$D$2:$D$166,F7)</f>
        <v>2092.25</v>
      </c>
      <c r="I7" s="6">
        <f>AVERAGEIFS('Chile Precovid'!$E$2:$E$220,'Chile Precovid'!$D$2:$D$220,F7)</f>
        <v>1925.8</v>
      </c>
      <c r="J7" s="15">
        <f>AVERAGEIFS('Colombia Precovid'!$E$2:$E$273,'Colombia Precovid'!$D$2:$D$273,F7)</f>
        <v>4406.333333</v>
      </c>
    </row>
    <row r="8">
      <c r="F8" s="3">
        <v>6.0</v>
      </c>
      <c r="G8" s="15">
        <f>AVERAGEIFS('México Precovid'!$E$2:$E$273,'México Precovid'!$D$2:$D$273,F8)</f>
        <v>15106.83333</v>
      </c>
      <c r="H8" s="15">
        <f>AVERAGEIFS('Perú Precovid'!$E$2:$E$166,'Perú Precovid'!$D$2:$D$166,F8)</f>
        <v>2058.25</v>
      </c>
      <c r="I8" s="6">
        <f>AVERAGEIFS('Chile Precovid'!$E$2:$E$220,'Chile Precovid'!$D$2:$D$220,F8)</f>
        <v>1868</v>
      </c>
      <c r="J8" s="15">
        <f>AVERAGEIFS('Colombia Precovid'!$E$2:$E$273,'Colombia Precovid'!$D$2:$D$273,F8)</f>
        <v>4375.166667</v>
      </c>
    </row>
    <row r="9">
      <c r="F9" s="3">
        <v>7.0</v>
      </c>
      <c r="G9" s="15">
        <f>AVERAGEIFS('México Precovid'!$E$2:$E$273,'México Precovid'!$D$2:$D$273,F9)</f>
        <v>14724.66667</v>
      </c>
      <c r="H9" s="15">
        <f>AVERAGEIFS('Perú Precovid'!$E$2:$E$166,'Perú Precovid'!$D$2:$D$166,F9)</f>
        <v>2086</v>
      </c>
      <c r="I9" s="6">
        <f>AVERAGEIFS('Chile Precovid'!$E$2:$E$220,'Chile Precovid'!$D$2:$D$220,F9)</f>
        <v>1848.4</v>
      </c>
      <c r="J9" s="15">
        <f>AVERAGEIFS('Colombia Precovid'!$E$2:$E$273,'Colombia Precovid'!$D$2:$D$273,F9)</f>
        <v>4324.5</v>
      </c>
    </row>
    <row r="10">
      <c r="F10" s="3">
        <v>8.0</v>
      </c>
      <c r="G10" s="15">
        <f>AVERAGEIFS('México Precovid'!$E$2:$E$273,'México Precovid'!$D$2:$D$273,F10)</f>
        <v>14427.66667</v>
      </c>
      <c r="H10" s="15">
        <f>AVERAGEIFS('Perú Precovid'!$E$2:$E$166,'Perú Precovid'!$D$2:$D$166,F10)</f>
        <v>2136</v>
      </c>
      <c r="I10" s="6">
        <f>AVERAGEIFS('Chile Precovid'!$E$2:$E$220,'Chile Precovid'!$D$2:$D$220,F10)</f>
        <v>1884.2</v>
      </c>
      <c r="J10" s="15">
        <f>AVERAGEIFS('Colombia Precovid'!$E$2:$E$273,'Colombia Precovid'!$D$2:$D$273,F10)</f>
        <v>4307.333333</v>
      </c>
    </row>
    <row r="11">
      <c r="F11" s="3">
        <v>9.0</v>
      </c>
      <c r="G11" s="15">
        <f>AVERAGEIFS('México Precovid'!$E$2:$E$273,'México Precovid'!$D$2:$D$273,F11)</f>
        <v>14143.83333</v>
      </c>
      <c r="H11" s="15">
        <f>AVERAGEIFS('Perú Precovid'!$E$2:$E$166,'Perú Precovid'!$D$2:$D$166,F11)</f>
        <v>2197</v>
      </c>
      <c r="I11" s="6">
        <f>AVERAGEIFS('Chile Precovid'!$E$2:$E$220,'Chile Precovid'!$D$2:$D$220,F11)</f>
        <v>1802.8</v>
      </c>
      <c r="J11" s="15">
        <f>AVERAGEIFS('Colombia Precovid'!$E$2:$E$273,'Colombia Precovid'!$D$2:$D$273,F11)</f>
        <v>4312</v>
      </c>
    </row>
    <row r="12">
      <c r="F12" s="3">
        <v>10.0</v>
      </c>
      <c r="G12" s="15">
        <f>AVERAGEIFS('México Precovid'!$E$2:$E$273,'México Precovid'!$D$2:$D$273,F12)</f>
        <v>13855.66667</v>
      </c>
      <c r="H12" s="15">
        <f>AVERAGEIFS('Perú Precovid'!$E$2:$E$166,'Perú Precovid'!$D$2:$D$166,F12)</f>
        <v>2008.333333</v>
      </c>
      <c r="I12" s="6">
        <f>AVERAGEIFS('Chile Precovid'!$E$2:$E$220,'Chile Precovid'!$D$2:$D$220,F12)</f>
        <v>1808.4</v>
      </c>
      <c r="J12" s="15">
        <f>AVERAGEIFS('Colombia Precovid'!$E$2:$E$273,'Colombia Precovid'!$D$2:$D$273,F12)</f>
        <v>4341.666667</v>
      </c>
    </row>
    <row r="13">
      <c r="F13" s="3">
        <v>11.0</v>
      </c>
      <c r="G13" s="15">
        <f>AVERAGEIFS('México Precovid'!$E$2:$E$273,'México Precovid'!$D$2:$D$273,F13)</f>
        <v>13595.66667</v>
      </c>
      <c r="H13" s="15">
        <f>AVERAGEIFS('Perú Precovid'!$E$2:$E$166,'Perú Precovid'!$D$2:$D$166,F13)</f>
        <v>2051.666667</v>
      </c>
      <c r="I13" s="6">
        <f>AVERAGEIFS('Chile Precovid'!$E$2:$E$220,'Chile Precovid'!$D$2:$D$220,F13)</f>
        <v>1821.8</v>
      </c>
      <c r="J13" s="15">
        <f>AVERAGEIFS('Colombia Precovid'!$E$2:$E$273,'Colombia Precovid'!$D$2:$D$273,F13)</f>
        <v>4366</v>
      </c>
    </row>
    <row r="14">
      <c r="F14" s="3">
        <v>12.0</v>
      </c>
      <c r="G14" s="15">
        <f>AVERAGEIFS('México Precovid'!$E$2:$E$273,'México Precovid'!$D$2:$D$273,F14)</f>
        <v>13468.6</v>
      </c>
      <c r="H14" s="15">
        <f>AVERAGEIFS('Perú Precovid'!$E$2:$E$166,'Perú Precovid'!$D$2:$D$166,F14)</f>
        <v>1996</v>
      </c>
      <c r="I14" s="6">
        <f>AVERAGEIFS('Chile Precovid'!$E$2:$E$220,'Chile Precovid'!$D$2:$D$220,F14)</f>
        <v>1806</v>
      </c>
      <c r="J14" s="15">
        <f>AVERAGEIFS('Colombia Precovid'!$E$2:$E$273,'Colombia Precovid'!$D$2:$D$273,F14)</f>
        <v>4296.8</v>
      </c>
    </row>
    <row r="15">
      <c r="F15" s="3">
        <v>13.0</v>
      </c>
      <c r="G15" s="15">
        <f>AVERAGEIFS('México Precovid'!$E$2:$E$273,'México Precovid'!$D$2:$D$273,F15)</f>
        <v>13175.6</v>
      </c>
      <c r="H15" s="15">
        <f>AVERAGEIFS('Perú Precovid'!$E$2:$E$166,'Perú Precovid'!$D$2:$D$166,F15)</f>
        <v>1960</v>
      </c>
      <c r="I15" s="6">
        <f>AVERAGEIFS('Chile Precovid'!$E$2:$E$220,'Chile Precovid'!$D$2:$D$220,F15)</f>
        <v>1841.5</v>
      </c>
      <c r="J15" s="15">
        <f>AVERAGEIFS('Colombia Precovid'!$E$2:$E$273,'Colombia Precovid'!$D$2:$D$273,F15)</f>
        <v>4316.4</v>
      </c>
    </row>
    <row r="16">
      <c r="F16" s="3">
        <v>14.0</v>
      </c>
      <c r="G16" s="15">
        <f>AVERAGEIFS('México Precovid'!$E$2:$E$273,'México Precovid'!$D$2:$D$273,F16)</f>
        <v>13256.6</v>
      </c>
      <c r="H16" s="15">
        <f>AVERAGEIFS('Perú Precovid'!$E$2:$E$166,'Perú Precovid'!$D$2:$D$166,F16)</f>
        <v>1968</v>
      </c>
      <c r="I16" s="6">
        <f>AVERAGEIFS('Chile Precovid'!$E$2:$E$220,'Chile Precovid'!$D$2:$D$220,F16)</f>
        <v>1886.5</v>
      </c>
      <c r="J16" s="15">
        <f>AVERAGEIFS('Colombia Precovid'!$E$2:$E$273,'Colombia Precovid'!$D$2:$D$273,F16)</f>
        <v>4278</v>
      </c>
    </row>
    <row r="17">
      <c r="F17" s="3">
        <v>15.0</v>
      </c>
      <c r="G17" s="15">
        <f>AVERAGEIFS('México Precovid'!$E$2:$E$273,'México Precovid'!$D$2:$D$273,F17)</f>
        <v>12888</v>
      </c>
      <c r="H17" s="15">
        <f>AVERAGEIFS('Perú Precovid'!$E$2:$E$166,'Perú Precovid'!$D$2:$D$166,F17)</f>
        <v>1896.333333</v>
      </c>
      <c r="I17" s="6">
        <f>AVERAGEIFS('Chile Precovid'!$E$2:$E$220,'Chile Precovid'!$D$2:$D$220,F17)</f>
        <v>1951.5</v>
      </c>
      <c r="J17" s="15">
        <f>AVERAGEIFS('Colombia Precovid'!$E$2:$E$273,'Colombia Precovid'!$D$2:$D$273,F17)</f>
        <v>4255</v>
      </c>
    </row>
    <row r="18">
      <c r="F18" s="3">
        <v>16.0</v>
      </c>
      <c r="G18" s="15">
        <f>AVERAGEIFS('México Precovid'!$E$2:$E$273,'México Precovid'!$D$2:$D$273,F18)</f>
        <v>12754</v>
      </c>
      <c r="H18" s="15">
        <f>AVERAGEIFS('Perú Precovid'!$E$2:$E$166,'Perú Precovid'!$D$2:$D$166,F18)</f>
        <v>1976</v>
      </c>
      <c r="I18" s="6">
        <f>AVERAGEIFS('Chile Precovid'!$E$2:$E$220,'Chile Precovid'!$D$2:$D$220,F18)</f>
        <v>1909</v>
      </c>
      <c r="J18" s="15">
        <f>AVERAGEIFS('Colombia Precovid'!$E$2:$E$273,'Colombia Precovid'!$D$2:$D$273,F18)</f>
        <v>4262.8</v>
      </c>
    </row>
    <row r="19">
      <c r="F19" s="3">
        <v>17.0</v>
      </c>
      <c r="G19" s="15">
        <f>AVERAGEIFS('México Precovid'!$E$2:$E$273,'México Precovid'!$D$2:$D$273,F19)</f>
        <v>12924.4</v>
      </c>
      <c r="H19" s="15">
        <f>AVERAGEIFS('Perú Precovid'!$E$2:$E$166,'Perú Precovid'!$D$2:$D$166,F19)</f>
        <v>1899.666667</v>
      </c>
      <c r="I19" s="6">
        <f>AVERAGEIFS('Chile Precovid'!$E$2:$E$220,'Chile Precovid'!$D$2:$D$220,F19)</f>
        <v>1984.5</v>
      </c>
      <c r="J19" s="15">
        <f>AVERAGEIFS('Colombia Precovid'!$E$2:$E$273,'Colombia Precovid'!$D$2:$D$273,F19)</f>
        <v>4263</v>
      </c>
    </row>
    <row r="20">
      <c r="F20" s="3">
        <v>18.0</v>
      </c>
      <c r="G20" s="15">
        <f>AVERAGEIFS('México Precovid'!$E$2:$E$273,'México Precovid'!$D$2:$D$273,F20)</f>
        <v>12848</v>
      </c>
      <c r="H20" s="15">
        <f>AVERAGEIFS('Perú Precovid'!$E$2:$E$166,'Perú Precovid'!$D$2:$D$166,F20)</f>
        <v>1983.666667</v>
      </c>
      <c r="I20" s="6">
        <f>AVERAGEIFS('Chile Precovid'!$E$2:$E$220,'Chile Precovid'!$D$2:$D$220,F20)</f>
        <v>1979.25</v>
      </c>
      <c r="J20" s="15">
        <f>AVERAGEIFS('Colombia Precovid'!$E$2:$E$273,'Colombia Precovid'!$D$2:$D$273,F20)</f>
        <v>4331.2</v>
      </c>
    </row>
    <row r="21">
      <c r="F21" s="3">
        <v>19.0</v>
      </c>
      <c r="G21" s="15">
        <f>AVERAGEIFS('México Precovid'!$E$2:$E$273,'México Precovid'!$D$2:$D$273,F21)</f>
        <v>12796.2</v>
      </c>
      <c r="H21" s="15">
        <f>AVERAGEIFS('Perú Precovid'!$E$2:$E$166,'Perú Precovid'!$D$2:$D$166,F21)</f>
        <v>1911</v>
      </c>
      <c r="I21" s="6">
        <f>AVERAGEIFS('Chile Precovid'!$E$2:$E$220,'Chile Precovid'!$D$2:$D$220,F21)</f>
        <v>1955.5</v>
      </c>
      <c r="J21" s="15">
        <f>AVERAGEIFS('Colombia Precovid'!$E$2:$E$273,'Colombia Precovid'!$D$2:$D$273,F21)</f>
        <v>4368.2</v>
      </c>
    </row>
    <row r="22">
      <c r="F22" s="3">
        <v>20.0</v>
      </c>
      <c r="G22" s="15">
        <f>AVERAGEIFS('México Precovid'!$E$2:$E$273,'México Precovid'!$D$2:$D$273,F22)</f>
        <v>12867.6</v>
      </c>
      <c r="H22" s="15">
        <f>AVERAGEIFS('Perú Precovid'!$E$2:$E$166,'Perú Precovid'!$D$2:$D$166,F22)</f>
        <v>1984</v>
      </c>
      <c r="I22" s="6">
        <f>AVERAGEIFS('Chile Precovid'!$E$2:$E$220,'Chile Precovid'!$D$2:$D$220,F22)</f>
        <v>2037.25</v>
      </c>
      <c r="J22" s="15">
        <f>AVERAGEIFS('Colombia Precovid'!$E$2:$E$273,'Colombia Precovid'!$D$2:$D$273,F22)</f>
        <v>4518.8</v>
      </c>
    </row>
    <row r="23">
      <c r="F23" s="3">
        <v>21.0</v>
      </c>
      <c r="G23" s="15">
        <f>AVERAGEIFS('México Precovid'!$E$2:$E$273,'México Precovid'!$D$2:$D$273,F23)</f>
        <v>13065</v>
      </c>
      <c r="H23" s="15">
        <f>AVERAGEIFS('Perú Precovid'!$E$2:$E$166,'Perú Precovid'!$D$2:$D$166,F23)</f>
        <v>2034</v>
      </c>
      <c r="I23" s="6">
        <f>AVERAGEIFS('Chile Precovid'!$E$2:$E$220,'Chile Precovid'!$D$2:$D$220,F23)</f>
        <v>2176.5</v>
      </c>
      <c r="J23" s="15">
        <f>AVERAGEIFS('Colombia Precovid'!$E$2:$E$273,'Colombia Precovid'!$D$2:$D$273,F23)</f>
        <v>4478.2</v>
      </c>
    </row>
    <row r="24">
      <c r="F24" s="3">
        <v>22.0</v>
      </c>
      <c r="G24" s="15">
        <f>AVERAGEIFS('México Precovid'!$E$2:$E$273,'México Precovid'!$D$2:$D$273,F24)</f>
        <v>12669</v>
      </c>
      <c r="H24" s="15">
        <f>AVERAGEIFS('Perú Precovid'!$E$2:$E$166,'Perú Precovid'!$D$2:$D$166,F24)</f>
        <v>2050</v>
      </c>
      <c r="I24" s="6">
        <f>AVERAGEIFS('Chile Precovid'!$E$2:$E$220,'Chile Precovid'!$D$2:$D$220,F24)</f>
        <v>2208</v>
      </c>
      <c r="J24" s="15">
        <f>AVERAGEIFS('Colombia Precovid'!$E$2:$E$273,'Colombia Precovid'!$D$2:$D$273,F24)</f>
        <v>4485</v>
      </c>
    </row>
    <row r="25">
      <c r="F25" s="3">
        <v>23.0</v>
      </c>
      <c r="G25" s="15">
        <f>AVERAGEIFS('México Precovid'!$E$2:$E$273,'México Precovid'!$D$2:$D$273,F25)</f>
        <v>12609.4</v>
      </c>
      <c r="H25" s="15">
        <f>AVERAGEIFS('Perú Precovid'!$E$2:$E$166,'Perú Precovid'!$D$2:$D$166,F25)</f>
        <v>2135</v>
      </c>
      <c r="I25" s="6">
        <f>AVERAGEIFS('Chile Precovid'!$E$2:$E$220,'Chile Precovid'!$D$2:$D$220,F25)</f>
        <v>2310.75</v>
      </c>
      <c r="J25" s="15">
        <f>AVERAGEIFS('Colombia Precovid'!$E$2:$E$273,'Colombia Precovid'!$D$2:$D$273,F25)</f>
        <v>4542.6</v>
      </c>
    </row>
    <row r="26">
      <c r="F26" s="3">
        <v>24.0</v>
      </c>
      <c r="G26" s="15">
        <f>AVERAGEIFS('México Precovid'!$E$2:$E$273,'México Precovid'!$D$2:$D$273,F26)</f>
        <v>12455.2</v>
      </c>
      <c r="H26" s="15">
        <f>AVERAGEIFS('Perú Precovid'!$E$2:$E$166,'Perú Precovid'!$D$2:$D$166,F26)</f>
        <v>2150</v>
      </c>
      <c r="I26" s="6">
        <f>AVERAGEIFS('Chile Precovid'!$E$2:$E$220,'Chile Precovid'!$D$2:$D$220,F26)</f>
        <v>2415.25</v>
      </c>
      <c r="J26" s="15">
        <f>AVERAGEIFS('Colombia Precovid'!$E$2:$E$273,'Colombia Precovid'!$D$2:$D$273,F26)</f>
        <v>4514.8</v>
      </c>
    </row>
    <row r="27">
      <c r="F27" s="3">
        <v>25.0</v>
      </c>
      <c r="G27" s="15">
        <f>AVERAGEIFS('México Precovid'!$E$2:$E$273,'México Precovid'!$D$2:$D$273,F27)</f>
        <v>12655</v>
      </c>
      <c r="H27" s="15">
        <f>AVERAGEIFS('Perú Precovid'!$E$2:$E$166,'Perú Precovid'!$D$2:$D$166,F27)</f>
        <v>2223.333333</v>
      </c>
      <c r="I27" s="6">
        <f>AVERAGEIFS('Chile Precovid'!$E$2:$E$220,'Chile Precovid'!$D$2:$D$220,F27)</f>
        <v>2425.5</v>
      </c>
      <c r="J27" s="15">
        <f>AVERAGEIFS('Colombia Precovid'!$E$2:$E$273,'Colombia Precovid'!$D$2:$D$273,F27)</f>
        <v>4554.6</v>
      </c>
    </row>
    <row r="28">
      <c r="F28" s="3">
        <v>26.0</v>
      </c>
      <c r="G28" s="15">
        <f>AVERAGEIFS('México Precovid'!$E$2:$E$273,'México Precovid'!$D$2:$D$273,F28)</f>
        <v>12446.2</v>
      </c>
      <c r="H28" s="15">
        <f>AVERAGEIFS('Perú Precovid'!$E$2:$E$166,'Perú Precovid'!$D$2:$D$166,F28)</f>
        <v>2200.333333</v>
      </c>
      <c r="I28" s="6">
        <f>AVERAGEIFS('Chile Precovid'!$E$2:$E$220,'Chile Precovid'!$D$2:$D$220,F28)</f>
        <v>2440.75</v>
      </c>
      <c r="J28" s="15">
        <f>AVERAGEIFS('Colombia Precovid'!$E$2:$E$273,'Colombia Precovid'!$D$2:$D$273,F28)</f>
        <v>4592</v>
      </c>
    </row>
    <row r="29">
      <c r="F29" s="3">
        <v>27.0</v>
      </c>
      <c r="G29" s="15">
        <f>AVERAGEIFS('México Precovid'!$E$2:$E$273,'México Precovid'!$D$2:$D$273,F29)</f>
        <v>12573</v>
      </c>
      <c r="H29" s="15">
        <f>AVERAGEIFS('Perú Precovid'!$E$2:$E$166,'Perú Precovid'!$D$2:$D$166,F29)</f>
        <v>2240</v>
      </c>
      <c r="I29" s="6">
        <f>AVERAGEIFS('Chile Precovid'!$E$2:$E$220,'Chile Precovid'!$D$2:$D$220,F29)</f>
        <v>2390</v>
      </c>
      <c r="J29" s="15">
        <f>AVERAGEIFS('Colombia Precovid'!$E$2:$E$273,'Colombia Precovid'!$D$2:$D$273,F29)</f>
        <v>4567</v>
      </c>
    </row>
    <row r="30">
      <c r="F30" s="3">
        <v>28.0</v>
      </c>
      <c r="G30" s="15">
        <f>AVERAGEIFS('México Precovid'!$E$2:$E$273,'México Precovid'!$D$2:$D$273,F30)</f>
        <v>12572.2</v>
      </c>
      <c r="H30" s="15">
        <f>AVERAGEIFS('Perú Precovid'!$E$2:$E$166,'Perú Precovid'!$D$2:$D$166,F30)</f>
        <v>2141.666667</v>
      </c>
      <c r="I30" s="6">
        <f>AVERAGEIFS('Chile Precovid'!$E$2:$E$220,'Chile Precovid'!$D$2:$D$220,F30)</f>
        <v>2360.75</v>
      </c>
      <c r="J30" s="15">
        <f>AVERAGEIFS('Colombia Precovid'!$E$2:$E$273,'Colombia Precovid'!$D$2:$D$273,F30)</f>
        <v>4543.6</v>
      </c>
    </row>
    <row r="31">
      <c r="F31" s="3">
        <v>29.0</v>
      </c>
      <c r="G31" s="15">
        <f>AVERAGEIFS('México Precovid'!$E$2:$E$273,'México Precovid'!$D$2:$D$273,F31)</f>
        <v>12688.2</v>
      </c>
      <c r="H31" s="15">
        <f>AVERAGEIFS('Perú Precovid'!$E$2:$E$166,'Perú Precovid'!$D$2:$D$166,F31)</f>
        <v>2199.666667</v>
      </c>
      <c r="I31" s="6">
        <f>AVERAGEIFS('Chile Precovid'!$E$2:$E$220,'Chile Precovid'!$D$2:$D$220,F31)</f>
        <v>2424.75</v>
      </c>
      <c r="J31" s="15">
        <f>AVERAGEIFS('Colombia Precovid'!$E$2:$E$273,'Colombia Precovid'!$D$2:$D$273,F31)</f>
        <v>4444.8</v>
      </c>
    </row>
    <row r="32">
      <c r="F32" s="3">
        <v>30.0</v>
      </c>
      <c r="G32" s="15">
        <f>AVERAGEIFS('México Precovid'!$E$2:$E$273,'México Precovid'!$D$2:$D$273,F32)</f>
        <v>12744.4</v>
      </c>
      <c r="H32" s="15">
        <f>AVERAGEIFS('Perú Precovid'!$E$2:$E$166,'Perú Precovid'!$D$2:$D$166,F32)</f>
        <v>2215.333333</v>
      </c>
      <c r="I32" s="6">
        <f>AVERAGEIFS('Chile Precovid'!$E$2:$E$220,'Chile Precovid'!$D$2:$D$220,F32)</f>
        <v>2369.75</v>
      </c>
      <c r="J32" s="15">
        <f>AVERAGEIFS('Colombia Precovid'!$E$2:$E$273,'Colombia Precovid'!$D$2:$D$273,F32)</f>
        <v>4322.2</v>
      </c>
    </row>
    <row r="33">
      <c r="F33" s="3">
        <v>31.0</v>
      </c>
      <c r="G33" s="15">
        <f>AVERAGEIFS('México Precovid'!$E$2:$E$273,'México Precovid'!$D$2:$D$273,F33)</f>
        <v>12819.8</v>
      </c>
      <c r="H33" s="15">
        <f>AVERAGEIFS('Perú Precovid'!$E$2:$E$166,'Perú Precovid'!$D$2:$D$166,F33)</f>
        <v>2182.666667</v>
      </c>
      <c r="I33" s="6">
        <f>AVERAGEIFS('Chile Precovid'!$E$2:$E$220,'Chile Precovid'!$D$2:$D$220,F33)</f>
        <v>2344</v>
      </c>
      <c r="J33" s="15">
        <f>AVERAGEIFS('Colombia Precovid'!$E$2:$E$273,'Colombia Precovid'!$D$2:$D$273,F33)</f>
        <v>4363.8</v>
      </c>
    </row>
    <row r="34">
      <c r="F34" s="3">
        <v>32.0</v>
      </c>
      <c r="G34" s="15">
        <f>AVERAGEIFS('México Precovid'!$E$2:$E$273,'México Precovid'!$D$2:$D$273,F34)</f>
        <v>12543.6</v>
      </c>
      <c r="H34" s="15">
        <f>AVERAGEIFS('Perú Precovid'!$E$2:$E$166,'Perú Precovid'!$D$2:$D$166,F34)</f>
        <v>2230.333333</v>
      </c>
      <c r="I34" s="6">
        <f>AVERAGEIFS('Chile Precovid'!$E$2:$E$220,'Chile Precovid'!$D$2:$D$220,F34)</f>
        <v>2277.75</v>
      </c>
      <c r="J34" s="15">
        <f>AVERAGEIFS('Colombia Precovid'!$E$2:$E$273,'Colombia Precovid'!$D$2:$D$273,F34)</f>
        <v>4442.8</v>
      </c>
    </row>
    <row r="35">
      <c r="F35" s="3">
        <v>33.0</v>
      </c>
      <c r="G35" s="15">
        <f>AVERAGEIFS('México Precovid'!$E$2:$E$273,'México Precovid'!$D$2:$D$273,F35)</f>
        <v>12603</v>
      </c>
      <c r="H35" s="15">
        <f>AVERAGEIFS('Perú Precovid'!$E$2:$E$166,'Perú Precovid'!$D$2:$D$166,F35)</f>
        <v>2135</v>
      </c>
      <c r="I35" s="6">
        <f>AVERAGEIFS('Chile Precovid'!$E$2:$E$220,'Chile Precovid'!$D$2:$D$220,F35)</f>
        <v>2245</v>
      </c>
      <c r="J35" s="15">
        <f>AVERAGEIFS('Colombia Precovid'!$E$2:$E$273,'Colombia Precovid'!$D$2:$D$273,F35)</f>
        <v>4399.2</v>
      </c>
    </row>
    <row r="36">
      <c r="F36" s="3">
        <v>34.0</v>
      </c>
      <c r="G36" s="15">
        <f>AVERAGEIFS('México Precovid'!$E$2:$E$273,'México Precovid'!$D$2:$D$273,F36)</f>
        <v>12428.6</v>
      </c>
      <c r="H36" s="15">
        <f>AVERAGEIFS('Perú Precovid'!$E$2:$E$166,'Perú Precovid'!$D$2:$D$166,F36)</f>
        <v>2123</v>
      </c>
      <c r="I36" s="6">
        <f>AVERAGEIFS('Chile Precovid'!$E$2:$E$220,'Chile Precovid'!$D$2:$D$220,F36)</f>
        <v>2223</v>
      </c>
      <c r="J36" s="15">
        <f>AVERAGEIFS('Colombia Precovid'!$E$2:$E$273,'Colombia Precovid'!$D$2:$D$273,F36)</f>
        <v>4336</v>
      </c>
    </row>
    <row r="37">
      <c r="F37" s="3">
        <v>35.0</v>
      </c>
      <c r="G37" s="15">
        <f>AVERAGEIFS('México Precovid'!$E$2:$E$273,'México Precovid'!$D$2:$D$273,F37)</f>
        <v>12364.6</v>
      </c>
      <c r="H37" s="15">
        <f>AVERAGEIFS('Perú Precovid'!$E$2:$E$166,'Perú Precovid'!$D$2:$D$166,F37)</f>
        <v>2193.333333</v>
      </c>
      <c r="I37" s="6">
        <f>AVERAGEIFS('Chile Precovid'!$E$2:$E$220,'Chile Precovid'!$D$2:$D$220,F37)</f>
        <v>2155</v>
      </c>
      <c r="J37" s="15">
        <f>AVERAGEIFS('Colombia Precovid'!$E$2:$E$273,'Colombia Precovid'!$D$2:$D$273,F37)</f>
        <v>4352.6</v>
      </c>
    </row>
    <row r="38">
      <c r="F38" s="3">
        <v>36.0</v>
      </c>
      <c r="G38" s="15">
        <f>AVERAGEIFS('México Precovid'!$E$2:$E$273,'México Precovid'!$D$2:$D$273,F38)</f>
        <v>12485.6</v>
      </c>
      <c r="H38" s="15">
        <f>AVERAGEIFS('Perú Precovid'!$E$2:$E$166,'Perú Precovid'!$D$2:$D$166,F38)</f>
        <v>2168</v>
      </c>
      <c r="I38" s="6">
        <f>AVERAGEIFS('Chile Precovid'!$E$2:$E$220,'Chile Precovid'!$D$2:$D$220,F38)</f>
        <v>2213.25</v>
      </c>
      <c r="J38" s="15">
        <f>AVERAGEIFS('Colombia Precovid'!$E$2:$E$273,'Colombia Precovid'!$D$2:$D$273,F38)</f>
        <v>4348.4</v>
      </c>
    </row>
    <row r="39">
      <c r="F39" s="3">
        <v>37.0</v>
      </c>
      <c r="G39" s="15">
        <f>AVERAGEIFS('México Precovid'!$E$2:$E$273,'México Precovid'!$D$2:$D$273,F39)</f>
        <v>12672.2</v>
      </c>
      <c r="H39" s="15">
        <f>AVERAGEIFS('Perú Precovid'!$E$2:$E$166,'Perú Precovid'!$D$2:$D$166,F39)</f>
        <v>2175</v>
      </c>
      <c r="I39" s="6">
        <f>AVERAGEIFS('Chile Precovid'!$E$2:$E$220,'Chile Precovid'!$D$2:$D$220,F39)</f>
        <v>2154.25</v>
      </c>
      <c r="J39" s="15">
        <f>AVERAGEIFS('Colombia Precovid'!$E$2:$E$273,'Colombia Precovid'!$D$2:$D$273,F39)</f>
        <v>4310.6</v>
      </c>
    </row>
    <row r="40">
      <c r="F40" s="3">
        <v>38.0</v>
      </c>
      <c r="G40" s="15">
        <f>AVERAGEIFS('México Precovid'!$E$2:$E$273,'México Precovid'!$D$2:$D$273,F40)</f>
        <v>12831.2</v>
      </c>
      <c r="H40" s="15">
        <f>AVERAGEIFS('Perú Precovid'!$E$2:$E$166,'Perú Precovid'!$D$2:$D$166,F40)</f>
        <v>2213.333333</v>
      </c>
      <c r="I40" s="6">
        <f>AVERAGEIFS('Chile Precovid'!$E$2:$E$220,'Chile Precovid'!$D$2:$D$220,F40)</f>
        <v>2213.75</v>
      </c>
      <c r="J40" s="15">
        <f>AVERAGEIFS('Colombia Precovid'!$E$2:$E$273,'Colombia Precovid'!$D$2:$D$273,F40)</f>
        <v>4372.2</v>
      </c>
    </row>
    <row r="41">
      <c r="F41" s="3">
        <v>39.0</v>
      </c>
      <c r="G41" s="15">
        <f>AVERAGEIFS('México Precovid'!$E$2:$E$273,'México Precovid'!$D$2:$D$273,F41)</f>
        <v>12558.4</v>
      </c>
      <c r="H41" s="15">
        <f>AVERAGEIFS('Perú Precovid'!$E$2:$E$166,'Perú Precovid'!$D$2:$D$166,F41)</f>
        <v>2217.333333</v>
      </c>
      <c r="I41" s="6">
        <f>AVERAGEIFS('Chile Precovid'!$E$2:$E$220,'Chile Precovid'!$D$2:$D$220,F41)</f>
        <v>2122.5</v>
      </c>
      <c r="J41" s="15">
        <f>AVERAGEIFS('Colombia Precovid'!$E$2:$E$273,'Colombia Precovid'!$D$2:$D$273,F41)</f>
        <v>4257.6</v>
      </c>
    </row>
    <row r="42">
      <c r="F42" s="3">
        <v>40.0</v>
      </c>
      <c r="G42" s="15">
        <f>AVERAGEIFS('México Precovid'!$E$2:$E$273,'México Precovid'!$D$2:$D$273,F42)</f>
        <v>12874.8</v>
      </c>
      <c r="H42" s="15">
        <f>AVERAGEIFS('Perú Precovid'!$E$2:$E$166,'Perú Precovid'!$D$2:$D$166,F42)</f>
        <v>2151.666667</v>
      </c>
      <c r="I42" s="6">
        <f>AVERAGEIFS('Chile Precovid'!$E$2:$E$220,'Chile Precovid'!$D$2:$D$220,F42)</f>
        <v>2069.25</v>
      </c>
      <c r="J42" s="15">
        <f>AVERAGEIFS('Colombia Precovid'!$E$2:$E$273,'Colombia Precovid'!$D$2:$D$273,F42)</f>
        <v>4307.2</v>
      </c>
    </row>
    <row r="43">
      <c r="F43" s="3">
        <v>41.0</v>
      </c>
      <c r="G43" s="15">
        <f>AVERAGEIFS('México Precovid'!$E$2:$E$273,'México Precovid'!$D$2:$D$273,F43)</f>
        <v>12859.8</v>
      </c>
      <c r="H43" s="15">
        <f>AVERAGEIFS('Perú Precovid'!$E$2:$E$166,'Perú Precovid'!$D$2:$D$166,F43)</f>
        <v>2191.666667</v>
      </c>
      <c r="I43" s="6">
        <f>AVERAGEIFS('Chile Precovid'!$E$2:$E$220,'Chile Precovid'!$D$2:$D$220,F43)</f>
        <v>2005.5</v>
      </c>
      <c r="J43" s="15">
        <f>AVERAGEIFS('Colombia Precovid'!$E$2:$E$273,'Colombia Precovid'!$D$2:$D$273,F43)</f>
        <v>4335</v>
      </c>
    </row>
    <row r="44">
      <c r="F44" s="3">
        <v>42.0</v>
      </c>
      <c r="G44" s="15">
        <f>AVERAGEIFS('México Precovid'!$E$2:$E$273,'México Precovid'!$D$2:$D$273,F44)</f>
        <v>12933.8</v>
      </c>
      <c r="H44" s="15">
        <f>AVERAGEIFS('Perú Precovid'!$E$2:$E$166,'Perú Precovid'!$D$2:$D$166,F44)</f>
        <v>2233</v>
      </c>
      <c r="I44" s="6">
        <f>AVERAGEIFS('Chile Precovid'!$E$2:$E$220,'Chile Precovid'!$D$2:$D$220,F44)</f>
        <v>1981.25</v>
      </c>
      <c r="J44" s="15">
        <f>AVERAGEIFS('Colombia Precovid'!$E$2:$E$273,'Colombia Precovid'!$D$2:$D$273,F44)</f>
        <v>4321.4</v>
      </c>
    </row>
    <row r="45">
      <c r="F45" s="3">
        <v>43.0</v>
      </c>
      <c r="G45" s="15">
        <f>AVERAGEIFS('México Precovid'!$E$2:$E$273,'México Precovid'!$D$2:$D$273,F45)</f>
        <v>12997.8</v>
      </c>
      <c r="H45" s="15">
        <f>AVERAGEIFS('Perú Precovid'!$E$2:$E$166,'Perú Precovid'!$D$2:$D$166,F45)</f>
        <v>2185.666667</v>
      </c>
      <c r="I45" s="6">
        <f>AVERAGEIFS('Chile Precovid'!$E$2:$E$220,'Chile Precovid'!$D$2:$D$220,F45)</f>
        <v>1958</v>
      </c>
      <c r="J45" s="15">
        <f>AVERAGEIFS('Colombia Precovid'!$E$2:$E$273,'Colombia Precovid'!$D$2:$D$273,F45)</f>
        <v>4239.4</v>
      </c>
    </row>
    <row r="46">
      <c r="F46" s="3">
        <v>44.0</v>
      </c>
      <c r="G46" s="15">
        <f>AVERAGEIFS('México Precovid'!$E$2:$E$273,'México Precovid'!$D$2:$D$273,F46)</f>
        <v>13231.4</v>
      </c>
      <c r="H46" s="15">
        <f>AVERAGEIFS('Perú Precovid'!$E$2:$E$166,'Perú Precovid'!$D$2:$D$166,F46)</f>
        <v>2205</v>
      </c>
      <c r="I46" s="6">
        <f>AVERAGEIFS('Chile Precovid'!$E$2:$E$220,'Chile Precovid'!$D$2:$D$220,F46)</f>
        <v>1942</v>
      </c>
      <c r="J46" s="15">
        <f>AVERAGEIFS('Colombia Precovid'!$E$2:$E$273,'Colombia Precovid'!$D$2:$D$273,F46)</f>
        <v>4357.2</v>
      </c>
    </row>
    <row r="47">
      <c r="F47" s="3">
        <v>45.0</v>
      </c>
      <c r="G47" s="15">
        <f>AVERAGEIFS('México Precovid'!$E$2:$E$273,'México Precovid'!$D$2:$D$273,F47)</f>
        <v>13242.2</v>
      </c>
      <c r="H47" s="15">
        <f>AVERAGEIFS('Perú Precovid'!$E$2:$E$166,'Perú Precovid'!$D$2:$D$166,F47)</f>
        <v>2168</v>
      </c>
      <c r="I47" s="6">
        <f>AVERAGEIFS('Chile Precovid'!$E$2:$E$220,'Chile Precovid'!$D$2:$D$220,F47)</f>
        <v>1946.5</v>
      </c>
      <c r="J47" s="15">
        <f>AVERAGEIFS('Colombia Precovid'!$E$2:$E$273,'Colombia Precovid'!$D$2:$D$273,F47)</f>
        <v>4379.8</v>
      </c>
    </row>
    <row r="48">
      <c r="F48" s="3">
        <v>46.0</v>
      </c>
      <c r="G48" s="15">
        <f>AVERAGEIFS('México Precovid'!$E$2:$E$273,'México Precovid'!$D$2:$D$273,F48)</f>
        <v>13420.2</v>
      </c>
      <c r="H48" s="15">
        <f>AVERAGEIFS('Perú Precovid'!$E$2:$E$166,'Perú Precovid'!$D$2:$D$166,F48)</f>
        <v>2057.666667</v>
      </c>
      <c r="I48" s="6">
        <f>AVERAGEIFS('Chile Precovid'!$E$2:$E$220,'Chile Precovid'!$D$2:$D$220,F48)</f>
        <v>1898</v>
      </c>
      <c r="J48" s="15">
        <f>AVERAGEIFS('Colombia Precovid'!$E$2:$E$273,'Colombia Precovid'!$D$2:$D$273,F48)</f>
        <v>4391.4</v>
      </c>
    </row>
    <row r="49">
      <c r="F49" s="3">
        <v>47.0</v>
      </c>
      <c r="G49" s="15">
        <f>AVERAGEIFS('México Precovid'!$E$2:$E$273,'México Precovid'!$D$2:$D$273,F49)</f>
        <v>13959.8</v>
      </c>
      <c r="H49" s="15">
        <f>AVERAGEIFS('Perú Precovid'!$E$2:$E$166,'Perú Precovid'!$D$2:$D$166,F49)</f>
        <v>2082.666667</v>
      </c>
      <c r="I49" s="6">
        <f>AVERAGEIFS('Chile Precovid'!$E$2:$E$220,'Chile Precovid'!$D$2:$D$220,F49)</f>
        <v>1942.25</v>
      </c>
      <c r="J49" s="15">
        <f>AVERAGEIFS('Colombia Precovid'!$E$2:$E$273,'Colombia Precovid'!$D$2:$D$273,F49)</f>
        <v>4422</v>
      </c>
    </row>
    <row r="50">
      <c r="F50" s="3">
        <v>48.0</v>
      </c>
      <c r="G50" s="15">
        <f>AVERAGEIFS('México Precovid'!$E$2:$E$273,'México Precovid'!$D$2:$D$273,F50)</f>
        <v>13789.6</v>
      </c>
      <c r="H50" s="15">
        <f>AVERAGEIFS('Perú Precovid'!$E$2:$E$166,'Perú Precovid'!$D$2:$D$166,F50)</f>
        <v>2059</v>
      </c>
      <c r="I50" s="6">
        <f>AVERAGEIFS('Chile Precovid'!$E$2:$E$220,'Chile Precovid'!$D$2:$D$220,F50)</f>
        <v>1895.75</v>
      </c>
      <c r="J50" s="15">
        <f>AVERAGEIFS('Colombia Precovid'!$E$2:$E$273,'Colombia Precovid'!$D$2:$D$273,F50)</f>
        <v>4471.6</v>
      </c>
    </row>
    <row r="51">
      <c r="F51" s="3">
        <v>49.0</v>
      </c>
      <c r="G51" s="15">
        <f>AVERAGEIFS('México Precovid'!$E$2:$E$273,'México Precovid'!$D$2:$D$273,F51)</f>
        <v>13884.6</v>
      </c>
      <c r="H51" s="15">
        <f>AVERAGEIFS('Perú Precovid'!$E$2:$E$166,'Perú Precovid'!$D$2:$D$166,F51)</f>
        <v>2088.666667</v>
      </c>
      <c r="I51" s="6">
        <f>AVERAGEIFS('Chile Precovid'!$E$2:$E$220,'Chile Precovid'!$D$2:$D$220,F51)</f>
        <v>1850.25</v>
      </c>
      <c r="J51" s="15">
        <f>AVERAGEIFS('Colombia Precovid'!$E$2:$E$273,'Colombia Precovid'!$D$2:$D$273,F51)</f>
        <v>4591.4</v>
      </c>
    </row>
    <row r="52">
      <c r="F52" s="3">
        <v>50.0</v>
      </c>
      <c r="G52" s="15">
        <f>AVERAGEIFS('México Precovid'!$E$2:$E$273,'México Precovid'!$D$2:$D$273,F52)</f>
        <v>14539.8</v>
      </c>
      <c r="H52" s="15">
        <f>AVERAGEIFS('Perú Precovid'!$E$2:$E$166,'Perú Precovid'!$D$2:$D$166,F52)</f>
        <v>2114.666667</v>
      </c>
      <c r="I52" s="6">
        <f>AVERAGEIFS('Chile Precovid'!$E$2:$E$220,'Chile Precovid'!$D$2:$D$220,F52)</f>
        <v>1890</v>
      </c>
      <c r="J52" s="15">
        <f>AVERAGEIFS('Colombia Precovid'!$E$2:$E$273,'Colombia Precovid'!$D$2:$D$273,F52)</f>
        <v>4597.2</v>
      </c>
    </row>
    <row r="53">
      <c r="F53" s="3">
        <v>51.0</v>
      </c>
      <c r="G53" s="15">
        <f>AVERAGEIFS('México Precovid'!$E$2:$E$273,'México Precovid'!$D$2:$D$273,F53)</f>
        <v>14573.6</v>
      </c>
      <c r="H53" s="15">
        <f>AVERAGEIFS('Perú Precovid'!$E$2:$E$166,'Perú Precovid'!$D$2:$D$166,F53)</f>
        <v>2100.666667</v>
      </c>
      <c r="I53" s="6">
        <f>AVERAGEIFS('Chile Precovid'!$E$2:$E$220,'Chile Precovid'!$D$2:$D$220,F53)</f>
        <v>1883.75</v>
      </c>
      <c r="J53" s="15">
        <f>AVERAGEIFS('Colombia Precovid'!$E$2:$E$273,'Colombia Precovid'!$D$2:$D$273,F53)</f>
        <v>4619.6</v>
      </c>
    </row>
    <row r="54">
      <c r="F54" s="3">
        <v>52.0</v>
      </c>
      <c r="G54" s="15">
        <f>AVERAGEIFS('México Precovid'!$E$2:$E$273,'México Precovid'!$D$2:$D$273,F54)</f>
        <v>15430</v>
      </c>
      <c r="H54" s="15">
        <f>AVERAGEIFS('Perú Precovid'!$E$2:$E$166,'Perú Precovid'!$D$2:$D$166,F54)</f>
        <v>2159</v>
      </c>
      <c r="I54" s="6">
        <f>AVERAGEIFS('Chile Precovid'!$E$2:$E$220,'Chile Precovid'!$D$2:$D$220,F54)</f>
        <v>1811.5</v>
      </c>
      <c r="J54" s="15">
        <f>AVERAGEIFS('Colombia Precovid'!$E$2:$E$273,'Colombia Precovid'!$D$2:$D$273,F54)</f>
        <v>4794.2</v>
      </c>
    </row>
    <row r="55">
      <c r="F55" s="3">
        <v>53.0</v>
      </c>
      <c r="G55" s="15">
        <f>AVERAGEIFS('México Precovid'!$E$2:$E$273,'México Precovid'!$D$2:$D$273,F55)</f>
        <v>14170</v>
      </c>
      <c r="H55" s="18">
        <f t="shared" ref="H55:I55" si="1">AVERAGE(H51:H54)</f>
        <v>2115.75</v>
      </c>
      <c r="I55" s="3">
        <f t="shared" si="1"/>
        <v>1858.875</v>
      </c>
      <c r="J55" s="15">
        <f>AVERAGEIFS('Colombia Precovid'!$E$2:$E$273,'Colombia Precovid'!$D$2:$D$273,F55)</f>
        <v>4609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  <col customWidth="1" min="3" max="3" width="21.13"/>
    <col customWidth="1" min="4" max="4" width="18.5"/>
    <col customWidth="1" min="5" max="5" width="25.5"/>
    <col customWidth="1" min="6" max="6" width="22.25"/>
    <col customWidth="1" min="7" max="7" width="22.0"/>
    <col customWidth="1" min="8" max="8" width="30.25"/>
  </cols>
  <sheetData>
    <row r="1" ht="32.25" customHeight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1" t="s">
        <v>25</v>
      </c>
      <c r="H1" s="9" t="s">
        <v>26</v>
      </c>
    </row>
    <row r="2">
      <c r="A2" s="3" t="s">
        <v>6</v>
      </c>
      <c r="B2" s="4">
        <v>42002.0</v>
      </c>
      <c r="C2" s="5">
        <v>42008.0</v>
      </c>
      <c r="D2" s="3">
        <v>1.0</v>
      </c>
      <c r="E2" s="3">
        <v>15101.0</v>
      </c>
      <c r="F2" s="3">
        <v>0.0</v>
      </c>
      <c r="G2" s="15">
        <f>VLOOKUP(D2,'Población'!$F$3:$G$55,2,FALSE)</f>
        <v>15779</v>
      </c>
      <c r="H2" s="19">
        <f t="shared" ref="H2:H273" si="1">E2-G2</f>
        <v>-678</v>
      </c>
    </row>
    <row r="3">
      <c r="A3" s="3" t="s">
        <v>6</v>
      </c>
      <c r="B3" s="5">
        <v>42009.0</v>
      </c>
      <c r="C3" s="5">
        <v>42015.0</v>
      </c>
      <c r="D3" s="3">
        <v>2.0</v>
      </c>
      <c r="E3" s="3">
        <v>15449.0</v>
      </c>
      <c r="F3" s="3">
        <v>0.0</v>
      </c>
      <c r="G3" s="15">
        <f>VLOOKUP(D3,'Población'!$F$3:$G$55,2,FALSE)</f>
        <v>15680</v>
      </c>
      <c r="H3" s="19">
        <f t="shared" si="1"/>
        <v>-231</v>
      </c>
    </row>
    <row r="4">
      <c r="A4" s="3" t="s">
        <v>6</v>
      </c>
      <c r="B4" s="5">
        <v>42016.0</v>
      </c>
      <c r="C4" s="5">
        <v>42022.0</v>
      </c>
      <c r="D4" s="3">
        <v>3.0</v>
      </c>
      <c r="E4" s="3">
        <v>14820.0</v>
      </c>
      <c r="F4" s="3">
        <v>0.0</v>
      </c>
      <c r="G4" s="15">
        <f>VLOOKUP(D4,'Población'!$F$3:$G$55,2,FALSE)</f>
        <v>15454.16667</v>
      </c>
      <c r="H4" s="19">
        <f t="shared" si="1"/>
        <v>-634.1666667</v>
      </c>
    </row>
    <row r="5">
      <c r="A5" s="3" t="s">
        <v>6</v>
      </c>
      <c r="B5" s="5">
        <v>42023.0</v>
      </c>
      <c r="C5" s="5">
        <v>42029.0</v>
      </c>
      <c r="D5" s="3">
        <v>4.0</v>
      </c>
      <c r="E5" s="3">
        <v>14172.0</v>
      </c>
      <c r="F5" s="3">
        <v>0.0</v>
      </c>
      <c r="G5" s="15">
        <f>VLOOKUP(D5,'Población'!$F$3:$G$55,2,FALSE)</f>
        <v>15116.33333</v>
      </c>
      <c r="H5" s="19">
        <f t="shared" si="1"/>
        <v>-944.3333333</v>
      </c>
    </row>
    <row r="6">
      <c r="A6" s="3" t="s">
        <v>6</v>
      </c>
      <c r="B6" s="5">
        <v>42030.0</v>
      </c>
      <c r="C6" s="5">
        <v>42036.0</v>
      </c>
      <c r="D6" s="3">
        <v>5.0</v>
      </c>
      <c r="E6" s="3">
        <v>13628.0</v>
      </c>
      <c r="F6" s="3">
        <v>0.0</v>
      </c>
      <c r="G6" s="15">
        <f>VLOOKUP(D6,'Población'!$F$3:$G$55,2,FALSE)</f>
        <v>15013.5</v>
      </c>
      <c r="H6" s="19">
        <f t="shared" si="1"/>
        <v>-1385.5</v>
      </c>
    </row>
    <row r="7">
      <c r="A7" s="3" t="s">
        <v>6</v>
      </c>
      <c r="B7" s="5">
        <v>42037.0</v>
      </c>
      <c r="C7" s="5">
        <v>42043.0</v>
      </c>
      <c r="D7" s="3">
        <v>6.0</v>
      </c>
      <c r="E7" s="3">
        <v>13914.0</v>
      </c>
      <c r="F7" s="3">
        <v>0.0</v>
      </c>
      <c r="G7" s="15">
        <f>VLOOKUP(D7,'Población'!$F$3:$G$55,2,FALSE)</f>
        <v>15106.83333</v>
      </c>
      <c r="H7" s="19">
        <f t="shared" si="1"/>
        <v>-1192.833333</v>
      </c>
    </row>
    <row r="8">
      <c r="A8" s="3" t="s">
        <v>6</v>
      </c>
      <c r="B8" s="5">
        <v>42044.0</v>
      </c>
      <c r="C8" s="5">
        <v>42050.0</v>
      </c>
      <c r="D8" s="3">
        <v>7.0</v>
      </c>
      <c r="E8" s="3">
        <v>13550.0</v>
      </c>
      <c r="F8" s="3">
        <v>0.0</v>
      </c>
      <c r="G8" s="15">
        <f>VLOOKUP(D8,'Población'!$F$3:$G$55,2,FALSE)</f>
        <v>14724.66667</v>
      </c>
      <c r="H8" s="19">
        <f t="shared" si="1"/>
        <v>-1174.666667</v>
      </c>
    </row>
    <row r="9">
      <c r="A9" s="3" t="s">
        <v>6</v>
      </c>
      <c r="B9" s="5">
        <v>42051.0</v>
      </c>
      <c r="C9" s="5">
        <v>42057.0</v>
      </c>
      <c r="D9" s="3">
        <v>8.0</v>
      </c>
      <c r="E9" s="3">
        <v>13799.0</v>
      </c>
      <c r="F9" s="3">
        <v>0.0</v>
      </c>
      <c r="G9" s="15">
        <f>VLOOKUP(D9,'Población'!$F$3:$G$55,2,FALSE)</f>
        <v>14427.66667</v>
      </c>
      <c r="H9" s="19">
        <f t="shared" si="1"/>
        <v>-628.6666667</v>
      </c>
    </row>
    <row r="10">
      <c r="A10" s="3" t="s">
        <v>6</v>
      </c>
      <c r="B10" s="5">
        <v>42058.0</v>
      </c>
      <c r="C10" s="5">
        <v>42064.0</v>
      </c>
      <c r="D10" s="3">
        <v>9.0</v>
      </c>
      <c r="E10" s="3">
        <v>13054.0</v>
      </c>
      <c r="F10" s="3">
        <v>0.0</v>
      </c>
      <c r="G10" s="15">
        <f>VLOOKUP(D10,'Población'!$F$3:$G$55,2,FALSE)</f>
        <v>14143.83333</v>
      </c>
      <c r="H10" s="19">
        <f t="shared" si="1"/>
        <v>-1089.833333</v>
      </c>
    </row>
    <row r="11">
      <c r="A11" s="3" t="s">
        <v>6</v>
      </c>
      <c r="B11" s="5">
        <v>42065.0</v>
      </c>
      <c r="C11" s="5">
        <v>42071.0</v>
      </c>
      <c r="D11" s="3">
        <v>10.0</v>
      </c>
      <c r="E11" s="3">
        <v>12979.0</v>
      </c>
      <c r="F11" s="3">
        <v>0.0</v>
      </c>
      <c r="G11" s="15">
        <f>VLOOKUP(D11,'Población'!$F$3:$G$55,2,FALSE)</f>
        <v>13855.66667</v>
      </c>
      <c r="H11" s="19">
        <f t="shared" si="1"/>
        <v>-876.6666667</v>
      </c>
    </row>
    <row r="12">
      <c r="A12" s="3" t="s">
        <v>6</v>
      </c>
      <c r="B12" s="5">
        <v>42072.0</v>
      </c>
      <c r="C12" s="5">
        <v>42078.0</v>
      </c>
      <c r="D12" s="3">
        <v>11.0</v>
      </c>
      <c r="E12" s="3">
        <v>12498.0</v>
      </c>
      <c r="F12" s="3">
        <v>0.0</v>
      </c>
      <c r="G12" s="15">
        <f>VLOOKUP(D12,'Población'!$F$3:$G$55,2,FALSE)</f>
        <v>13595.66667</v>
      </c>
      <c r="H12" s="19">
        <f t="shared" si="1"/>
        <v>-1097.666667</v>
      </c>
    </row>
    <row r="13">
      <c r="A13" s="3" t="s">
        <v>6</v>
      </c>
      <c r="B13" s="5">
        <v>42079.0</v>
      </c>
      <c r="C13" s="5">
        <v>42085.0</v>
      </c>
      <c r="D13" s="3">
        <v>12.0</v>
      </c>
      <c r="E13" s="3">
        <v>13133.0</v>
      </c>
      <c r="F13" s="3">
        <v>0.0</v>
      </c>
      <c r="G13" s="15">
        <f>VLOOKUP(D13,'Población'!$F$3:$G$55,2,FALSE)</f>
        <v>13468.6</v>
      </c>
      <c r="H13" s="19">
        <f t="shared" si="1"/>
        <v>-335.6</v>
      </c>
    </row>
    <row r="14">
      <c r="A14" s="3" t="s">
        <v>6</v>
      </c>
      <c r="B14" s="5">
        <v>42086.0</v>
      </c>
      <c r="C14" s="5">
        <v>42092.0</v>
      </c>
      <c r="D14" s="3">
        <v>13.0</v>
      </c>
      <c r="E14" s="3">
        <v>12066.0</v>
      </c>
      <c r="F14" s="3">
        <v>0.0</v>
      </c>
      <c r="G14" s="15">
        <f>VLOOKUP(D14,'Población'!$F$3:$G$55,2,FALSE)</f>
        <v>13175.6</v>
      </c>
      <c r="H14" s="19">
        <f t="shared" si="1"/>
        <v>-1109.6</v>
      </c>
    </row>
    <row r="15">
      <c r="A15" s="3" t="s">
        <v>6</v>
      </c>
      <c r="B15" s="5">
        <v>42093.0</v>
      </c>
      <c r="C15" s="5">
        <v>42099.0</v>
      </c>
      <c r="D15" s="3">
        <v>14.0</v>
      </c>
      <c r="E15" s="3">
        <v>12477.0</v>
      </c>
      <c r="F15" s="3">
        <v>0.0</v>
      </c>
      <c r="G15" s="15">
        <f>VLOOKUP(D15,'Población'!$F$3:$G$55,2,FALSE)</f>
        <v>13256.6</v>
      </c>
      <c r="H15" s="19">
        <f t="shared" si="1"/>
        <v>-779.6</v>
      </c>
    </row>
    <row r="16">
      <c r="A16" s="3" t="s">
        <v>6</v>
      </c>
      <c r="B16" s="5">
        <v>42100.0</v>
      </c>
      <c r="C16" s="5">
        <v>42106.0</v>
      </c>
      <c r="D16" s="3">
        <v>15.0</v>
      </c>
      <c r="E16" s="3">
        <v>12202.0</v>
      </c>
      <c r="F16" s="3">
        <v>0.0</v>
      </c>
      <c r="G16" s="15">
        <f>VLOOKUP(D16,'Población'!$F$3:$G$55,2,FALSE)</f>
        <v>12888</v>
      </c>
      <c r="H16" s="19">
        <f t="shared" si="1"/>
        <v>-686</v>
      </c>
    </row>
    <row r="17">
      <c r="A17" s="3" t="s">
        <v>6</v>
      </c>
      <c r="B17" s="5">
        <v>42107.0</v>
      </c>
      <c r="C17" s="5">
        <v>42113.0</v>
      </c>
      <c r="D17" s="3">
        <v>16.0</v>
      </c>
      <c r="E17" s="3">
        <v>11796.0</v>
      </c>
      <c r="F17" s="3">
        <v>0.0</v>
      </c>
      <c r="G17" s="15">
        <f>VLOOKUP(D17,'Población'!$F$3:$G$55,2,FALSE)</f>
        <v>12754</v>
      </c>
      <c r="H17" s="19">
        <f t="shared" si="1"/>
        <v>-958</v>
      </c>
    </row>
    <row r="18">
      <c r="A18" s="3" t="s">
        <v>6</v>
      </c>
      <c r="B18" s="5">
        <v>42114.0</v>
      </c>
      <c r="C18" s="5">
        <v>42120.0</v>
      </c>
      <c r="D18" s="3">
        <v>17.0</v>
      </c>
      <c r="E18" s="3">
        <v>12403.0</v>
      </c>
      <c r="F18" s="3">
        <v>0.0</v>
      </c>
      <c r="G18" s="15">
        <f>VLOOKUP(D18,'Población'!$F$3:$G$55,2,FALSE)</f>
        <v>12924.4</v>
      </c>
      <c r="H18" s="19">
        <f t="shared" si="1"/>
        <v>-521.4</v>
      </c>
    </row>
    <row r="19">
      <c r="A19" s="3" t="s">
        <v>6</v>
      </c>
      <c r="B19" s="5">
        <v>42121.0</v>
      </c>
      <c r="C19" s="5">
        <v>42127.0</v>
      </c>
      <c r="D19" s="3">
        <v>18.0</v>
      </c>
      <c r="E19" s="3">
        <v>11763.0</v>
      </c>
      <c r="F19" s="3">
        <v>0.0</v>
      </c>
      <c r="G19" s="15">
        <f>VLOOKUP(D19,'Población'!$F$3:$G$55,2,FALSE)</f>
        <v>12848</v>
      </c>
      <c r="H19" s="19">
        <f t="shared" si="1"/>
        <v>-1085</v>
      </c>
    </row>
    <row r="20">
      <c r="A20" s="3" t="s">
        <v>6</v>
      </c>
      <c r="B20" s="5">
        <v>42128.0</v>
      </c>
      <c r="C20" s="5">
        <v>42134.0</v>
      </c>
      <c r="D20" s="3">
        <v>19.0</v>
      </c>
      <c r="E20" s="3">
        <v>12059.0</v>
      </c>
      <c r="F20" s="3">
        <v>0.0</v>
      </c>
      <c r="G20" s="15">
        <f>VLOOKUP(D20,'Población'!$F$3:$G$55,2,FALSE)</f>
        <v>12796.2</v>
      </c>
      <c r="H20" s="19">
        <f t="shared" si="1"/>
        <v>-737.2</v>
      </c>
    </row>
    <row r="21">
      <c r="A21" s="3" t="s">
        <v>6</v>
      </c>
      <c r="B21" s="5">
        <v>42135.0</v>
      </c>
      <c r="C21" s="5">
        <v>42141.0</v>
      </c>
      <c r="D21" s="3">
        <v>20.0</v>
      </c>
      <c r="E21" s="3">
        <v>11732.0</v>
      </c>
      <c r="F21" s="3">
        <v>0.0</v>
      </c>
      <c r="G21" s="15">
        <f>VLOOKUP(D21,'Población'!$F$3:$G$55,2,FALSE)</f>
        <v>12867.6</v>
      </c>
      <c r="H21" s="19">
        <f t="shared" si="1"/>
        <v>-1135.6</v>
      </c>
    </row>
    <row r="22">
      <c r="A22" s="3" t="s">
        <v>6</v>
      </c>
      <c r="B22" s="5">
        <v>42142.0</v>
      </c>
      <c r="C22" s="5">
        <v>42148.0</v>
      </c>
      <c r="D22" s="3">
        <v>21.0</v>
      </c>
      <c r="E22" s="3">
        <v>11856.0</v>
      </c>
      <c r="F22" s="3">
        <v>0.0</v>
      </c>
      <c r="G22" s="15">
        <f>VLOOKUP(D22,'Población'!$F$3:$G$55,2,FALSE)</f>
        <v>13065</v>
      </c>
      <c r="H22" s="19">
        <f t="shared" si="1"/>
        <v>-1209</v>
      </c>
    </row>
    <row r="23">
      <c r="A23" s="3" t="s">
        <v>6</v>
      </c>
      <c r="B23" s="5">
        <v>42149.0</v>
      </c>
      <c r="C23" s="5">
        <v>42155.0</v>
      </c>
      <c r="D23" s="3">
        <v>22.0</v>
      </c>
      <c r="E23" s="3">
        <v>11608.0</v>
      </c>
      <c r="F23" s="3">
        <v>0.0</v>
      </c>
      <c r="G23" s="15">
        <f>VLOOKUP(D23,'Población'!$F$3:$G$55,2,FALSE)</f>
        <v>12669</v>
      </c>
      <c r="H23" s="19">
        <f t="shared" si="1"/>
        <v>-1061</v>
      </c>
    </row>
    <row r="24">
      <c r="A24" s="3" t="s">
        <v>6</v>
      </c>
      <c r="B24" s="5">
        <v>42156.0</v>
      </c>
      <c r="C24" s="5">
        <v>42162.0</v>
      </c>
      <c r="D24" s="3">
        <v>23.0</v>
      </c>
      <c r="E24" s="3">
        <v>11876.0</v>
      </c>
      <c r="F24" s="3">
        <v>0.0</v>
      </c>
      <c r="G24" s="15">
        <f>VLOOKUP(D24,'Población'!$F$3:$G$55,2,FALSE)</f>
        <v>12609.4</v>
      </c>
      <c r="H24" s="19">
        <f t="shared" si="1"/>
        <v>-733.4</v>
      </c>
    </row>
    <row r="25">
      <c r="A25" s="3" t="s">
        <v>6</v>
      </c>
      <c r="B25" s="5">
        <v>42163.0</v>
      </c>
      <c r="C25" s="5">
        <v>42169.0</v>
      </c>
      <c r="D25" s="3">
        <v>24.0</v>
      </c>
      <c r="E25" s="3">
        <v>11709.0</v>
      </c>
      <c r="F25" s="3">
        <v>0.0</v>
      </c>
      <c r="G25" s="15">
        <f>VLOOKUP(D25,'Población'!$F$3:$G$55,2,FALSE)</f>
        <v>12455.2</v>
      </c>
      <c r="H25" s="19">
        <f t="shared" si="1"/>
        <v>-746.2</v>
      </c>
    </row>
    <row r="26">
      <c r="A26" s="3" t="s">
        <v>6</v>
      </c>
      <c r="B26" s="5">
        <v>42170.0</v>
      </c>
      <c r="C26" s="5">
        <v>42176.0</v>
      </c>
      <c r="D26" s="3">
        <v>25.0</v>
      </c>
      <c r="E26" s="3">
        <v>11510.0</v>
      </c>
      <c r="F26" s="3">
        <v>0.0</v>
      </c>
      <c r="G26" s="15">
        <f>VLOOKUP(D26,'Población'!$F$3:$G$55,2,FALSE)</f>
        <v>12655</v>
      </c>
      <c r="H26" s="19">
        <f t="shared" si="1"/>
        <v>-1145</v>
      </c>
    </row>
    <row r="27">
      <c r="A27" s="3" t="s">
        <v>6</v>
      </c>
      <c r="B27" s="5">
        <v>42177.0</v>
      </c>
      <c r="C27" s="5">
        <v>42183.0</v>
      </c>
      <c r="D27" s="3">
        <v>26.0</v>
      </c>
      <c r="E27" s="3">
        <v>11571.0</v>
      </c>
      <c r="F27" s="3">
        <v>0.0</v>
      </c>
      <c r="G27" s="15">
        <f>VLOOKUP(D27,'Población'!$F$3:$G$55,2,FALSE)</f>
        <v>12446.2</v>
      </c>
      <c r="H27" s="19">
        <f t="shared" si="1"/>
        <v>-875.2</v>
      </c>
    </row>
    <row r="28">
      <c r="A28" s="3" t="s">
        <v>6</v>
      </c>
      <c r="B28" s="5">
        <v>42184.0</v>
      </c>
      <c r="C28" s="5">
        <v>42190.0</v>
      </c>
      <c r="D28" s="3">
        <v>27.0</v>
      </c>
      <c r="E28" s="3">
        <v>11583.0</v>
      </c>
      <c r="F28" s="3">
        <v>0.0</v>
      </c>
      <c r="G28" s="15">
        <f>VLOOKUP(D28,'Población'!$F$3:$G$55,2,FALSE)</f>
        <v>12573</v>
      </c>
      <c r="H28" s="19">
        <f t="shared" si="1"/>
        <v>-990</v>
      </c>
    </row>
    <row r="29">
      <c r="A29" s="3" t="s">
        <v>6</v>
      </c>
      <c r="B29" s="5">
        <v>42191.0</v>
      </c>
      <c r="C29" s="5">
        <v>42197.0</v>
      </c>
      <c r="D29" s="3">
        <v>28.0</v>
      </c>
      <c r="E29" s="3">
        <v>11538.0</v>
      </c>
      <c r="F29" s="3">
        <v>0.0</v>
      </c>
      <c r="G29" s="15">
        <f>VLOOKUP(D29,'Población'!$F$3:$G$55,2,FALSE)</f>
        <v>12572.2</v>
      </c>
      <c r="H29" s="19">
        <f t="shared" si="1"/>
        <v>-1034.2</v>
      </c>
    </row>
    <row r="30">
      <c r="A30" s="3" t="s">
        <v>6</v>
      </c>
      <c r="B30" s="5">
        <v>42198.0</v>
      </c>
      <c r="C30" s="5">
        <v>42204.0</v>
      </c>
      <c r="D30" s="3">
        <v>29.0</v>
      </c>
      <c r="E30" s="3">
        <v>12003.0</v>
      </c>
      <c r="F30" s="3">
        <v>0.0</v>
      </c>
      <c r="G30" s="15">
        <f>VLOOKUP(D30,'Población'!$F$3:$G$55,2,FALSE)</f>
        <v>12688.2</v>
      </c>
      <c r="H30" s="19">
        <f t="shared" si="1"/>
        <v>-685.2</v>
      </c>
    </row>
    <row r="31">
      <c r="A31" s="3" t="s">
        <v>6</v>
      </c>
      <c r="B31" s="5">
        <v>42205.0</v>
      </c>
      <c r="C31" s="5">
        <v>42211.0</v>
      </c>
      <c r="D31" s="3">
        <v>30.0</v>
      </c>
      <c r="E31" s="3">
        <v>11947.0</v>
      </c>
      <c r="F31" s="3">
        <v>0.0</v>
      </c>
      <c r="G31" s="15">
        <f>VLOOKUP(D31,'Población'!$F$3:$G$55,2,FALSE)</f>
        <v>12744.4</v>
      </c>
      <c r="H31" s="19">
        <f t="shared" si="1"/>
        <v>-797.4</v>
      </c>
    </row>
    <row r="32">
      <c r="A32" s="3" t="s">
        <v>6</v>
      </c>
      <c r="B32" s="5">
        <v>42212.0</v>
      </c>
      <c r="C32" s="5">
        <v>42218.0</v>
      </c>
      <c r="D32" s="3">
        <v>31.0</v>
      </c>
      <c r="E32" s="3">
        <v>12083.0</v>
      </c>
      <c r="F32" s="3">
        <v>0.0</v>
      </c>
      <c r="G32" s="15">
        <f>VLOOKUP(D32,'Población'!$F$3:$G$55,2,FALSE)</f>
        <v>12819.8</v>
      </c>
      <c r="H32" s="19">
        <f t="shared" si="1"/>
        <v>-736.8</v>
      </c>
    </row>
    <row r="33">
      <c r="A33" s="3" t="s">
        <v>6</v>
      </c>
      <c r="B33" s="5">
        <v>42219.0</v>
      </c>
      <c r="C33" s="5">
        <v>42225.0</v>
      </c>
      <c r="D33" s="3">
        <v>32.0</v>
      </c>
      <c r="E33" s="3">
        <v>12237.0</v>
      </c>
      <c r="F33" s="3">
        <v>0.0</v>
      </c>
      <c r="G33" s="15">
        <f>VLOOKUP(D33,'Población'!$F$3:$G$55,2,FALSE)</f>
        <v>12543.6</v>
      </c>
      <c r="H33" s="19">
        <f t="shared" si="1"/>
        <v>-306.6</v>
      </c>
    </row>
    <row r="34">
      <c r="A34" s="3" t="s">
        <v>6</v>
      </c>
      <c r="B34" s="5">
        <v>42226.0</v>
      </c>
      <c r="C34" s="5">
        <v>42232.0</v>
      </c>
      <c r="D34" s="3">
        <v>33.0</v>
      </c>
      <c r="E34" s="3">
        <v>11739.0</v>
      </c>
      <c r="F34" s="3">
        <v>0.0</v>
      </c>
      <c r="G34" s="15">
        <f>VLOOKUP(D34,'Población'!$F$3:$G$55,2,FALSE)</f>
        <v>12603</v>
      </c>
      <c r="H34" s="19">
        <f t="shared" si="1"/>
        <v>-864</v>
      </c>
    </row>
    <row r="35">
      <c r="A35" s="3" t="s">
        <v>6</v>
      </c>
      <c r="B35" s="5">
        <v>42233.0</v>
      </c>
      <c r="C35" s="5">
        <v>42239.0</v>
      </c>
      <c r="D35" s="3">
        <v>34.0</v>
      </c>
      <c r="E35" s="3">
        <v>11670.0</v>
      </c>
      <c r="F35" s="3">
        <v>0.0</v>
      </c>
      <c r="G35" s="15">
        <f>VLOOKUP(D35,'Población'!$F$3:$G$55,2,FALSE)</f>
        <v>12428.6</v>
      </c>
      <c r="H35" s="19">
        <f t="shared" si="1"/>
        <v>-758.6</v>
      </c>
    </row>
    <row r="36">
      <c r="A36" s="3" t="s">
        <v>6</v>
      </c>
      <c r="B36" s="5">
        <v>42240.0</v>
      </c>
      <c r="C36" s="5">
        <v>42246.0</v>
      </c>
      <c r="D36" s="3">
        <v>35.0</v>
      </c>
      <c r="E36" s="3">
        <v>11680.0</v>
      </c>
      <c r="F36" s="3">
        <v>0.0</v>
      </c>
      <c r="G36" s="15">
        <f>VLOOKUP(D36,'Población'!$F$3:$G$55,2,FALSE)</f>
        <v>12364.6</v>
      </c>
      <c r="H36" s="19">
        <f t="shared" si="1"/>
        <v>-684.6</v>
      </c>
    </row>
    <row r="37">
      <c r="A37" s="3" t="s">
        <v>6</v>
      </c>
      <c r="B37" s="5">
        <v>42247.0</v>
      </c>
      <c r="C37" s="5">
        <v>42253.0</v>
      </c>
      <c r="D37" s="3">
        <v>36.0</v>
      </c>
      <c r="E37" s="3">
        <v>11668.0</v>
      </c>
      <c r="F37" s="3">
        <v>0.0</v>
      </c>
      <c r="G37" s="15">
        <f>VLOOKUP(D37,'Población'!$F$3:$G$55,2,FALSE)</f>
        <v>12485.6</v>
      </c>
      <c r="H37" s="19">
        <f t="shared" si="1"/>
        <v>-817.6</v>
      </c>
    </row>
    <row r="38">
      <c r="A38" s="3" t="s">
        <v>6</v>
      </c>
      <c r="B38" s="5">
        <v>42254.0</v>
      </c>
      <c r="C38" s="5">
        <v>42260.0</v>
      </c>
      <c r="D38" s="3">
        <v>37.0</v>
      </c>
      <c r="E38" s="3">
        <v>11814.0</v>
      </c>
      <c r="F38" s="3">
        <v>0.0</v>
      </c>
      <c r="G38" s="15">
        <f>VLOOKUP(D38,'Población'!$F$3:$G$55,2,FALSE)</f>
        <v>12672.2</v>
      </c>
      <c r="H38" s="19">
        <f t="shared" si="1"/>
        <v>-858.2</v>
      </c>
    </row>
    <row r="39">
      <c r="A39" s="3" t="s">
        <v>6</v>
      </c>
      <c r="B39" s="5">
        <v>42261.0</v>
      </c>
      <c r="C39" s="5">
        <v>42267.0</v>
      </c>
      <c r="D39" s="3">
        <v>38.0</v>
      </c>
      <c r="E39" s="3">
        <v>11957.0</v>
      </c>
      <c r="F39" s="3">
        <v>0.0</v>
      </c>
      <c r="G39" s="15">
        <f>VLOOKUP(D39,'Población'!$F$3:$G$55,2,FALSE)</f>
        <v>12831.2</v>
      </c>
      <c r="H39" s="19">
        <f t="shared" si="1"/>
        <v>-874.2</v>
      </c>
    </row>
    <row r="40">
      <c r="A40" s="3" t="s">
        <v>6</v>
      </c>
      <c r="B40" s="5">
        <v>42268.0</v>
      </c>
      <c r="C40" s="5">
        <v>42274.0</v>
      </c>
      <c r="D40" s="3">
        <v>39.0</v>
      </c>
      <c r="E40" s="3">
        <v>11560.0</v>
      </c>
      <c r="F40" s="3">
        <v>0.0</v>
      </c>
      <c r="G40" s="15">
        <f>VLOOKUP(D40,'Población'!$F$3:$G$55,2,FALSE)</f>
        <v>12558.4</v>
      </c>
      <c r="H40" s="19">
        <f t="shared" si="1"/>
        <v>-998.4</v>
      </c>
    </row>
    <row r="41">
      <c r="A41" s="3" t="s">
        <v>6</v>
      </c>
      <c r="B41" s="5">
        <v>42275.0</v>
      </c>
      <c r="C41" s="4">
        <v>42281.0</v>
      </c>
      <c r="D41" s="3">
        <v>40.0</v>
      </c>
      <c r="E41" s="3">
        <v>12484.0</v>
      </c>
      <c r="F41" s="3">
        <v>0.0</v>
      </c>
      <c r="G41" s="15">
        <f>VLOOKUP(D41,'Población'!$F$3:$G$55,2,FALSE)</f>
        <v>12874.8</v>
      </c>
      <c r="H41" s="19">
        <f t="shared" si="1"/>
        <v>-390.8</v>
      </c>
    </row>
    <row r="42">
      <c r="A42" s="3" t="s">
        <v>6</v>
      </c>
      <c r="B42" s="4">
        <v>42282.0</v>
      </c>
      <c r="C42" s="4">
        <v>42288.0</v>
      </c>
      <c r="D42" s="3">
        <v>41.0</v>
      </c>
      <c r="E42" s="3">
        <v>12397.0</v>
      </c>
      <c r="F42" s="3">
        <v>0.0</v>
      </c>
      <c r="G42" s="15">
        <f>VLOOKUP(D42,'Población'!$F$3:$G$55,2,FALSE)</f>
        <v>12859.8</v>
      </c>
      <c r="H42" s="19">
        <f t="shared" si="1"/>
        <v>-462.8</v>
      </c>
    </row>
    <row r="43">
      <c r="A43" s="3" t="s">
        <v>6</v>
      </c>
      <c r="B43" s="4">
        <v>42289.0</v>
      </c>
      <c r="C43" s="4">
        <v>42295.0</v>
      </c>
      <c r="D43" s="3">
        <v>42.0</v>
      </c>
      <c r="E43" s="3">
        <v>12063.0</v>
      </c>
      <c r="F43" s="3">
        <v>0.0</v>
      </c>
      <c r="G43" s="15">
        <f>VLOOKUP(D43,'Población'!$F$3:$G$55,2,FALSE)</f>
        <v>12933.8</v>
      </c>
      <c r="H43" s="19">
        <f t="shared" si="1"/>
        <v>-870.8</v>
      </c>
    </row>
    <row r="44">
      <c r="A44" s="3" t="s">
        <v>6</v>
      </c>
      <c r="B44" s="4">
        <v>42296.0</v>
      </c>
      <c r="C44" s="4">
        <v>42302.0</v>
      </c>
      <c r="D44" s="3">
        <v>43.0</v>
      </c>
      <c r="E44" s="3">
        <v>12221.0</v>
      </c>
      <c r="F44" s="3">
        <v>0.0</v>
      </c>
      <c r="G44" s="15">
        <f>VLOOKUP(D44,'Población'!$F$3:$G$55,2,FALSE)</f>
        <v>12997.8</v>
      </c>
      <c r="H44" s="19">
        <f t="shared" si="1"/>
        <v>-776.8</v>
      </c>
    </row>
    <row r="45">
      <c r="A45" s="3" t="s">
        <v>6</v>
      </c>
      <c r="B45" s="4">
        <v>42303.0</v>
      </c>
      <c r="C45" s="4">
        <v>42309.0</v>
      </c>
      <c r="D45" s="3">
        <v>44.0</v>
      </c>
      <c r="E45" s="3">
        <v>12153.0</v>
      </c>
      <c r="F45" s="3">
        <v>0.0</v>
      </c>
      <c r="G45" s="15">
        <f>VLOOKUP(D45,'Población'!$F$3:$G$55,2,FALSE)</f>
        <v>13231.4</v>
      </c>
      <c r="H45" s="19">
        <f t="shared" si="1"/>
        <v>-1078.4</v>
      </c>
    </row>
    <row r="46">
      <c r="A46" s="3" t="s">
        <v>6</v>
      </c>
      <c r="B46" s="4">
        <v>42310.0</v>
      </c>
      <c r="C46" s="4">
        <v>42316.0</v>
      </c>
      <c r="D46" s="3">
        <v>45.0</v>
      </c>
      <c r="E46" s="3">
        <v>12543.0</v>
      </c>
      <c r="F46" s="3">
        <v>0.0</v>
      </c>
      <c r="G46" s="15">
        <f>VLOOKUP(D46,'Población'!$F$3:$G$55,2,FALSE)</f>
        <v>13242.2</v>
      </c>
      <c r="H46" s="19">
        <f t="shared" si="1"/>
        <v>-699.2</v>
      </c>
    </row>
    <row r="47">
      <c r="A47" s="3" t="s">
        <v>6</v>
      </c>
      <c r="B47" s="4">
        <v>42317.0</v>
      </c>
      <c r="C47" s="4">
        <v>42323.0</v>
      </c>
      <c r="D47" s="3">
        <v>46.0</v>
      </c>
      <c r="E47" s="3">
        <v>12217.0</v>
      </c>
      <c r="F47" s="3">
        <v>0.0</v>
      </c>
      <c r="G47" s="15">
        <f>VLOOKUP(D47,'Población'!$F$3:$G$55,2,FALSE)</f>
        <v>13420.2</v>
      </c>
      <c r="H47" s="19">
        <f t="shared" si="1"/>
        <v>-1203.2</v>
      </c>
    </row>
    <row r="48">
      <c r="A48" s="3" t="s">
        <v>6</v>
      </c>
      <c r="B48" s="4">
        <v>42324.0</v>
      </c>
      <c r="C48" s="4">
        <v>42330.0</v>
      </c>
      <c r="D48" s="3">
        <v>47.0</v>
      </c>
      <c r="E48" s="3">
        <v>12542.0</v>
      </c>
      <c r="F48" s="3">
        <v>0.0</v>
      </c>
      <c r="G48" s="15">
        <f>VLOOKUP(D48,'Población'!$F$3:$G$55,2,FALSE)</f>
        <v>13959.8</v>
      </c>
      <c r="H48" s="19">
        <f t="shared" si="1"/>
        <v>-1417.8</v>
      </c>
    </row>
    <row r="49">
      <c r="A49" s="3" t="s">
        <v>6</v>
      </c>
      <c r="B49" s="4">
        <v>42331.0</v>
      </c>
      <c r="C49" s="4">
        <v>42337.0</v>
      </c>
      <c r="D49" s="3">
        <v>48.0</v>
      </c>
      <c r="E49" s="3">
        <v>12597.0</v>
      </c>
      <c r="F49" s="3">
        <v>0.0</v>
      </c>
      <c r="G49" s="15">
        <f>VLOOKUP(D49,'Población'!$F$3:$G$55,2,FALSE)</f>
        <v>13789.6</v>
      </c>
      <c r="H49" s="19">
        <f t="shared" si="1"/>
        <v>-1192.6</v>
      </c>
    </row>
    <row r="50">
      <c r="A50" s="3" t="s">
        <v>6</v>
      </c>
      <c r="B50" s="4">
        <v>42338.0</v>
      </c>
      <c r="C50" s="4">
        <v>42344.0</v>
      </c>
      <c r="D50" s="3">
        <v>49.0</v>
      </c>
      <c r="E50" s="3">
        <v>12830.0</v>
      </c>
      <c r="F50" s="3">
        <v>0.0</v>
      </c>
      <c r="G50" s="15">
        <f>VLOOKUP(D50,'Población'!$F$3:$G$55,2,FALSE)</f>
        <v>13884.6</v>
      </c>
      <c r="H50" s="19">
        <f t="shared" si="1"/>
        <v>-1054.6</v>
      </c>
    </row>
    <row r="51">
      <c r="A51" s="3" t="s">
        <v>6</v>
      </c>
      <c r="B51" s="4">
        <v>42345.0</v>
      </c>
      <c r="C51" s="4">
        <v>42351.0</v>
      </c>
      <c r="D51" s="3">
        <v>50.0</v>
      </c>
      <c r="E51" s="3">
        <v>13526.0</v>
      </c>
      <c r="F51" s="3">
        <v>0.0</v>
      </c>
      <c r="G51" s="15">
        <f>VLOOKUP(D51,'Población'!$F$3:$G$55,2,FALSE)</f>
        <v>14539.8</v>
      </c>
      <c r="H51" s="19">
        <f t="shared" si="1"/>
        <v>-1013.8</v>
      </c>
    </row>
    <row r="52">
      <c r="A52" s="3" t="s">
        <v>6</v>
      </c>
      <c r="B52" s="4">
        <v>42352.0</v>
      </c>
      <c r="C52" s="4">
        <v>42358.0</v>
      </c>
      <c r="D52" s="3">
        <v>51.0</v>
      </c>
      <c r="E52" s="3">
        <v>13542.0</v>
      </c>
      <c r="F52" s="3">
        <v>0.0</v>
      </c>
      <c r="G52" s="15">
        <f>VLOOKUP(D52,'Población'!$F$3:$G$55,2,FALSE)</f>
        <v>14573.6</v>
      </c>
      <c r="H52" s="19">
        <f t="shared" si="1"/>
        <v>-1031.6</v>
      </c>
    </row>
    <row r="53">
      <c r="A53" s="3" t="s">
        <v>6</v>
      </c>
      <c r="B53" s="4">
        <v>42359.0</v>
      </c>
      <c r="C53" s="4">
        <v>42365.0</v>
      </c>
      <c r="D53" s="3">
        <v>52.0</v>
      </c>
      <c r="E53" s="3">
        <v>14351.0</v>
      </c>
      <c r="F53" s="3">
        <v>0.0</v>
      </c>
      <c r="G53" s="15">
        <f>VLOOKUP(D53,'Población'!$F$3:$G$55,2,FALSE)</f>
        <v>15430</v>
      </c>
      <c r="H53" s="19">
        <f t="shared" si="1"/>
        <v>-1079</v>
      </c>
    </row>
    <row r="54">
      <c r="A54" s="3" t="s">
        <v>6</v>
      </c>
      <c r="B54" s="4">
        <v>42366.0</v>
      </c>
      <c r="C54" s="5">
        <v>42372.0</v>
      </c>
      <c r="D54" s="3">
        <v>53.0</v>
      </c>
      <c r="E54" s="3">
        <v>14170.0</v>
      </c>
      <c r="F54" s="3">
        <v>0.0</v>
      </c>
      <c r="G54" s="15">
        <f>VLOOKUP(D54,'Población'!$F$3:$G$55,2,FALSE)</f>
        <v>14170</v>
      </c>
      <c r="H54" s="19">
        <f t="shared" si="1"/>
        <v>0</v>
      </c>
    </row>
    <row r="55">
      <c r="A55" s="3" t="s">
        <v>6</v>
      </c>
      <c r="B55" s="5">
        <v>42373.0</v>
      </c>
      <c r="C55" s="5">
        <v>42379.0</v>
      </c>
      <c r="D55" s="3">
        <v>1.0</v>
      </c>
      <c r="E55" s="3">
        <v>14299.0</v>
      </c>
      <c r="F55" s="3">
        <v>0.0</v>
      </c>
      <c r="G55" s="15">
        <f>VLOOKUP(D55,'Población'!$F$3:$G$55,2,FALSE)</f>
        <v>15779</v>
      </c>
      <c r="H55" s="19">
        <f t="shared" si="1"/>
        <v>-1480</v>
      </c>
    </row>
    <row r="56">
      <c r="A56" s="3" t="s">
        <v>6</v>
      </c>
      <c r="B56" s="5">
        <v>42380.0</v>
      </c>
      <c r="C56" s="5">
        <v>42386.0</v>
      </c>
      <c r="D56" s="3">
        <v>2.0</v>
      </c>
      <c r="E56" s="3">
        <v>14540.0</v>
      </c>
      <c r="F56" s="3">
        <v>0.0</v>
      </c>
      <c r="G56" s="15">
        <f>VLOOKUP(D56,'Población'!$F$3:$G$55,2,FALSE)</f>
        <v>15680</v>
      </c>
      <c r="H56" s="19">
        <f t="shared" si="1"/>
        <v>-1140</v>
      </c>
    </row>
    <row r="57">
      <c r="A57" s="3" t="s">
        <v>6</v>
      </c>
      <c r="B57" s="5">
        <v>42387.0</v>
      </c>
      <c r="C57" s="5">
        <v>42393.0</v>
      </c>
      <c r="D57" s="3">
        <v>3.0</v>
      </c>
      <c r="E57" s="3">
        <v>14557.0</v>
      </c>
      <c r="F57" s="3">
        <v>0.0</v>
      </c>
      <c r="G57" s="15">
        <f>VLOOKUP(D57,'Población'!$F$3:$G$55,2,FALSE)</f>
        <v>15454.16667</v>
      </c>
      <c r="H57" s="19">
        <f t="shared" si="1"/>
        <v>-897.1666667</v>
      </c>
    </row>
    <row r="58">
      <c r="A58" s="3" t="s">
        <v>6</v>
      </c>
      <c r="B58" s="5">
        <v>42394.0</v>
      </c>
      <c r="C58" s="5">
        <v>42400.0</v>
      </c>
      <c r="D58" s="3">
        <v>4.0</v>
      </c>
      <c r="E58" s="3">
        <v>14902.0</v>
      </c>
      <c r="F58" s="3">
        <v>0.0</v>
      </c>
      <c r="G58" s="15">
        <f>VLOOKUP(D58,'Población'!$F$3:$G$55,2,FALSE)</f>
        <v>15116.33333</v>
      </c>
      <c r="H58" s="19">
        <f t="shared" si="1"/>
        <v>-214.3333333</v>
      </c>
    </row>
    <row r="59">
      <c r="A59" s="3" t="s">
        <v>6</v>
      </c>
      <c r="B59" s="5">
        <v>42401.0</v>
      </c>
      <c r="C59" s="5">
        <v>42407.0</v>
      </c>
      <c r="D59" s="3">
        <v>5.0</v>
      </c>
      <c r="E59" s="3">
        <v>15160.0</v>
      </c>
      <c r="F59" s="3">
        <v>0.0</v>
      </c>
      <c r="G59" s="15">
        <f>VLOOKUP(D59,'Población'!$F$3:$G$55,2,FALSE)</f>
        <v>15013.5</v>
      </c>
      <c r="H59" s="19">
        <f t="shared" si="1"/>
        <v>146.5</v>
      </c>
    </row>
    <row r="60">
      <c r="A60" s="3" t="s">
        <v>6</v>
      </c>
      <c r="B60" s="5">
        <v>42408.0</v>
      </c>
      <c r="C60" s="5">
        <v>42414.0</v>
      </c>
      <c r="D60" s="3">
        <v>6.0</v>
      </c>
      <c r="E60" s="3">
        <v>15691.0</v>
      </c>
      <c r="F60" s="3">
        <v>0.0</v>
      </c>
      <c r="G60" s="15">
        <f>VLOOKUP(D60,'Población'!$F$3:$G$55,2,FALSE)</f>
        <v>15106.83333</v>
      </c>
      <c r="H60" s="19">
        <f t="shared" si="1"/>
        <v>584.1666667</v>
      </c>
    </row>
    <row r="61">
      <c r="A61" s="3" t="s">
        <v>6</v>
      </c>
      <c r="B61" s="5">
        <v>42415.0</v>
      </c>
      <c r="C61" s="5">
        <v>42421.0</v>
      </c>
      <c r="D61" s="3">
        <v>7.0</v>
      </c>
      <c r="E61" s="3">
        <v>15725.0</v>
      </c>
      <c r="F61" s="3">
        <v>0.0</v>
      </c>
      <c r="G61" s="15">
        <f>VLOOKUP(D61,'Población'!$F$3:$G$55,2,FALSE)</f>
        <v>14724.66667</v>
      </c>
      <c r="H61" s="19">
        <f t="shared" si="1"/>
        <v>1000.333333</v>
      </c>
    </row>
    <row r="62">
      <c r="A62" s="3" t="s">
        <v>6</v>
      </c>
      <c r="B62" s="5">
        <v>42422.0</v>
      </c>
      <c r="C62" s="5">
        <v>42428.0</v>
      </c>
      <c r="D62" s="3">
        <v>8.0</v>
      </c>
      <c r="E62" s="3">
        <v>15034.0</v>
      </c>
      <c r="F62" s="3">
        <v>0.0</v>
      </c>
      <c r="G62" s="15">
        <f>VLOOKUP(D62,'Población'!$F$3:$G$55,2,FALSE)</f>
        <v>14427.66667</v>
      </c>
      <c r="H62" s="19">
        <f t="shared" si="1"/>
        <v>606.3333333</v>
      </c>
    </row>
    <row r="63">
      <c r="A63" s="3" t="s">
        <v>6</v>
      </c>
      <c r="B63" s="5">
        <v>42429.0</v>
      </c>
      <c r="C63" s="5">
        <v>42435.0</v>
      </c>
      <c r="D63" s="3">
        <v>9.0</v>
      </c>
      <c r="E63" s="3">
        <v>14797.0</v>
      </c>
      <c r="F63" s="3">
        <v>0.0</v>
      </c>
      <c r="G63" s="15">
        <f>VLOOKUP(D63,'Población'!$F$3:$G$55,2,FALSE)</f>
        <v>14143.83333</v>
      </c>
      <c r="H63" s="19">
        <f t="shared" si="1"/>
        <v>653.1666667</v>
      </c>
    </row>
    <row r="64">
      <c r="A64" s="3" t="s">
        <v>6</v>
      </c>
      <c r="B64" s="5">
        <v>42436.0</v>
      </c>
      <c r="C64" s="5">
        <v>42442.0</v>
      </c>
      <c r="D64" s="3">
        <v>10.0</v>
      </c>
      <c r="E64" s="3">
        <v>14351.0</v>
      </c>
      <c r="F64" s="3">
        <v>0.0</v>
      </c>
      <c r="G64" s="15">
        <f>VLOOKUP(D64,'Población'!$F$3:$G$55,2,FALSE)</f>
        <v>13855.66667</v>
      </c>
      <c r="H64" s="19">
        <f t="shared" si="1"/>
        <v>495.3333333</v>
      </c>
    </row>
    <row r="65">
      <c r="A65" s="3" t="s">
        <v>6</v>
      </c>
      <c r="B65" s="5">
        <v>42443.0</v>
      </c>
      <c r="C65" s="5">
        <v>42449.0</v>
      </c>
      <c r="D65" s="3">
        <v>11.0</v>
      </c>
      <c r="E65" s="3">
        <v>14025.0</v>
      </c>
      <c r="F65" s="3">
        <v>0.0</v>
      </c>
      <c r="G65" s="15">
        <f>VLOOKUP(D65,'Población'!$F$3:$G$55,2,FALSE)</f>
        <v>13595.66667</v>
      </c>
      <c r="H65" s="19">
        <f t="shared" si="1"/>
        <v>429.3333333</v>
      </c>
    </row>
    <row r="66">
      <c r="A66" s="3" t="s">
        <v>6</v>
      </c>
      <c r="B66" s="5">
        <v>42450.0</v>
      </c>
      <c r="C66" s="5">
        <v>42456.0</v>
      </c>
      <c r="D66" s="3">
        <v>12.0</v>
      </c>
      <c r="E66" s="3">
        <v>13418.0</v>
      </c>
      <c r="F66" s="3">
        <v>0.0</v>
      </c>
      <c r="G66" s="15">
        <f>VLOOKUP(D66,'Población'!$F$3:$G$55,2,FALSE)</f>
        <v>13468.6</v>
      </c>
      <c r="H66" s="19">
        <f t="shared" si="1"/>
        <v>-50.6</v>
      </c>
    </row>
    <row r="67">
      <c r="A67" s="3" t="s">
        <v>6</v>
      </c>
      <c r="B67" s="5">
        <v>42457.0</v>
      </c>
      <c r="C67" s="5">
        <v>42463.0</v>
      </c>
      <c r="D67" s="3">
        <v>13.0</v>
      </c>
      <c r="E67" s="3">
        <v>13411.0</v>
      </c>
      <c r="F67" s="3">
        <v>0.0</v>
      </c>
      <c r="G67" s="15">
        <f>VLOOKUP(D67,'Población'!$F$3:$G$55,2,FALSE)</f>
        <v>13175.6</v>
      </c>
      <c r="H67" s="19">
        <f t="shared" si="1"/>
        <v>235.4</v>
      </c>
    </row>
    <row r="68">
      <c r="A68" s="3" t="s">
        <v>6</v>
      </c>
      <c r="B68" s="5">
        <v>42464.0</v>
      </c>
      <c r="C68" s="5">
        <v>42470.0</v>
      </c>
      <c r="D68" s="3">
        <v>14.0</v>
      </c>
      <c r="E68" s="3">
        <v>12710.0</v>
      </c>
      <c r="F68" s="3">
        <v>0.0</v>
      </c>
      <c r="G68" s="15">
        <f>VLOOKUP(D68,'Población'!$F$3:$G$55,2,FALSE)</f>
        <v>13256.6</v>
      </c>
      <c r="H68" s="19">
        <f t="shared" si="1"/>
        <v>-546.6</v>
      </c>
    </row>
    <row r="69">
      <c r="A69" s="3" t="s">
        <v>6</v>
      </c>
      <c r="B69" s="5">
        <v>42471.0</v>
      </c>
      <c r="C69" s="5">
        <v>42477.0</v>
      </c>
      <c r="D69" s="3">
        <v>15.0</v>
      </c>
      <c r="E69" s="3">
        <v>12422.0</v>
      </c>
      <c r="F69" s="3">
        <v>0.0</v>
      </c>
      <c r="G69" s="15">
        <f>VLOOKUP(D69,'Población'!$F$3:$G$55,2,FALSE)</f>
        <v>12888</v>
      </c>
      <c r="H69" s="19">
        <f t="shared" si="1"/>
        <v>-466</v>
      </c>
    </row>
    <row r="70">
      <c r="A70" s="3" t="s">
        <v>6</v>
      </c>
      <c r="B70" s="5">
        <v>42478.0</v>
      </c>
      <c r="C70" s="5">
        <v>42484.0</v>
      </c>
      <c r="D70" s="3">
        <v>16.0</v>
      </c>
      <c r="E70" s="3">
        <v>11939.0</v>
      </c>
      <c r="F70" s="3">
        <v>0.0</v>
      </c>
      <c r="G70" s="15">
        <f>VLOOKUP(D70,'Población'!$F$3:$G$55,2,FALSE)</f>
        <v>12754</v>
      </c>
      <c r="H70" s="19">
        <f t="shared" si="1"/>
        <v>-815</v>
      </c>
    </row>
    <row r="71">
      <c r="A71" s="3" t="s">
        <v>6</v>
      </c>
      <c r="B71" s="5">
        <v>42485.0</v>
      </c>
      <c r="C71" s="5">
        <v>42491.0</v>
      </c>
      <c r="D71" s="3">
        <v>17.0</v>
      </c>
      <c r="E71" s="3">
        <v>12481.0</v>
      </c>
      <c r="F71" s="3">
        <v>0.0</v>
      </c>
      <c r="G71" s="15">
        <f>VLOOKUP(D71,'Población'!$F$3:$G$55,2,FALSE)</f>
        <v>12924.4</v>
      </c>
      <c r="H71" s="19">
        <f t="shared" si="1"/>
        <v>-443.4</v>
      </c>
    </row>
    <row r="72">
      <c r="A72" s="3" t="s">
        <v>6</v>
      </c>
      <c r="B72" s="5">
        <v>42492.0</v>
      </c>
      <c r="C72" s="5">
        <v>42498.0</v>
      </c>
      <c r="D72" s="3">
        <v>18.0</v>
      </c>
      <c r="E72" s="3">
        <v>12723.0</v>
      </c>
      <c r="F72" s="3">
        <v>0.0</v>
      </c>
      <c r="G72" s="15">
        <f>VLOOKUP(D72,'Población'!$F$3:$G$55,2,FALSE)</f>
        <v>12848</v>
      </c>
      <c r="H72" s="19">
        <f t="shared" si="1"/>
        <v>-125</v>
      </c>
    </row>
    <row r="73">
      <c r="A73" s="3" t="s">
        <v>6</v>
      </c>
      <c r="B73" s="5">
        <v>42499.0</v>
      </c>
      <c r="C73" s="5">
        <v>42505.0</v>
      </c>
      <c r="D73" s="3">
        <v>19.0</v>
      </c>
      <c r="E73" s="3">
        <v>12478.0</v>
      </c>
      <c r="F73" s="3">
        <v>0.0</v>
      </c>
      <c r="G73" s="15">
        <f>VLOOKUP(D73,'Población'!$F$3:$G$55,2,FALSE)</f>
        <v>12796.2</v>
      </c>
      <c r="H73" s="19">
        <f t="shared" si="1"/>
        <v>-318.2</v>
      </c>
    </row>
    <row r="74">
      <c r="A74" s="3" t="s">
        <v>6</v>
      </c>
      <c r="B74" s="5">
        <v>42506.0</v>
      </c>
      <c r="C74" s="5">
        <v>42512.0</v>
      </c>
      <c r="D74" s="3">
        <v>20.0</v>
      </c>
      <c r="E74" s="3">
        <v>12483.0</v>
      </c>
      <c r="F74" s="3">
        <v>0.0</v>
      </c>
      <c r="G74" s="15">
        <f>VLOOKUP(D74,'Población'!$F$3:$G$55,2,FALSE)</f>
        <v>12867.6</v>
      </c>
      <c r="H74" s="19">
        <f t="shared" si="1"/>
        <v>-384.6</v>
      </c>
    </row>
    <row r="75">
      <c r="A75" s="3" t="s">
        <v>6</v>
      </c>
      <c r="B75" s="5">
        <v>42513.0</v>
      </c>
      <c r="C75" s="5">
        <v>42519.0</v>
      </c>
      <c r="D75" s="3">
        <v>21.0</v>
      </c>
      <c r="E75" s="3">
        <v>13019.0</v>
      </c>
      <c r="F75" s="3">
        <v>0.0</v>
      </c>
      <c r="G75" s="15">
        <f>VLOOKUP(D75,'Población'!$F$3:$G$55,2,FALSE)</f>
        <v>13065</v>
      </c>
      <c r="H75" s="19">
        <f t="shared" si="1"/>
        <v>-46</v>
      </c>
    </row>
    <row r="76">
      <c r="A76" s="3" t="s">
        <v>6</v>
      </c>
      <c r="B76" s="5">
        <v>42520.0</v>
      </c>
      <c r="C76" s="5">
        <v>42526.0</v>
      </c>
      <c r="D76" s="3">
        <v>22.0</v>
      </c>
      <c r="E76" s="3">
        <v>12222.0</v>
      </c>
      <c r="F76" s="3">
        <v>0.0</v>
      </c>
      <c r="G76" s="15">
        <f>VLOOKUP(D76,'Población'!$F$3:$G$55,2,FALSE)</f>
        <v>12669</v>
      </c>
      <c r="H76" s="19">
        <f t="shared" si="1"/>
        <v>-447</v>
      </c>
    </row>
    <row r="77">
      <c r="A77" s="3" t="s">
        <v>6</v>
      </c>
      <c r="B77" s="5">
        <v>42527.0</v>
      </c>
      <c r="C77" s="5">
        <v>42533.0</v>
      </c>
      <c r="D77" s="3">
        <v>23.0</v>
      </c>
      <c r="E77" s="3">
        <v>12011.0</v>
      </c>
      <c r="F77" s="3">
        <v>0.0</v>
      </c>
      <c r="G77" s="15">
        <f>VLOOKUP(D77,'Población'!$F$3:$G$55,2,FALSE)</f>
        <v>12609.4</v>
      </c>
      <c r="H77" s="19">
        <f t="shared" si="1"/>
        <v>-598.4</v>
      </c>
    </row>
    <row r="78">
      <c r="A78" s="3" t="s">
        <v>6</v>
      </c>
      <c r="B78" s="5">
        <v>42534.0</v>
      </c>
      <c r="C78" s="5">
        <v>42540.0</v>
      </c>
      <c r="D78" s="3">
        <v>24.0</v>
      </c>
      <c r="E78" s="3">
        <v>11994.0</v>
      </c>
      <c r="F78" s="3">
        <v>0.0</v>
      </c>
      <c r="G78" s="15">
        <f>VLOOKUP(D78,'Población'!$F$3:$G$55,2,FALSE)</f>
        <v>12455.2</v>
      </c>
      <c r="H78" s="19">
        <f t="shared" si="1"/>
        <v>-461.2</v>
      </c>
    </row>
    <row r="79">
      <c r="A79" s="3" t="s">
        <v>6</v>
      </c>
      <c r="B79" s="5">
        <v>42541.0</v>
      </c>
      <c r="C79" s="5">
        <v>42547.0</v>
      </c>
      <c r="D79" s="3">
        <v>25.0</v>
      </c>
      <c r="E79" s="3">
        <v>12117.0</v>
      </c>
      <c r="F79" s="3">
        <v>0.0</v>
      </c>
      <c r="G79" s="15">
        <f>VLOOKUP(D79,'Población'!$F$3:$G$55,2,FALSE)</f>
        <v>12655</v>
      </c>
      <c r="H79" s="19">
        <f t="shared" si="1"/>
        <v>-538</v>
      </c>
    </row>
    <row r="80">
      <c r="A80" s="3" t="s">
        <v>6</v>
      </c>
      <c r="B80" s="5">
        <v>42548.0</v>
      </c>
      <c r="C80" s="5">
        <v>42554.0</v>
      </c>
      <c r="D80" s="3">
        <v>26.0</v>
      </c>
      <c r="E80" s="3">
        <v>12203.0</v>
      </c>
      <c r="F80" s="3">
        <v>0.0</v>
      </c>
      <c r="G80" s="15">
        <f>VLOOKUP(D80,'Población'!$F$3:$G$55,2,FALSE)</f>
        <v>12446.2</v>
      </c>
      <c r="H80" s="19">
        <f t="shared" si="1"/>
        <v>-243.2</v>
      </c>
    </row>
    <row r="81">
      <c r="A81" s="3" t="s">
        <v>6</v>
      </c>
      <c r="B81" s="5">
        <v>42555.0</v>
      </c>
      <c r="C81" s="5">
        <v>42561.0</v>
      </c>
      <c r="D81" s="3">
        <v>27.0</v>
      </c>
      <c r="E81" s="3">
        <v>12439.0</v>
      </c>
      <c r="F81" s="3">
        <v>0.0</v>
      </c>
      <c r="G81" s="15">
        <f>VLOOKUP(D81,'Población'!$F$3:$G$55,2,FALSE)</f>
        <v>12573</v>
      </c>
      <c r="H81" s="19">
        <f t="shared" si="1"/>
        <v>-134</v>
      </c>
    </row>
    <row r="82">
      <c r="A82" s="3" t="s">
        <v>6</v>
      </c>
      <c r="B82" s="5">
        <v>42562.0</v>
      </c>
      <c r="C82" s="5">
        <v>42568.0</v>
      </c>
      <c r="D82" s="3">
        <v>28.0</v>
      </c>
      <c r="E82" s="3">
        <v>12241.0</v>
      </c>
      <c r="F82" s="3">
        <v>0.0</v>
      </c>
      <c r="G82" s="15">
        <f>VLOOKUP(D82,'Población'!$F$3:$G$55,2,FALSE)</f>
        <v>12572.2</v>
      </c>
      <c r="H82" s="19">
        <f t="shared" si="1"/>
        <v>-331.2</v>
      </c>
    </row>
    <row r="83">
      <c r="A83" s="3" t="s">
        <v>6</v>
      </c>
      <c r="B83" s="5">
        <v>42569.0</v>
      </c>
      <c r="C83" s="5">
        <v>42575.0</v>
      </c>
      <c r="D83" s="3">
        <v>29.0</v>
      </c>
      <c r="E83" s="3">
        <v>12316.0</v>
      </c>
      <c r="F83" s="3">
        <v>0.0</v>
      </c>
      <c r="G83" s="15">
        <f>VLOOKUP(D83,'Población'!$F$3:$G$55,2,FALSE)</f>
        <v>12688.2</v>
      </c>
      <c r="H83" s="19">
        <f t="shared" si="1"/>
        <v>-372.2</v>
      </c>
    </row>
    <row r="84">
      <c r="A84" s="3" t="s">
        <v>6</v>
      </c>
      <c r="B84" s="5">
        <v>42576.0</v>
      </c>
      <c r="C84" s="5">
        <v>42582.0</v>
      </c>
      <c r="D84" s="3">
        <v>30.0</v>
      </c>
      <c r="E84" s="3">
        <v>12141.0</v>
      </c>
      <c r="F84" s="3">
        <v>0.0</v>
      </c>
      <c r="G84" s="15">
        <f>VLOOKUP(D84,'Población'!$F$3:$G$55,2,FALSE)</f>
        <v>12744.4</v>
      </c>
      <c r="H84" s="19">
        <f t="shared" si="1"/>
        <v>-603.4</v>
      </c>
    </row>
    <row r="85">
      <c r="A85" s="3" t="s">
        <v>6</v>
      </c>
      <c r="B85" s="5">
        <v>42583.0</v>
      </c>
      <c r="C85" s="5">
        <v>42589.0</v>
      </c>
      <c r="D85" s="3">
        <v>31.0</v>
      </c>
      <c r="E85" s="3">
        <v>12456.0</v>
      </c>
      <c r="F85" s="3">
        <v>0.0</v>
      </c>
      <c r="G85" s="15">
        <f>VLOOKUP(D85,'Población'!$F$3:$G$55,2,FALSE)</f>
        <v>12819.8</v>
      </c>
      <c r="H85" s="19">
        <f t="shared" si="1"/>
        <v>-363.8</v>
      </c>
    </row>
    <row r="86">
      <c r="A86" s="3" t="s">
        <v>6</v>
      </c>
      <c r="B86" s="5">
        <v>42590.0</v>
      </c>
      <c r="C86" s="5">
        <v>42596.0</v>
      </c>
      <c r="D86" s="3">
        <v>32.0</v>
      </c>
      <c r="E86" s="3">
        <v>12173.0</v>
      </c>
      <c r="F86" s="3">
        <v>0.0</v>
      </c>
      <c r="G86" s="15">
        <f>VLOOKUP(D86,'Población'!$F$3:$G$55,2,FALSE)</f>
        <v>12543.6</v>
      </c>
      <c r="H86" s="19">
        <f t="shared" si="1"/>
        <v>-370.6</v>
      </c>
    </row>
    <row r="87">
      <c r="A87" s="3" t="s">
        <v>6</v>
      </c>
      <c r="B87" s="5">
        <v>42597.0</v>
      </c>
      <c r="C87" s="5">
        <v>42603.0</v>
      </c>
      <c r="D87" s="3">
        <v>33.0</v>
      </c>
      <c r="E87" s="3">
        <v>12261.0</v>
      </c>
      <c r="F87" s="3">
        <v>0.0</v>
      </c>
      <c r="G87" s="15">
        <f>VLOOKUP(D87,'Población'!$F$3:$G$55,2,FALSE)</f>
        <v>12603</v>
      </c>
      <c r="H87" s="19">
        <f t="shared" si="1"/>
        <v>-342</v>
      </c>
    </row>
    <row r="88">
      <c r="A88" s="3" t="s">
        <v>6</v>
      </c>
      <c r="B88" s="5">
        <v>42604.0</v>
      </c>
      <c r="C88" s="5">
        <v>42610.0</v>
      </c>
      <c r="D88" s="3">
        <v>34.0</v>
      </c>
      <c r="E88" s="3">
        <v>12245.0</v>
      </c>
      <c r="F88" s="3">
        <v>0.0</v>
      </c>
      <c r="G88" s="15">
        <f>VLOOKUP(D88,'Población'!$F$3:$G$55,2,FALSE)</f>
        <v>12428.6</v>
      </c>
      <c r="H88" s="19">
        <f t="shared" si="1"/>
        <v>-183.6</v>
      </c>
    </row>
    <row r="89">
      <c r="A89" s="3" t="s">
        <v>6</v>
      </c>
      <c r="B89" s="5">
        <v>42611.0</v>
      </c>
      <c r="C89" s="5">
        <v>42617.0</v>
      </c>
      <c r="D89" s="3">
        <v>35.0</v>
      </c>
      <c r="E89" s="3">
        <v>12137.0</v>
      </c>
      <c r="F89" s="3">
        <v>0.0</v>
      </c>
      <c r="G89" s="15">
        <f>VLOOKUP(D89,'Población'!$F$3:$G$55,2,FALSE)</f>
        <v>12364.6</v>
      </c>
      <c r="H89" s="19">
        <f t="shared" si="1"/>
        <v>-227.6</v>
      </c>
    </row>
    <row r="90">
      <c r="A90" s="3" t="s">
        <v>6</v>
      </c>
      <c r="B90" s="5">
        <v>42618.0</v>
      </c>
      <c r="C90" s="5">
        <v>42624.0</v>
      </c>
      <c r="D90" s="3">
        <v>36.0</v>
      </c>
      <c r="E90" s="3">
        <v>12285.0</v>
      </c>
      <c r="F90" s="3">
        <v>0.0</v>
      </c>
      <c r="G90" s="15">
        <f>VLOOKUP(D90,'Población'!$F$3:$G$55,2,FALSE)</f>
        <v>12485.6</v>
      </c>
      <c r="H90" s="19">
        <f t="shared" si="1"/>
        <v>-200.6</v>
      </c>
    </row>
    <row r="91">
      <c r="A91" s="3" t="s">
        <v>6</v>
      </c>
      <c r="B91" s="5">
        <v>42625.0</v>
      </c>
      <c r="C91" s="5">
        <v>42631.0</v>
      </c>
      <c r="D91" s="3">
        <v>37.0</v>
      </c>
      <c r="E91" s="3">
        <v>12491.0</v>
      </c>
      <c r="F91" s="3">
        <v>0.0</v>
      </c>
      <c r="G91" s="15">
        <f>VLOOKUP(D91,'Población'!$F$3:$G$55,2,FALSE)</f>
        <v>12672.2</v>
      </c>
      <c r="H91" s="19">
        <f t="shared" si="1"/>
        <v>-181.2</v>
      </c>
    </row>
    <row r="92">
      <c r="A92" s="3" t="s">
        <v>6</v>
      </c>
      <c r="B92" s="5">
        <v>42632.0</v>
      </c>
      <c r="C92" s="5">
        <v>42638.0</v>
      </c>
      <c r="D92" s="3">
        <v>38.0</v>
      </c>
      <c r="E92" s="3">
        <v>12203.0</v>
      </c>
      <c r="F92" s="3">
        <v>0.0</v>
      </c>
      <c r="G92" s="15">
        <f>VLOOKUP(D92,'Población'!$F$3:$G$55,2,FALSE)</f>
        <v>12831.2</v>
      </c>
      <c r="H92" s="19">
        <f t="shared" si="1"/>
        <v>-628.2</v>
      </c>
    </row>
    <row r="93">
      <c r="A93" s="3" t="s">
        <v>6</v>
      </c>
      <c r="B93" s="5">
        <v>42639.0</v>
      </c>
      <c r="C93" s="4">
        <v>42645.0</v>
      </c>
      <c r="D93" s="3">
        <v>39.0</v>
      </c>
      <c r="E93" s="3">
        <v>12300.0</v>
      </c>
      <c r="F93" s="3">
        <v>0.0</v>
      </c>
      <c r="G93" s="15">
        <f>VLOOKUP(D93,'Población'!$F$3:$G$55,2,FALSE)</f>
        <v>12558.4</v>
      </c>
      <c r="H93" s="19">
        <f t="shared" si="1"/>
        <v>-258.4</v>
      </c>
    </row>
    <row r="94">
      <c r="A94" s="3" t="s">
        <v>6</v>
      </c>
      <c r="B94" s="4">
        <v>42646.0</v>
      </c>
      <c r="C94" s="4">
        <v>42652.0</v>
      </c>
      <c r="D94" s="3">
        <v>40.0</v>
      </c>
      <c r="E94" s="3">
        <v>12500.0</v>
      </c>
      <c r="F94" s="3">
        <v>0.0</v>
      </c>
      <c r="G94" s="15">
        <f>VLOOKUP(D94,'Población'!$F$3:$G$55,2,FALSE)</f>
        <v>12874.8</v>
      </c>
      <c r="H94" s="19">
        <f t="shared" si="1"/>
        <v>-374.8</v>
      </c>
    </row>
    <row r="95">
      <c r="A95" s="3" t="s">
        <v>6</v>
      </c>
      <c r="B95" s="4">
        <v>42653.0</v>
      </c>
      <c r="C95" s="4">
        <v>42659.0</v>
      </c>
      <c r="D95" s="3">
        <v>41.0</v>
      </c>
      <c r="E95" s="3">
        <v>12201.0</v>
      </c>
      <c r="F95" s="3">
        <v>0.0</v>
      </c>
      <c r="G95" s="15">
        <f>VLOOKUP(D95,'Población'!$F$3:$G$55,2,FALSE)</f>
        <v>12859.8</v>
      </c>
      <c r="H95" s="19">
        <f t="shared" si="1"/>
        <v>-658.8</v>
      </c>
    </row>
    <row r="96">
      <c r="A96" s="3" t="s">
        <v>6</v>
      </c>
      <c r="B96" s="4">
        <v>42660.0</v>
      </c>
      <c r="C96" s="4">
        <v>42666.0</v>
      </c>
      <c r="D96" s="3">
        <v>42.0</v>
      </c>
      <c r="E96" s="3">
        <v>12365.0</v>
      </c>
      <c r="F96" s="3">
        <v>0.0</v>
      </c>
      <c r="G96" s="15">
        <f>VLOOKUP(D96,'Población'!$F$3:$G$55,2,FALSE)</f>
        <v>12933.8</v>
      </c>
      <c r="H96" s="19">
        <f t="shared" si="1"/>
        <v>-568.8</v>
      </c>
    </row>
    <row r="97">
      <c r="A97" s="3" t="s">
        <v>6</v>
      </c>
      <c r="B97" s="4">
        <v>42667.0</v>
      </c>
      <c r="C97" s="4">
        <v>42673.0</v>
      </c>
      <c r="D97" s="3">
        <v>43.0</v>
      </c>
      <c r="E97" s="3">
        <v>12506.0</v>
      </c>
      <c r="F97" s="3">
        <v>0.0</v>
      </c>
      <c r="G97" s="15">
        <f>VLOOKUP(D97,'Población'!$F$3:$G$55,2,FALSE)</f>
        <v>12997.8</v>
      </c>
      <c r="H97" s="19">
        <f t="shared" si="1"/>
        <v>-491.8</v>
      </c>
    </row>
    <row r="98">
      <c r="A98" s="3" t="s">
        <v>6</v>
      </c>
      <c r="B98" s="4">
        <v>42674.0</v>
      </c>
      <c r="C98" s="4">
        <v>42680.0</v>
      </c>
      <c r="D98" s="3">
        <v>44.0</v>
      </c>
      <c r="E98" s="3">
        <v>12735.0</v>
      </c>
      <c r="F98" s="3">
        <v>0.0</v>
      </c>
      <c r="G98" s="15">
        <f>VLOOKUP(D98,'Población'!$F$3:$G$55,2,FALSE)</f>
        <v>13231.4</v>
      </c>
      <c r="H98" s="19">
        <f t="shared" si="1"/>
        <v>-496.4</v>
      </c>
    </row>
    <row r="99">
      <c r="A99" s="3" t="s">
        <v>6</v>
      </c>
      <c r="B99" s="4">
        <v>42681.0</v>
      </c>
      <c r="C99" s="4">
        <v>42687.0</v>
      </c>
      <c r="D99" s="3">
        <v>45.0</v>
      </c>
      <c r="E99" s="3">
        <v>12478.0</v>
      </c>
      <c r="F99" s="3">
        <v>0.0</v>
      </c>
      <c r="G99" s="15">
        <f>VLOOKUP(D99,'Población'!$F$3:$G$55,2,FALSE)</f>
        <v>13242.2</v>
      </c>
      <c r="H99" s="19">
        <f t="shared" si="1"/>
        <v>-764.2</v>
      </c>
    </row>
    <row r="100">
      <c r="A100" s="3" t="s">
        <v>6</v>
      </c>
      <c r="B100" s="4">
        <v>42688.0</v>
      </c>
      <c r="C100" s="4">
        <v>42694.0</v>
      </c>
      <c r="D100" s="3">
        <v>46.0</v>
      </c>
      <c r="E100" s="3">
        <v>12837.0</v>
      </c>
      <c r="F100" s="3">
        <v>0.0</v>
      </c>
      <c r="G100" s="15">
        <f>VLOOKUP(D100,'Población'!$F$3:$G$55,2,FALSE)</f>
        <v>13420.2</v>
      </c>
      <c r="H100" s="19">
        <f t="shared" si="1"/>
        <v>-583.2</v>
      </c>
    </row>
    <row r="101">
      <c r="A101" s="3" t="s">
        <v>6</v>
      </c>
      <c r="B101" s="4">
        <v>42695.0</v>
      </c>
      <c r="C101" s="4">
        <v>42701.0</v>
      </c>
      <c r="D101" s="3">
        <v>47.0</v>
      </c>
      <c r="E101" s="3">
        <v>13616.0</v>
      </c>
      <c r="F101" s="3">
        <v>0.0</v>
      </c>
      <c r="G101" s="15">
        <f>VLOOKUP(D101,'Población'!$F$3:$G$55,2,FALSE)</f>
        <v>13959.8</v>
      </c>
      <c r="H101" s="19">
        <f t="shared" si="1"/>
        <v>-343.8</v>
      </c>
    </row>
    <row r="102">
      <c r="A102" s="3" t="s">
        <v>6</v>
      </c>
      <c r="B102" s="4">
        <v>42702.0</v>
      </c>
      <c r="C102" s="4">
        <v>42708.0</v>
      </c>
      <c r="D102" s="3">
        <v>48.0</v>
      </c>
      <c r="E102" s="3">
        <v>13678.0</v>
      </c>
      <c r="F102" s="3">
        <v>0.0</v>
      </c>
      <c r="G102" s="15">
        <f>VLOOKUP(D102,'Población'!$F$3:$G$55,2,FALSE)</f>
        <v>13789.6</v>
      </c>
      <c r="H102" s="19">
        <f t="shared" si="1"/>
        <v>-111.6</v>
      </c>
    </row>
    <row r="103">
      <c r="A103" s="3" t="s">
        <v>6</v>
      </c>
      <c r="B103" s="4">
        <v>42709.0</v>
      </c>
      <c r="C103" s="4">
        <v>42715.0</v>
      </c>
      <c r="D103" s="3">
        <v>49.0</v>
      </c>
      <c r="E103" s="3">
        <v>13396.0</v>
      </c>
      <c r="F103" s="3">
        <v>0.0</v>
      </c>
      <c r="G103" s="15">
        <f>VLOOKUP(D103,'Población'!$F$3:$G$55,2,FALSE)</f>
        <v>13884.6</v>
      </c>
      <c r="H103" s="19">
        <f t="shared" si="1"/>
        <v>-488.6</v>
      </c>
    </row>
    <row r="104">
      <c r="A104" s="3" t="s">
        <v>6</v>
      </c>
      <c r="B104" s="4">
        <v>42716.0</v>
      </c>
      <c r="C104" s="4">
        <v>42722.0</v>
      </c>
      <c r="D104" s="3">
        <v>50.0</v>
      </c>
      <c r="E104" s="3">
        <v>13697.0</v>
      </c>
      <c r="F104" s="3">
        <v>0.0</v>
      </c>
      <c r="G104" s="15">
        <f>VLOOKUP(D104,'Población'!$F$3:$G$55,2,FALSE)</f>
        <v>14539.8</v>
      </c>
      <c r="H104" s="19">
        <f t="shared" si="1"/>
        <v>-842.8</v>
      </c>
    </row>
    <row r="105">
      <c r="A105" s="3" t="s">
        <v>6</v>
      </c>
      <c r="B105" s="4">
        <v>42723.0</v>
      </c>
      <c r="C105" s="4">
        <v>42729.0</v>
      </c>
      <c r="D105" s="3">
        <v>51.0</v>
      </c>
      <c r="E105" s="3">
        <v>13784.0</v>
      </c>
      <c r="F105" s="3">
        <v>0.0</v>
      </c>
      <c r="G105" s="15">
        <f>VLOOKUP(D105,'Población'!$F$3:$G$55,2,FALSE)</f>
        <v>14573.6</v>
      </c>
      <c r="H105" s="19">
        <f t="shared" si="1"/>
        <v>-789.6</v>
      </c>
    </row>
    <row r="106">
      <c r="A106" s="3" t="s">
        <v>6</v>
      </c>
      <c r="B106" s="4">
        <v>42730.0</v>
      </c>
      <c r="C106" s="5">
        <v>42736.0</v>
      </c>
      <c r="D106" s="3">
        <v>52.0</v>
      </c>
      <c r="E106" s="3">
        <v>14313.0</v>
      </c>
      <c r="F106" s="3">
        <v>0.0</v>
      </c>
      <c r="G106" s="15">
        <f>VLOOKUP(D106,'Población'!$F$3:$G$55,2,FALSE)</f>
        <v>15430</v>
      </c>
      <c r="H106" s="19">
        <f t="shared" si="1"/>
        <v>-1117</v>
      </c>
    </row>
    <row r="107">
      <c r="A107" s="3" t="s">
        <v>6</v>
      </c>
      <c r="B107" s="5">
        <v>42737.0</v>
      </c>
      <c r="C107" s="5">
        <v>42743.0</v>
      </c>
      <c r="D107" s="3">
        <v>1.0</v>
      </c>
      <c r="E107" s="3">
        <v>14312.0</v>
      </c>
      <c r="F107" s="3">
        <v>0.0</v>
      </c>
      <c r="G107" s="15">
        <f>VLOOKUP(D107,'Población'!$F$3:$G$55,2,FALSE)</f>
        <v>15779</v>
      </c>
      <c r="H107" s="19">
        <f t="shared" si="1"/>
        <v>-1467</v>
      </c>
    </row>
    <row r="108">
      <c r="A108" s="3" t="s">
        <v>6</v>
      </c>
      <c r="B108" s="5">
        <v>42744.0</v>
      </c>
      <c r="C108" s="5">
        <v>42750.0</v>
      </c>
      <c r="D108" s="3">
        <v>2.0</v>
      </c>
      <c r="E108" s="3">
        <v>14583.0</v>
      </c>
      <c r="F108" s="3">
        <v>0.0</v>
      </c>
      <c r="G108" s="15">
        <f>VLOOKUP(D108,'Población'!$F$3:$G$55,2,FALSE)</f>
        <v>15680</v>
      </c>
      <c r="H108" s="19">
        <f t="shared" si="1"/>
        <v>-1097</v>
      </c>
    </row>
    <row r="109">
      <c r="A109" s="3" t="s">
        <v>6</v>
      </c>
      <c r="B109" s="5">
        <v>42751.0</v>
      </c>
      <c r="C109" s="5">
        <v>42757.0</v>
      </c>
      <c r="D109" s="3">
        <v>3.0</v>
      </c>
      <c r="E109" s="3">
        <v>14163.0</v>
      </c>
      <c r="F109" s="3">
        <v>0.0</v>
      </c>
      <c r="G109" s="15">
        <f>VLOOKUP(D109,'Población'!$F$3:$G$55,2,FALSE)</f>
        <v>15454.16667</v>
      </c>
      <c r="H109" s="19">
        <f t="shared" si="1"/>
        <v>-1291.166667</v>
      </c>
    </row>
    <row r="110">
      <c r="A110" s="3" t="s">
        <v>6</v>
      </c>
      <c r="B110" s="5">
        <v>42758.0</v>
      </c>
      <c r="C110" s="5">
        <v>42764.0</v>
      </c>
      <c r="D110" s="3">
        <v>4.0</v>
      </c>
      <c r="E110" s="3">
        <v>14118.0</v>
      </c>
      <c r="F110" s="3">
        <v>0.0</v>
      </c>
      <c r="G110" s="15">
        <f>VLOOKUP(D110,'Población'!$F$3:$G$55,2,FALSE)</f>
        <v>15116.33333</v>
      </c>
      <c r="H110" s="19">
        <f t="shared" si="1"/>
        <v>-998.3333333</v>
      </c>
    </row>
    <row r="111">
      <c r="A111" s="3" t="s">
        <v>6</v>
      </c>
      <c r="B111" s="5">
        <v>42765.0</v>
      </c>
      <c r="C111" s="5">
        <v>42771.0</v>
      </c>
      <c r="D111" s="3">
        <v>5.0</v>
      </c>
      <c r="E111" s="3">
        <v>14444.0</v>
      </c>
      <c r="F111" s="3">
        <v>0.0</v>
      </c>
      <c r="G111" s="15">
        <f>VLOOKUP(D111,'Población'!$F$3:$G$55,2,FALSE)</f>
        <v>15013.5</v>
      </c>
      <c r="H111" s="19">
        <f t="shared" si="1"/>
        <v>-569.5</v>
      </c>
    </row>
    <row r="112">
      <c r="A112" s="3" t="s">
        <v>6</v>
      </c>
      <c r="B112" s="5">
        <v>42772.0</v>
      </c>
      <c r="C112" s="5">
        <v>42778.0</v>
      </c>
      <c r="D112" s="3">
        <v>6.0</v>
      </c>
      <c r="E112" s="3">
        <v>14330.0</v>
      </c>
      <c r="F112" s="3">
        <v>0.0</v>
      </c>
      <c r="G112" s="15">
        <f>VLOOKUP(D112,'Población'!$F$3:$G$55,2,FALSE)</f>
        <v>15106.83333</v>
      </c>
      <c r="H112" s="19">
        <f t="shared" si="1"/>
        <v>-776.8333333</v>
      </c>
    </row>
    <row r="113">
      <c r="A113" s="3" t="s">
        <v>6</v>
      </c>
      <c r="B113" s="5">
        <v>42779.0</v>
      </c>
      <c r="C113" s="5">
        <v>42785.0</v>
      </c>
      <c r="D113" s="3">
        <v>7.0</v>
      </c>
      <c r="E113" s="3">
        <v>14165.0</v>
      </c>
      <c r="F113" s="3">
        <v>0.0</v>
      </c>
      <c r="G113" s="15">
        <f>VLOOKUP(D113,'Población'!$F$3:$G$55,2,FALSE)</f>
        <v>14724.66667</v>
      </c>
      <c r="H113" s="19">
        <f t="shared" si="1"/>
        <v>-559.6666667</v>
      </c>
    </row>
    <row r="114">
      <c r="A114" s="3" t="s">
        <v>6</v>
      </c>
      <c r="B114" s="5">
        <v>42786.0</v>
      </c>
      <c r="C114" s="5">
        <v>42792.0</v>
      </c>
      <c r="D114" s="3">
        <v>8.0</v>
      </c>
      <c r="E114" s="3">
        <v>14278.0</v>
      </c>
      <c r="F114" s="3">
        <v>0.0</v>
      </c>
      <c r="G114" s="15">
        <f>VLOOKUP(D114,'Población'!$F$3:$G$55,2,FALSE)</f>
        <v>14427.66667</v>
      </c>
      <c r="H114" s="19">
        <f t="shared" si="1"/>
        <v>-149.6666667</v>
      </c>
    </row>
    <row r="115">
      <c r="A115" s="3" t="s">
        <v>6</v>
      </c>
      <c r="B115" s="5">
        <v>42793.0</v>
      </c>
      <c r="C115" s="5">
        <v>42799.0</v>
      </c>
      <c r="D115" s="3">
        <v>9.0</v>
      </c>
      <c r="E115" s="3">
        <v>14456.0</v>
      </c>
      <c r="F115" s="3">
        <v>0.0</v>
      </c>
      <c r="G115" s="15">
        <f>VLOOKUP(D115,'Población'!$F$3:$G$55,2,FALSE)</f>
        <v>14143.83333</v>
      </c>
      <c r="H115" s="19">
        <f t="shared" si="1"/>
        <v>312.1666667</v>
      </c>
    </row>
    <row r="116">
      <c r="A116" s="3" t="s">
        <v>6</v>
      </c>
      <c r="B116" s="5">
        <v>42800.0</v>
      </c>
      <c r="C116" s="5">
        <v>42806.0</v>
      </c>
      <c r="D116" s="3">
        <v>10.0</v>
      </c>
      <c r="E116" s="3">
        <v>13844.0</v>
      </c>
      <c r="F116" s="3">
        <v>0.0</v>
      </c>
      <c r="G116" s="15">
        <f>VLOOKUP(D116,'Población'!$F$3:$G$55,2,FALSE)</f>
        <v>13855.66667</v>
      </c>
      <c r="H116" s="19">
        <f t="shared" si="1"/>
        <v>-11.66666667</v>
      </c>
    </row>
    <row r="117">
      <c r="A117" s="3" t="s">
        <v>6</v>
      </c>
      <c r="B117" s="5">
        <v>42807.0</v>
      </c>
      <c r="C117" s="5">
        <v>42813.0</v>
      </c>
      <c r="D117" s="3">
        <v>11.0</v>
      </c>
      <c r="E117" s="3">
        <v>13948.0</v>
      </c>
      <c r="F117" s="3">
        <v>0.0</v>
      </c>
      <c r="G117" s="15">
        <f>VLOOKUP(D117,'Población'!$F$3:$G$55,2,FALSE)</f>
        <v>13595.66667</v>
      </c>
      <c r="H117" s="19">
        <f t="shared" si="1"/>
        <v>352.3333333</v>
      </c>
    </row>
    <row r="118">
      <c r="A118" s="3" t="s">
        <v>6</v>
      </c>
      <c r="B118" s="5">
        <v>42814.0</v>
      </c>
      <c r="C118" s="5">
        <v>42820.0</v>
      </c>
      <c r="D118" s="3">
        <v>12.0</v>
      </c>
      <c r="E118" s="3">
        <v>13878.0</v>
      </c>
      <c r="F118" s="3">
        <v>0.0</v>
      </c>
      <c r="G118" s="15">
        <f>VLOOKUP(D118,'Población'!$F$3:$G$55,2,FALSE)</f>
        <v>13468.6</v>
      </c>
      <c r="H118" s="19">
        <f t="shared" si="1"/>
        <v>409.4</v>
      </c>
    </row>
    <row r="119">
      <c r="A119" s="3" t="s">
        <v>6</v>
      </c>
      <c r="B119" s="5">
        <v>42821.0</v>
      </c>
      <c r="C119" s="5">
        <v>42827.0</v>
      </c>
      <c r="D119" s="3">
        <v>13.0</v>
      </c>
      <c r="E119" s="3">
        <v>13307.0</v>
      </c>
      <c r="F119" s="3">
        <v>0.0</v>
      </c>
      <c r="G119" s="15">
        <f>VLOOKUP(D119,'Población'!$F$3:$G$55,2,FALSE)</f>
        <v>13175.6</v>
      </c>
      <c r="H119" s="19">
        <f t="shared" si="1"/>
        <v>131.4</v>
      </c>
    </row>
    <row r="120">
      <c r="A120" s="3" t="s">
        <v>6</v>
      </c>
      <c r="B120" s="5">
        <v>42828.0</v>
      </c>
      <c r="C120" s="5">
        <v>42834.0</v>
      </c>
      <c r="D120" s="3">
        <v>14.0</v>
      </c>
      <c r="E120" s="3">
        <v>13470.0</v>
      </c>
      <c r="F120" s="3">
        <v>0.0</v>
      </c>
      <c r="G120" s="15">
        <f>VLOOKUP(D120,'Población'!$F$3:$G$55,2,FALSE)</f>
        <v>13256.6</v>
      </c>
      <c r="H120" s="19">
        <f t="shared" si="1"/>
        <v>213.4</v>
      </c>
    </row>
    <row r="121">
      <c r="A121" s="3" t="s">
        <v>6</v>
      </c>
      <c r="B121" s="5">
        <v>42835.0</v>
      </c>
      <c r="C121" s="5">
        <v>42841.0</v>
      </c>
      <c r="D121" s="3">
        <v>15.0</v>
      </c>
      <c r="E121" s="3">
        <v>13210.0</v>
      </c>
      <c r="F121" s="3">
        <v>0.0</v>
      </c>
      <c r="G121" s="15">
        <f>VLOOKUP(D121,'Población'!$F$3:$G$55,2,FALSE)</f>
        <v>12888</v>
      </c>
      <c r="H121" s="19">
        <f t="shared" si="1"/>
        <v>322</v>
      </c>
    </row>
    <row r="122">
      <c r="A122" s="3" t="s">
        <v>6</v>
      </c>
      <c r="B122" s="5">
        <v>42842.0</v>
      </c>
      <c r="C122" s="5">
        <v>42848.0</v>
      </c>
      <c r="D122" s="3">
        <v>16.0</v>
      </c>
      <c r="E122" s="3">
        <v>13212.0</v>
      </c>
      <c r="F122" s="3">
        <v>0.0</v>
      </c>
      <c r="G122" s="15">
        <f>VLOOKUP(D122,'Población'!$F$3:$G$55,2,FALSE)</f>
        <v>12754</v>
      </c>
      <c r="H122" s="19">
        <f t="shared" si="1"/>
        <v>458</v>
      </c>
    </row>
    <row r="123">
      <c r="A123" s="3" t="s">
        <v>6</v>
      </c>
      <c r="B123" s="5">
        <v>42849.0</v>
      </c>
      <c r="C123" s="5">
        <v>42855.0</v>
      </c>
      <c r="D123" s="3">
        <v>17.0</v>
      </c>
      <c r="E123" s="3">
        <v>13363.0</v>
      </c>
      <c r="F123" s="3">
        <v>0.0</v>
      </c>
      <c r="G123" s="15">
        <f>VLOOKUP(D123,'Población'!$F$3:$G$55,2,FALSE)</f>
        <v>12924.4</v>
      </c>
      <c r="H123" s="19">
        <f t="shared" si="1"/>
        <v>438.6</v>
      </c>
    </row>
    <row r="124">
      <c r="A124" s="3" t="s">
        <v>6</v>
      </c>
      <c r="B124" s="5">
        <v>42856.0</v>
      </c>
      <c r="C124" s="5">
        <v>42862.0</v>
      </c>
      <c r="D124" s="3">
        <v>18.0</v>
      </c>
      <c r="E124" s="3">
        <v>13016.0</v>
      </c>
      <c r="F124" s="3">
        <v>0.0</v>
      </c>
      <c r="G124" s="15">
        <f>VLOOKUP(D124,'Población'!$F$3:$G$55,2,FALSE)</f>
        <v>12848</v>
      </c>
      <c r="H124" s="19">
        <f t="shared" si="1"/>
        <v>168</v>
      </c>
    </row>
    <row r="125">
      <c r="A125" s="3" t="s">
        <v>6</v>
      </c>
      <c r="B125" s="5">
        <v>42863.0</v>
      </c>
      <c r="C125" s="5">
        <v>42869.0</v>
      </c>
      <c r="D125" s="3">
        <v>19.0</v>
      </c>
      <c r="E125" s="3">
        <v>12868.0</v>
      </c>
      <c r="F125" s="3">
        <v>0.0</v>
      </c>
      <c r="G125" s="15">
        <f>VLOOKUP(D125,'Población'!$F$3:$G$55,2,FALSE)</f>
        <v>12796.2</v>
      </c>
      <c r="H125" s="19">
        <f t="shared" si="1"/>
        <v>71.8</v>
      </c>
    </row>
    <row r="126">
      <c r="A126" s="3" t="s">
        <v>6</v>
      </c>
      <c r="B126" s="5">
        <v>42870.0</v>
      </c>
      <c r="C126" s="5">
        <v>42876.0</v>
      </c>
      <c r="D126" s="3">
        <v>20.0</v>
      </c>
      <c r="E126" s="3">
        <v>13361.0</v>
      </c>
      <c r="F126" s="3">
        <v>0.0</v>
      </c>
      <c r="G126" s="15">
        <f>VLOOKUP(D126,'Población'!$F$3:$G$55,2,FALSE)</f>
        <v>12867.6</v>
      </c>
      <c r="H126" s="19">
        <f t="shared" si="1"/>
        <v>493.4</v>
      </c>
    </row>
    <row r="127">
      <c r="A127" s="3" t="s">
        <v>6</v>
      </c>
      <c r="B127" s="5">
        <v>42877.0</v>
      </c>
      <c r="C127" s="5">
        <v>42883.0</v>
      </c>
      <c r="D127" s="3">
        <v>21.0</v>
      </c>
      <c r="E127" s="3">
        <v>13165.0</v>
      </c>
      <c r="F127" s="3">
        <v>0.0</v>
      </c>
      <c r="G127" s="15">
        <f>VLOOKUP(D127,'Población'!$F$3:$G$55,2,FALSE)</f>
        <v>13065</v>
      </c>
      <c r="H127" s="19">
        <f t="shared" si="1"/>
        <v>100</v>
      </c>
    </row>
    <row r="128">
      <c r="A128" s="3" t="s">
        <v>6</v>
      </c>
      <c r="B128" s="5">
        <v>42884.0</v>
      </c>
      <c r="C128" s="5">
        <v>42890.0</v>
      </c>
      <c r="D128" s="3">
        <v>22.0</v>
      </c>
      <c r="E128" s="3">
        <v>12510.0</v>
      </c>
      <c r="F128" s="3">
        <v>0.0</v>
      </c>
      <c r="G128" s="15">
        <f>VLOOKUP(D128,'Población'!$F$3:$G$55,2,FALSE)</f>
        <v>12669</v>
      </c>
      <c r="H128" s="19">
        <f t="shared" si="1"/>
        <v>-159</v>
      </c>
    </row>
    <row r="129">
      <c r="A129" s="3" t="s">
        <v>6</v>
      </c>
      <c r="B129" s="5">
        <v>42891.0</v>
      </c>
      <c r="C129" s="5">
        <v>42897.0</v>
      </c>
      <c r="D129" s="3">
        <v>23.0</v>
      </c>
      <c r="E129" s="3">
        <v>12753.0</v>
      </c>
      <c r="F129" s="3">
        <v>0.0</v>
      </c>
      <c r="G129" s="15">
        <f>VLOOKUP(D129,'Población'!$F$3:$G$55,2,FALSE)</f>
        <v>12609.4</v>
      </c>
      <c r="H129" s="19">
        <f t="shared" si="1"/>
        <v>143.6</v>
      </c>
    </row>
    <row r="130">
      <c r="A130" s="3" t="s">
        <v>6</v>
      </c>
      <c r="B130" s="5">
        <v>42898.0</v>
      </c>
      <c r="C130" s="5">
        <v>42904.0</v>
      </c>
      <c r="D130" s="3">
        <v>24.0</v>
      </c>
      <c r="E130" s="3">
        <v>12724.0</v>
      </c>
      <c r="F130" s="3">
        <v>0.0</v>
      </c>
      <c r="G130" s="15">
        <f>VLOOKUP(D130,'Población'!$F$3:$G$55,2,FALSE)</f>
        <v>12455.2</v>
      </c>
      <c r="H130" s="19">
        <f t="shared" si="1"/>
        <v>268.8</v>
      </c>
    </row>
    <row r="131">
      <c r="A131" s="3" t="s">
        <v>6</v>
      </c>
      <c r="B131" s="5">
        <v>42905.0</v>
      </c>
      <c r="C131" s="5">
        <v>42911.0</v>
      </c>
      <c r="D131" s="3">
        <v>25.0</v>
      </c>
      <c r="E131" s="3">
        <v>13154.0</v>
      </c>
      <c r="F131" s="3">
        <v>0.0</v>
      </c>
      <c r="G131" s="15">
        <f>VLOOKUP(D131,'Población'!$F$3:$G$55,2,FALSE)</f>
        <v>12655</v>
      </c>
      <c r="H131" s="19">
        <f t="shared" si="1"/>
        <v>499</v>
      </c>
    </row>
    <row r="132">
      <c r="A132" s="3" t="s">
        <v>6</v>
      </c>
      <c r="B132" s="5">
        <v>42912.0</v>
      </c>
      <c r="C132" s="5">
        <v>42918.0</v>
      </c>
      <c r="D132" s="3">
        <v>26.0</v>
      </c>
      <c r="E132" s="3">
        <v>12736.0</v>
      </c>
      <c r="F132" s="3">
        <v>0.0</v>
      </c>
      <c r="G132" s="15">
        <f>VLOOKUP(D132,'Población'!$F$3:$G$55,2,FALSE)</f>
        <v>12446.2</v>
      </c>
      <c r="H132" s="19">
        <f t="shared" si="1"/>
        <v>289.8</v>
      </c>
    </row>
    <row r="133">
      <c r="A133" s="3" t="s">
        <v>6</v>
      </c>
      <c r="B133" s="5">
        <v>42919.0</v>
      </c>
      <c r="C133" s="5">
        <v>42925.0</v>
      </c>
      <c r="D133" s="3">
        <v>27.0</v>
      </c>
      <c r="E133" s="3">
        <v>12502.0</v>
      </c>
      <c r="F133" s="3">
        <v>0.0</v>
      </c>
      <c r="G133" s="15">
        <f>VLOOKUP(D133,'Población'!$F$3:$G$55,2,FALSE)</f>
        <v>12573</v>
      </c>
      <c r="H133" s="19">
        <f t="shared" si="1"/>
        <v>-71</v>
      </c>
    </row>
    <row r="134">
      <c r="A134" s="3" t="s">
        <v>6</v>
      </c>
      <c r="B134" s="5">
        <v>42926.0</v>
      </c>
      <c r="C134" s="5">
        <v>42932.0</v>
      </c>
      <c r="D134" s="3">
        <v>28.0</v>
      </c>
      <c r="E134" s="3">
        <v>12822.0</v>
      </c>
      <c r="F134" s="3">
        <v>0.0</v>
      </c>
      <c r="G134" s="15">
        <f>VLOOKUP(D134,'Población'!$F$3:$G$55,2,FALSE)</f>
        <v>12572.2</v>
      </c>
      <c r="H134" s="19">
        <f t="shared" si="1"/>
        <v>249.8</v>
      </c>
    </row>
    <row r="135">
      <c r="A135" s="3" t="s">
        <v>6</v>
      </c>
      <c r="B135" s="5">
        <v>42933.0</v>
      </c>
      <c r="C135" s="5">
        <v>42939.0</v>
      </c>
      <c r="D135" s="3">
        <v>29.0</v>
      </c>
      <c r="E135" s="3">
        <v>12512.0</v>
      </c>
      <c r="F135" s="3">
        <v>0.0</v>
      </c>
      <c r="G135" s="15">
        <f>VLOOKUP(D135,'Población'!$F$3:$G$55,2,FALSE)</f>
        <v>12688.2</v>
      </c>
      <c r="H135" s="19">
        <f t="shared" si="1"/>
        <v>-176.2</v>
      </c>
    </row>
    <row r="136">
      <c r="A136" s="3" t="s">
        <v>6</v>
      </c>
      <c r="B136" s="5">
        <v>42940.0</v>
      </c>
      <c r="C136" s="5">
        <v>42946.0</v>
      </c>
      <c r="D136" s="3">
        <v>30.0</v>
      </c>
      <c r="E136" s="3">
        <v>12923.0</v>
      </c>
      <c r="F136" s="3">
        <v>0.0</v>
      </c>
      <c r="G136" s="15">
        <f>VLOOKUP(D136,'Población'!$F$3:$G$55,2,FALSE)</f>
        <v>12744.4</v>
      </c>
      <c r="H136" s="19">
        <f t="shared" si="1"/>
        <v>178.6</v>
      </c>
    </row>
    <row r="137">
      <c r="A137" s="3" t="s">
        <v>6</v>
      </c>
      <c r="B137" s="5">
        <v>42947.0</v>
      </c>
      <c r="C137" s="5">
        <v>42953.0</v>
      </c>
      <c r="D137" s="3">
        <v>31.0</v>
      </c>
      <c r="E137" s="3">
        <v>12967.0</v>
      </c>
      <c r="F137" s="3">
        <v>0.0</v>
      </c>
      <c r="G137" s="15">
        <f>VLOOKUP(D137,'Población'!$F$3:$G$55,2,FALSE)</f>
        <v>12819.8</v>
      </c>
      <c r="H137" s="19">
        <f t="shared" si="1"/>
        <v>147.2</v>
      </c>
    </row>
    <row r="138">
      <c r="A138" s="3" t="s">
        <v>6</v>
      </c>
      <c r="B138" s="5">
        <v>42954.0</v>
      </c>
      <c r="C138" s="5">
        <v>42960.0</v>
      </c>
      <c r="D138" s="3">
        <v>32.0</v>
      </c>
      <c r="E138" s="3">
        <v>12464.0</v>
      </c>
      <c r="F138" s="3">
        <v>0.0</v>
      </c>
      <c r="G138" s="15">
        <f>VLOOKUP(D138,'Población'!$F$3:$G$55,2,FALSE)</f>
        <v>12543.6</v>
      </c>
      <c r="H138" s="19">
        <f t="shared" si="1"/>
        <v>-79.6</v>
      </c>
    </row>
    <row r="139">
      <c r="A139" s="3" t="s">
        <v>6</v>
      </c>
      <c r="B139" s="5">
        <v>42961.0</v>
      </c>
      <c r="C139" s="5">
        <v>42967.0</v>
      </c>
      <c r="D139" s="3">
        <v>33.0</v>
      </c>
      <c r="E139" s="3">
        <v>12638.0</v>
      </c>
      <c r="F139" s="3">
        <v>0.0</v>
      </c>
      <c r="G139" s="15">
        <f>VLOOKUP(D139,'Población'!$F$3:$G$55,2,FALSE)</f>
        <v>12603</v>
      </c>
      <c r="H139" s="19">
        <f t="shared" si="1"/>
        <v>35</v>
      </c>
    </row>
    <row r="140">
      <c r="A140" s="3" t="s">
        <v>6</v>
      </c>
      <c r="B140" s="5">
        <v>42968.0</v>
      </c>
      <c r="C140" s="5">
        <v>42974.0</v>
      </c>
      <c r="D140" s="3">
        <v>34.0</v>
      </c>
      <c r="E140" s="3">
        <v>12432.0</v>
      </c>
      <c r="F140" s="3">
        <v>0.0</v>
      </c>
      <c r="G140" s="15">
        <f>VLOOKUP(D140,'Población'!$F$3:$G$55,2,FALSE)</f>
        <v>12428.6</v>
      </c>
      <c r="H140" s="19">
        <f t="shared" si="1"/>
        <v>3.4</v>
      </c>
    </row>
    <row r="141">
      <c r="A141" s="3" t="s">
        <v>6</v>
      </c>
      <c r="B141" s="5">
        <v>42975.0</v>
      </c>
      <c r="C141" s="5">
        <v>42981.0</v>
      </c>
      <c r="D141" s="3">
        <v>35.0</v>
      </c>
      <c r="E141" s="3">
        <v>12172.0</v>
      </c>
      <c r="F141" s="3">
        <v>0.0</v>
      </c>
      <c r="G141" s="15">
        <f>VLOOKUP(D141,'Población'!$F$3:$G$55,2,FALSE)</f>
        <v>12364.6</v>
      </c>
      <c r="H141" s="19">
        <f t="shared" si="1"/>
        <v>-192.6</v>
      </c>
    </row>
    <row r="142">
      <c r="A142" s="3" t="s">
        <v>6</v>
      </c>
      <c r="B142" s="5">
        <v>42982.0</v>
      </c>
      <c r="C142" s="5">
        <v>42988.0</v>
      </c>
      <c r="D142" s="3">
        <v>36.0</v>
      </c>
      <c r="E142" s="3">
        <v>12933.0</v>
      </c>
      <c r="F142" s="3">
        <v>0.0</v>
      </c>
      <c r="G142" s="15">
        <f>VLOOKUP(D142,'Población'!$F$3:$G$55,2,FALSE)</f>
        <v>12485.6</v>
      </c>
      <c r="H142" s="19">
        <f t="shared" si="1"/>
        <v>447.4</v>
      </c>
    </row>
    <row r="143">
      <c r="A143" s="3" t="s">
        <v>6</v>
      </c>
      <c r="B143" s="5">
        <v>42989.0</v>
      </c>
      <c r="C143" s="5">
        <v>42995.0</v>
      </c>
      <c r="D143" s="3">
        <v>37.0</v>
      </c>
      <c r="E143" s="3">
        <v>13333.0</v>
      </c>
      <c r="F143" s="3">
        <v>0.0</v>
      </c>
      <c r="G143" s="15">
        <f>VLOOKUP(D143,'Población'!$F$3:$G$55,2,FALSE)</f>
        <v>12672.2</v>
      </c>
      <c r="H143" s="19">
        <f t="shared" si="1"/>
        <v>660.8</v>
      </c>
    </row>
    <row r="144">
      <c r="A144" s="3" t="s">
        <v>6</v>
      </c>
      <c r="B144" s="5">
        <v>42996.0</v>
      </c>
      <c r="C144" s="5">
        <v>43002.0</v>
      </c>
      <c r="D144" s="3">
        <v>38.0</v>
      </c>
      <c r="E144" s="3">
        <v>13164.0</v>
      </c>
      <c r="F144" s="3">
        <v>0.0</v>
      </c>
      <c r="G144" s="15">
        <f>VLOOKUP(D144,'Población'!$F$3:$G$55,2,FALSE)</f>
        <v>12831.2</v>
      </c>
      <c r="H144" s="19">
        <f t="shared" si="1"/>
        <v>332.8</v>
      </c>
    </row>
    <row r="145">
      <c r="A145" s="3" t="s">
        <v>6</v>
      </c>
      <c r="B145" s="5">
        <v>43003.0</v>
      </c>
      <c r="C145" s="4">
        <v>43009.0</v>
      </c>
      <c r="D145" s="3">
        <v>39.0</v>
      </c>
      <c r="E145" s="3">
        <v>12604.0</v>
      </c>
      <c r="F145" s="3">
        <v>0.0</v>
      </c>
      <c r="G145" s="15">
        <f>VLOOKUP(D145,'Población'!$F$3:$G$55,2,FALSE)</f>
        <v>12558.4</v>
      </c>
      <c r="H145" s="19">
        <f t="shared" si="1"/>
        <v>45.6</v>
      </c>
    </row>
    <row r="146">
      <c r="A146" s="3" t="s">
        <v>6</v>
      </c>
      <c r="B146" s="4">
        <v>43010.0</v>
      </c>
      <c r="C146" s="4">
        <v>43016.0</v>
      </c>
      <c r="D146" s="3">
        <v>40.0</v>
      </c>
      <c r="E146" s="3">
        <v>13026.0</v>
      </c>
      <c r="F146" s="3">
        <v>0.0</v>
      </c>
      <c r="G146" s="15">
        <f>VLOOKUP(D146,'Población'!$F$3:$G$55,2,FALSE)</f>
        <v>12874.8</v>
      </c>
      <c r="H146" s="19">
        <f t="shared" si="1"/>
        <v>151.2</v>
      </c>
    </row>
    <row r="147">
      <c r="A147" s="3" t="s">
        <v>6</v>
      </c>
      <c r="B147" s="4">
        <v>43017.0</v>
      </c>
      <c r="C147" s="4">
        <v>43023.0</v>
      </c>
      <c r="D147" s="3">
        <v>41.0</v>
      </c>
      <c r="E147" s="3">
        <v>13031.0</v>
      </c>
      <c r="F147" s="3">
        <v>0.0</v>
      </c>
      <c r="G147" s="15">
        <f>VLOOKUP(D147,'Población'!$F$3:$G$55,2,FALSE)</f>
        <v>12859.8</v>
      </c>
      <c r="H147" s="19">
        <f t="shared" si="1"/>
        <v>171.2</v>
      </c>
    </row>
    <row r="148">
      <c r="A148" s="3" t="s">
        <v>6</v>
      </c>
      <c r="B148" s="4">
        <v>43024.0</v>
      </c>
      <c r="C148" s="4">
        <v>43030.0</v>
      </c>
      <c r="D148" s="3">
        <v>42.0</v>
      </c>
      <c r="E148" s="3">
        <v>13390.0</v>
      </c>
      <c r="F148" s="3">
        <v>0.0</v>
      </c>
      <c r="G148" s="15">
        <f>VLOOKUP(D148,'Población'!$F$3:$G$55,2,FALSE)</f>
        <v>12933.8</v>
      </c>
      <c r="H148" s="19">
        <f t="shared" si="1"/>
        <v>456.2</v>
      </c>
    </row>
    <row r="149">
      <c r="A149" s="3" t="s">
        <v>6</v>
      </c>
      <c r="B149" s="4">
        <v>43031.0</v>
      </c>
      <c r="C149" s="4">
        <v>43037.0</v>
      </c>
      <c r="D149" s="3">
        <v>43.0</v>
      </c>
      <c r="E149" s="3">
        <v>13216.0</v>
      </c>
      <c r="F149" s="3">
        <v>0.0</v>
      </c>
      <c r="G149" s="15">
        <f>VLOOKUP(D149,'Población'!$F$3:$G$55,2,FALSE)</f>
        <v>12997.8</v>
      </c>
      <c r="H149" s="19">
        <f t="shared" si="1"/>
        <v>218.2</v>
      </c>
    </row>
    <row r="150">
      <c r="A150" s="3" t="s">
        <v>6</v>
      </c>
      <c r="B150" s="4">
        <v>43038.0</v>
      </c>
      <c r="C150" s="4">
        <v>43044.0</v>
      </c>
      <c r="D150" s="3">
        <v>44.0</v>
      </c>
      <c r="E150" s="3">
        <v>13538.0</v>
      </c>
      <c r="F150" s="3">
        <v>0.0</v>
      </c>
      <c r="G150" s="15">
        <f>VLOOKUP(D150,'Población'!$F$3:$G$55,2,FALSE)</f>
        <v>13231.4</v>
      </c>
      <c r="H150" s="19">
        <f t="shared" si="1"/>
        <v>306.6</v>
      </c>
    </row>
    <row r="151">
      <c r="A151" s="3" t="s">
        <v>6</v>
      </c>
      <c r="B151" s="4">
        <v>43045.0</v>
      </c>
      <c r="C151" s="4">
        <v>43051.0</v>
      </c>
      <c r="D151" s="3">
        <v>45.0</v>
      </c>
      <c r="E151" s="3">
        <v>13258.0</v>
      </c>
      <c r="F151" s="3">
        <v>0.0</v>
      </c>
      <c r="G151" s="15">
        <f>VLOOKUP(D151,'Población'!$F$3:$G$55,2,FALSE)</f>
        <v>13242.2</v>
      </c>
      <c r="H151" s="19">
        <f t="shared" si="1"/>
        <v>15.8</v>
      </c>
    </row>
    <row r="152">
      <c r="A152" s="3" t="s">
        <v>6</v>
      </c>
      <c r="B152" s="4">
        <v>43052.0</v>
      </c>
      <c r="C152" s="4">
        <v>43058.0</v>
      </c>
      <c r="D152" s="3">
        <v>46.0</v>
      </c>
      <c r="E152" s="3">
        <v>13197.0</v>
      </c>
      <c r="F152" s="3">
        <v>0.0</v>
      </c>
      <c r="G152" s="15">
        <f>VLOOKUP(D152,'Población'!$F$3:$G$55,2,FALSE)</f>
        <v>13420.2</v>
      </c>
      <c r="H152" s="19">
        <f t="shared" si="1"/>
        <v>-223.2</v>
      </c>
    </row>
    <row r="153">
      <c r="A153" s="3" t="s">
        <v>6</v>
      </c>
      <c r="B153" s="4">
        <v>43059.0</v>
      </c>
      <c r="C153" s="4">
        <v>43065.0</v>
      </c>
      <c r="D153" s="3">
        <v>47.0</v>
      </c>
      <c r="E153" s="3">
        <v>13584.0</v>
      </c>
      <c r="F153" s="3">
        <v>0.0</v>
      </c>
      <c r="G153" s="15">
        <f>VLOOKUP(D153,'Población'!$F$3:$G$55,2,FALSE)</f>
        <v>13959.8</v>
      </c>
      <c r="H153" s="19">
        <f t="shared" si="1"/>
        <v>-375.8</v>
      </c>
    </row>
    <row r="154">
      <c r="A154" s="3" t="s">
        <v>6</v>
      </c>
      <c r="B154" s="4">
        <v>43066.0</v>
      </c>
      <c r="C154" s="4">
        <v>43072.0</v>
      </c>
      <c r="D154" s="3">
        <v>48.0</v>
      </c>
      <c r="E154" s="3">
        <v>14233.0</v>
      </c>
      <c r="F154" s="3">
        <v>0.0</v>
      </c>
      <c r="G154" s="15">
        <f>VLOOKUP(D154,'Población'!$F$3:$G$55,2,FALSE)</f>
        <v>13789.6</v>
      </c>
      <c r="H154" s="19">
        <f t="shared" si="1"/>
        <v>443.4</v>
      </c>
    </row>
    <row r="155">
      <c r="A155" s="3" t="s">
        <v>6</v>
      </c>
      <c r="B155" s="4">
        <v>43073.0</v>
      </c>
      <c r="C155" s="4">
        <v>43079.0</v>
      </c>
      <c r="D155" s="3">
        <v>49.0</v>
      </c>
      <c r="E155" s="3">
        <v>14470.0</v>
      </c>
      <c r="F155" s="3">
        <v>0.0</v>
      </c>
      <c r="G155" s="15">
        <f>VLOOKUP(D155,'Población'!$F$3:$G$55,2,FALSE)</f>
        <v>13884.6</v>
      </c>
      <c r="H155" s="19">
        <f t="shared" si="1"/>
        <v>585.4</v>
      </c>
    </row>
    <row r="156">
      <c r="A156" s="3" t="s">
        <v>6</v>
      </c>
      <c r="B156" s="4">
        <v>43080.0</v>
      </c>
      <c r="C156" s="4">
        <v>43086.0</v>
      </c>
      <c r="D156" s="3">
        <v>50.0</v>
      </c>
      <c r="E156" s="3">
        <v>16334.0</v>
      </c>
      <c r="F156" s="3">
        <v>0.0</v>
      </c>
      <c r="G156" s="15">
        <f>VLOOKUP(D156,'Población'!$F$3:$G$55,2,FALSE)</f>
        <v>14539.8</v>
      </c>
      <c r="H156" s="19">
        <f t="shared" si="1"/>
        <v>1794.2</v>
      </c>
    </row>
    <row r="157">
      <c r="A157" s="3" t="s">
        <v>6</v>
      </c>
      <c r="B157" s="4">
        <v>43087.0</v>
      </c>
      <c r="C157" s="4">
        <v>43093.0</v>
      </c>
      <c r="D157" s="3">
        <v>51.0</v>
      </c>
      <c r="E157" s="3">
        <v>15557.0</v>
      </c>
      <c r="F157" s="3">
        <v>0.0</v>
      </c>
      <c r="G157" s="15">
        <f>VLOOKUP(D157,'Población'!$F$3:$G$55,2,FALSE)</f>
        <v>14573.6</v>
      </c>
      <c r="H157" s="19">
        <f t="shared" si="1"/>
        <v>983.4</v>
      </c>
    </row>
    <row r="158">
      <c r="A158" s="3" t="s">
        <v>6</v>
      </c>
      <c r="B158" s="4">
        <v>43094.0</v>
      </c>
      <c r="C158" s="4">
        <v>43100.0</v>
      </c>
      <c r="D158" s="3">
        <v>52.0</v>
      </c>
      <c r="E158" s="3">
        <v>15492.0</v>
      </c>
      <c r="F158" s="3">
        <v>0.0</v>
      </c>
      <c r="G158" s="15">
        <f>VLOOKUP(D158,'Población'!$F$3:$G$55,2,FALSE)</f>
        <v>15430</v>
      </c>
      <c r="H158" s="19">
        <f t="shared" si="1"/>
        <v>62</v>
      </c>
    </row>
    <row r="159">
      <c r="A159" s="3" t="s">
        <v>6</v>
      </c>
      <c r="B159" s="5">
        <v>43101.0</v>
      </c>
      <c r="C159" s="5">
        <v>43107.0</v>
      </c>
      <c r="D159" s="3">
        <v>1.0</v>
      </c>
      <c r="E159" s="3">
        <v>16721.0</v>
      </c>
      <c r="F159" s="3">
        <v>0.0</v>
      </c>
      <c r="G159" s="15">
        <f>VLOOKUP(D159,'Población'!$F$3:$G$55,2,FALSE)</f>
        <v>15779</v>
      </c>
      <c r="H159" s="19">
        <f t="shared" si="1"/>
        <v>942</v>
      </c>
    </row>
    <row r="160">
      <c r="A160" s="3" t="s">
        <v>6</v>
      </c>
      <c r="B160" s="5">
        <v>43108.0</v>
      </c>
      <c r="C160" s="5">
        <v>43114.0</v>
      </c>
      <c r="D160" s="3">
        <v>2.0</v>
      </c>
      <c r="E160" s="3">
        <v>16170.0</v>
      </c>
      <c r="F160" s="3">
        <v>0.0</v>
      </c>
      <c r="G160" s="15">
        <f>VLOOKUP(D160,'Población'!$F$3:$G$55,2,FALSE)</f>
        <v>15680</v>
      </c>
      <c r="H160" s="19">
        <f t="shared" si="1"/>
        <v>490</v>
      </c>
    </row>
    <row r="161">
      <c r="A161" s="3" t="s">
        <v>6</v>
      </c>
      <c r="B161" s="5">
        <v>43115.0</v>
      </c>
      <c r="C161" s="5">
        <v>43121.0</v>
      </c>
      <c r="D161" s="3">
        <v>3.0</v>
      </c>
      <c r="E161" s="3">
        <v>16738.0</v>
      </c>
      <c r="F161" s="3">
        <v>0.0</v>
      </c>
      <c r="G161" s="15">
        <f>VLOOKUP(D161,'Población'!$F$3:$G$55,2,FALSE)</f>
        <v>15454.16667</v>
      </c>
      <c r="H161" s="19">
        <f t="shared" si="1"/>
        <v>1283.833333</v>
      </c>
    </row>
    <row r="162">
      <c r="A162" s="3" t="s">
        <v>6</v>
      </c>
      <c r="B162" s="5">
        <v>43122.0</v>
      </c>
      <c r="C162" s="5">
        <v>43128.0</v>
      </c>
      <c r="D162" s="3">
        <v>4.0</v>
      </c>
      <c r="E162" s="3">
        <v>16041.0</v>
      </c>
      <c r="F162" s="3">
        <v>0.0</v>
      </c>
      <c r="G162" s="15">
        <f>VLOOKUP(D162,'Población'!$F$3:$G$55,2,FALSE)</f>
        <v>15116.33333</v>
      </c>
      <c r="H162" s="19">
        <f t="shared" si="1"/>
        <v>924.6666667</v>
      </c>
    </row>
    <row r="163">
      <c r="A163" s="3" t="s">
        <v>6</v>
      </c>
      <c r="B163" s="5">
        <v>43129.0</v>
      </c>
      <c r="C163" s="5">
        <v>43135.0</v>
      </c>
      <c r="D163" s="3">
        <v>5.0</v>
      </c>
      <c r="E163" s="3">
        <v>15770.0</v>
      </c>
      <c r="F163" s="3">
        <v>0.0</v>
      </c>
      <c r="G163" s="15">
        <f>VLOOKUP(D163,'Población'!$F$3:$G$55,2,FALSE)</f>
        <v>15013.5</v>
      </c>
      <c r="H163" s="19">
        <f t="shared" si="1"/>
        <v>756.5</v>
      </c>
    </row>
    <row r="164">
      <c r="A164" s="3" t="s">
        <v>6</v>
      </c>
      <c r="B164" s="5">
        <v>43136.0</v>
      </c>
      <c r="C164" s="5">
        <v>43142.0</v>
      </c>
      <c r="D164" s="3">
        <v>6.0</v>
      </c>
      <c r="E164" s="3">
        <v>15306.0</v>
      </c>
      <c r="F164" s="3">
        <v>0.0</v>
      </c>
      <c r="G164" s="15">
        <f>VLOOKUP(D164,'Población'!$F$3:$G$55,2,FALSE)</f>
        <v>15106.83333</v>
      </c>
      <c r="H164" s="19">
        <f t="shared" si="1"/>
        <v>199.1666667</v>
      </c>
    </row>
    <row r="165">
      <c r="A165" s="3" t="s">
        <v>6</v>
      </c>
      <c r="B165" s="5">
        <v>43143.0</v>
      </c>
      <c r="C165" s="5">
        <v>43149.0</v>
      </c>
      <c r="D165" s="3">
        <v>7.0</v>
      </c>
      <c r="E165" s="3">
        <v>14588.0</v>
      </c>
      <c r="F165" s="3">
        <v>0.0</v>
      </c>
      <c r="G165" s="15">
        <f>VLOOKUP(D165,'Población'!$F$3:$G$55,2,FALSE)</f>
        <v>14724.66667</v>
      </c>
      <c r="H165" s="19">
        <f t="shared" si="1"/>
        <v>-136.6666667</v>
      </c>
    </row>
    <row r="166">
      <c r="A166" s="3" t="s">
        <v>6</v>
      </c>
      <c r="B166" s="5">
        <v>43150.0</v>
      </c>
      <c r="C166" s="5">
        <v>43156.0</v>
      </c>
      <c r="D166" s="3">
        <v>8.0</v>
      </c>
      <c r="E166" s="3">
        <v>14199.0</v>
      </c>
      <c r="F166" s="3">
        <v>0.0</v>
      </c>
      <c r="G166" s="15">
        <f>VLOOKUP(D166,'Población'!$F$3:$G$55,2,FALSE)</f>
        <v>14427.66667</v>
      </c>
      <c r="H166" s="19">
        <f t="shared" si="1"/>
        <v>-228.6666667</v>
      </c>
    </row>
    <row r="167">
      <c r="A167" s="3" t="s">
        <v>6</v>
      </c>
      <c r="B167" s="5">
        <v>43157.0</v>
      </c>
      <c r="C167" s="5">
        <v>43163.0</v>
      </c>
      <c r="D167" s="3">
        <v>9.0</v>
      </c>
      <c r="E167" s="3">
        <v>14001.0</v>
      </c>
      <c r="F167" s="3">
        <v>0.0</v>
      </c>
      <c r="G167" s="15">
        <f>VLOOKUP(D167,'Población'!$F$3:$G$55,2,FALSE)</f>
        <v>14143.83333</v>
      </c>
      <c r="H167" s="19">
        <f t="shared" si="1"/>
        <v>-142.8333333</v>
      </c>
    </row>
    <row r="168">
      <c r="A168" s="3" t="s">
        <v>6</v>
      </c>
      <c r="B168" s="5">
        <v>43164.0</v>
      </c>
      <c r="C168" s="5">
        <v>43170.0</v>
      </c>
      <c r="D168" s="3">
        <v>10.0</v>
      </c>
      <c r="E168" s="3">
        <v>13552.0</v>
      </c>
      <c r="F168" s="3">
        <v>0.0</v>
      </c>
      <c r="G168" s="15">
        <f>VLOOKUP(D168,'Población'!$F$3:$G$55,2,FALSE)</f>
        <v>13855.66667</v>
      </c>
      <c r="H168" s="19">
        <f t="shared" si="1"/>
        <v>-303.6666667</v>
      </c>
    </row>
    <row r="169">
      <c r="A169" s="3" t="s">
        <v>6</v>
      </c>
      <c r="B169" s="5">
        <v>43171.0</v>
      </c>
      <c r="C169" s="5">
        <v>43177.0</v>
      </c>
      <c r="D169" s="3">
        <v>11.0</v>
      </c>
      <c r="E169" s="3">
        <v>13497.0</v>
      </c>
      <c r="F169" s="3">
        <v>0.0</v>
      </c>
      <c r="G169" s="15">
        <f>VLOOKUP(D169,'Población'!$F$3:$G$55,2,FALSE)</f>
        <v>13595.66667</v>
      </c>
      <c r="H169" s="19">
        <f t="shared" si="1"/>
        <v>-98.66666667</v>
      </c>
    </row>
    <row r="170">
      <c r="A170" s="3" t="s">
        <v>6</v>
      </c>
      <c r="B170" s="5">
        <v>43178.0</v>
      </c>
      <c r="C170" s="5">
        <v>43184.0</v>
      </c>
      <c r="D170" s="3">
        <v>12.0</v>
      </c>
      <c r="E170" s="3">
        <v>13254.0</v>
      </c>
      <c r="F170" s="3">
        <v>0.0</v>
      </c>
      <c r="G170" s="15">
        <f>VLOOKUP(D170,'Población'!$F$3:$G$55,2,FALSE)</f>
        <v>13468.6</v>
      </c>
      <c r="H170" s="19">
        <f t="shared" si="1"/>
        <v>-214.6</v>
      </c>
    </row>
    <row r="171">
      <c r="A171" s="3" t="s">
        <v>6</v>
      </c>
      <c r="B171" s="5">
        <v>43185.0</v>
      </c>
      <c r="C171" s="5">
        <v>43191.0</v>
      </c>
      <c r="D171" s="3">
        <v>13.0</v>
      </c>
      <c r="E171" s="3">
        <v>13191.0</v>
      </c>
      <c r="F171" s="3">
        <v>0.0</v>
      </c>
      <c r="G171" s="15">
        <f>VLOOKUP(D171,'Población'!$F$3:$G$55,2,FALSE)</f>
        <v>13175.6</v>
      </c>
      <c r="H171" s="19">
        <f t="shared" si="1"/>
        <v>15.4</v>
      </c>
    </row>
    <row r="172">
      <c r="A172" s="3" t="s">
        <v>6</v>
      </c>
      <c r="B172" s="5">
        <v>43192.0</v>
      </c>
      <c r="C172" s="5">
        <v>43198.0</v>
      </c>
      <c r="D172" s="3">
        <v>14.0</v>
      </c>
      <c r="E172" s="3">
        <v>13577.0</v>
      </c>
      <c r="F172" s="3">
        <v>0.0</v>
      </c>
      <c r="G172" s="15">
        <f>VLOOKUP(D172,'Población'!$F$3:$G$55,2,FALSE)</f>
        <v>13256.6</v>
      </c>
      <c r="H172" s="19">
        <f t="shared" si="1"/>
        <v>320.4</v>
      </c>
    </row>
    <row r="173">
      <c r="A173" s="3" t="s">
        <v>6</v>
      </c>
      <c r="B173" s="5">
        <v>43199.0</v>
      </c>
      <c r="C173" s="5">
        <v>43205.0</v>
      </c>
      <c r="D173" s="3">
        <v>15.0</v>
      </c>
      <c r="E173" s="3">
        <v>12888.0</v>
      </c>
      <c r="F173" s="3">
        <v>0.0</v>
      </c>
      <c r="G173" s="15">
        <f>VLOOKUP(D173,'Población'!$F$3:$G$55,2,FALSE)</f>
        <v>12888</v>
      </c>
      <c r="H173" s="19">
        <f t="shared" si="1"/>
        <v>0</v>
      </c>
    </row>
    <row r="174">
      <c r="A174" s="3" t="s">
        <v>6</v>
      </c>
      <c r="B174" s="5">
        <v>43206.0</v>
      </c>
      <c r="C174" s="5">
        <v>43212.0</v>
      </c>
      <c r="D174" s="3">
        <v>16.0</v>
      </c>
      <c r="E174" s="3">
        <v>13080.0</v>
      </c>
      <c r="F174" s="3">
        <v>0.0</v>
      </c>
      <c r="G174" s="15">
        <f>VLOOKUP(D174,'Población'!$F$3:$G$55,2,FALSE)</f>
        <v>12754</v>
      </c>
      <c r="H174" s="19">
        <f t="shared" si="1"/>
        <v>326</v>
      </c>
    </row>
    <row r="175">
      <c r="A175" s="3" t="s">
        <v>6</v>
      </c>
      <c r="B175" s="5">
        <v>43213.0</v>
      </c>
      <c r="C175" s="5">
        <v>43219.0</v>
      </c>
      <c r="D175" s="3">
        <v>17.0</v>
      </c>
      <c r="E175" s="3">
        <v>12657.0</v>
      </c>
      <c r="F175" s="3">
        <v>0.0</v>
      </c>
      <c r="G175" s="15">
        <f>VLOOKUP(D175,'Población'!$F$3:$G$55,2,FALSE)</f>
        <v>12924.4</v>
      </c>
      <c r="H175" s="19">
        <f t="shared" si="1"/>
        <v>-267.4</v>
      </c>
    </row>
    <row r="176">
      <c r="A176" s="3" t="s">
        <v>6</v>
      </c>
      <c r="B176" s="5">
        <v>43220.0</v>
      </c>
      <c r="C176" s="5">
        <v>43226.0</v>
      </c>
      <c r="D176" s="3">
        <v>18.0</v>
      </c>
      <c r="E176" s="3">
        <v>13040.0</v>
      </c>
      <c r="F176" s="3">
        <v>0.0</v>
      </c>
      <c r="G176" s="15">
        <f>VLOOKUP(D176,'Población'!$F$3:$G$55,2,FALSE)</f>
        <v>12848</v>
      </c>
      <c r="H176" s="19">
        <f t="shared" si="1"/>
        <v>192</v>
      </c>
    </row>
    <row r="177">
      <c r="A177" s="3" t="s">
        <v>6</v>
      </c>
      <c r="B177" s="5">
        <v>43227.0</v>
      </c>
      <c r="C177" s="5">
        <v>43233.0</v>
      </c>
      <c r="D177" s="3">
        <v>19.0</v>
      </c>
      <c r="E177" s="3">
        <v>12784.0</v>
      </c>
      <c r="F177" s="3">
        <v>0.0</v>
      </c>
      <c r="G177" s="15">
        <f>VLOOKUP(D177,'Población'!$F$3:$G$55,2,FALSE)</f>
        <v>12796.2</v>
      </c>
      <c r="H177" s="19">
        <f t="shared" si="1"/>
        <v>-12.2</v>
      </c>
    </row>
    <row r="178">
      <c r="A178" s="3" t="s">
        <v>6</v>
      </c>
      <c r="B178" s="5">
        <v>43234.0</v>
      </c>
      <c r="C178" s="5">
        <v>43240.0</v>
      </c>
      <c r="D178" s="3">
        <v>20.0</v>
      </c>
      <c r="E178" s="3">
        <v>13172.0</v>
      </c>
      <c r="F178" s="3">
        <v>0.0</v>
      </c>
      <c r="G178" s="15">
        <f>VLOOKUP(D178,'Población'!$F$3:$G$55,2,FALSE)</f>
        <v>12867.6</v>
      </c>
      <c r="H178" s="19">
        <f t="shared" si="1"/>
        <v>304.4</v>
      </c>
    </row>
    <row r="179">
      <c r="A179" s="3" t="s">
        <v>6</v>
      </c>
      <c r="B179" s="5">
        <v>43241.0</v>
      </c>
      <c r="C179" s="5">
        <v>43247.0</v>
      </c>
      <c r="D179" s="3">
        <v>21.0</v>
      </c>
      <c r="E179" s="3">
        <v>13125.0</v>
      </c>
      <c r="F179" s="3">
        <v>0.0</v>
      </c>
      <c r="G179" s="15">
        <f>VLOOKUP(D179,'Población'!$F$3:$G$55,2,FALSE)</f>
        <v>13065</v>
      </c>
      <c r="H179" s="19">
        <f t="shared" si="1"/>
        <v>60</v>
      </c>
    </row>
    <row r="180">
      <c r="A180" s="3" t="s">
        <v>6</v>
      </c>
      <c r="B180" s="5">
        <v>43248.0</v>
      </c>
      <c r="C180" s="5">
        <v>43254.0</v>
      </c>
      <c r="D180" s="3">
        <v>22.0</v>
      </c>
      <c r="E180" s="3">
        <v>13567.0</v>
      </c>
      <c r="F180" s="3">
        <v>0.0</v>
      </c>
      <c r="G180" s="15">
        <f>VLOOKUP(D180,'Población'!$F$3:$G$55,2,FALSE)</f>
        <v>12669</v>
      </c>
      <c r="H180" s="19">
        <f t="shared" si="1"/>
        <v>898</v>
      </c>
    </row>
    <row r="181">
      <c r="A181" s="3" t="s">
        <v>6</v>
      </c>
      <c r="B181" s="5">
        <v>43255.0</v>
      </c>
      <c r="C181" s="5">
        <v>43261.0</v>
      </c>
      <c r="D181" s="3">
        <v>23.0</v>
      </c>
      <c r="E181" s="3">
        <v>13025.0</v>
      </c>
      <c r="F181" s="3">
        <v>0.0</v>
      </c>
      <c r="G181" s="15">
        <f>VLOOKUP(D181,'Población'!$F$3:$G$55,2,FALSE)</f>
        <v>12609.4</v>
      </c>
      <c r="H181" s="19">
        <f t="shared" si="1"/>
        <v>415.6</v>
      </c>
    </row>
    <row r="182">
      <c r="A182" s="3" t="s">
        <v>6</v>
      </c>
      <c r="B182" s="5">
        <v>43262.0</v>
      </c>
      <c r="C182" s="5">
        <v>43268.0</v>
      </c>
      <c r="D182" s="3">
        <v>24.0</v>
      </c>
      <c r="E182" s="3">
        <v>12451.0</v>
      </c>
      <c r="F182" s="3">
        <v>0.0</v>
      </c>
      <c r="G182" s="15">
        <f>VLOOKUP(D182,'Población'!$F$3:$G$55,2,FALSE)</f>
        <v>12455.2</v>
      </c>
      <c r="H182" s="19">
        <f t="shared" si="1"/>
        <v>-4.2</v>
      </c>
    </row>
    <row r="183">
      <c r="A183" s="3" t="s">
        <v>6</v>
      </c>
      <c r="B183" s="5">
        <v>43269.0</v>
      </c>
      <c r="C183" s="5">
        <v>43275.0</v>
      </c>
      <c r="D183" s="3">
        <v>25.0</v>
      </c>
      <c r="E183" s="3">
        <v>12932.0</v>
      </c>
      <c r="F183" s="3">
        <v>0.0</v>
      </c>
      <c r="G183" s="15">
        <f>VLOOKUP(D183,'Población'!$F$3:$G$55,2,FALSE)</f>
        <v>12655</v>
      </c>
      <c r="H183" s="19">
        <f t="shared" si="1"/>
        <v>277</v>
      </c>
    </row>
    <row r="184">
      <c r="A184" s="3" t="s">
        <v>6</v>
      </c>
      <c r="B184" s="5">
        <v>43276.0</v>
      </c>
      <c r="C184" s="5">
        <v>43282.0</v>
      </c>
      <c r="D184" s="3">
        <v>26.0</v>
      </c>
      <c r="E184" s="3">
        <v>12610.0</v>
      </c>
      <c r="F184" s="3">
        <v>0.0</v>
      </c>
      <c r="G184" s="15">
        <f>VLOOKUP(D184,'Población'!$F$3:$G$55,2,FALSE)</f>
        <v>12446.2</v>
      </c>
      <c r="H184" s="19">
        <f t="shared" si="1"/>
        <v>163.8</v>
      </c>
    </row>
    <row r="185">
      <c r="A185" s="3" t="s">
        <v>6</v>
      </c>
      <c r="B185" s="5">
        <v>43283.0</v>
      </c>
      <c r="C185" s="5">
        <v>43289.0</v>
      </c>
      <c r="D185" s="3">
        <v>27.0</v>
      </c>
      <c r="E185" s="3">
        <v>12845.0</v>
      </c>
      <c r="F185" s="3">
        <v>0.0</v>
      </c>
      <c r="G185" s="15">
        <f>VLOOKUP(D185,'Población'!$F$3:$G$55,2,FALSE)</f>
        <v>12573</v>
      </c>
      <c r="H185" s="19">
        <f t="shared" si="1"/>
        <v>272</v>
      </c>
    </row>
    <row r="186">
      <c r="A186" s="3" t="s">
        <v>6</v>
      </c>
      <c r="B186" s="5">
        <v>43290.0</v>
      </c>
      <c r="C186" s="5">
        <v>43296.0</v>
      </c>
      <c r="D186" s="3">
        <v>28.0</v>
      </c>
      <c r="E186" s="3">
        <v>13114.0</v>
      </c>
      <c r="F186" s="3">
        <v>0.0</v>
      </c>
      <c r="G186" s="15">
        <f>VLOOKUP(D186,'Población'!$F$3:$G$55,2,FALSE)</f>
        <v>12572.2</v>
      </c>
      <c r="H186" s="19">
        <f t="shared" si="1"/>
        <v>541.8</v>
      </c>
    </row>
    <row r="187">
      <c r="A187" s="3" t="s">
        <v>6</v>
      </c>
      <c r="B187" s="5">
        <v>43297.0</v>
      </c>
      <c r="C187" s="5">
        <v>43303.0</v>
      </c>
      <c r="D187" s="3">
        <v>29.0</v>
      </c>
      <c r="E187" s="3">
        <v>13334.0</v>
      </c>
      <c r="F187" s="3">
        <v>0.0</v>
      </c>
      <c r="G187" s="15">
        <f>VLOOKUP(D187,'Población'!$F$3:$G$55,2,FALSE)</f>
        <v>12688.2</v>
      </c>
      <c r="H187" s="19">
        <f t="shared" si="1"/>
        <v>645.8</v>
      </c>
    </row>
    <row r="188">
      <c r="A188" s="3" t="s">
        <v>6</v>
      </c>
      <c r="B188" s="5">
        <v>43304.0</v>
      </c>
      <c r="C188" s="5">
        <v>43310.0</v>
      </c>
      <c r="D188" s="3">
        <v>30.0</v>
      </c>
      <c r="E188" s="3">
        <v>13455.0</v>
      </c>
      <c r="F188" s="3">
        <v>0.0</v>
      </c>
      <c r="G188" s="15">
        <f>VLOOKUP(D188,'Población'!$F$3:$G$55,2,FALSE)</f>
        <v>12744.4</v>
      </c>
      <c r="H188" s="19">
        <f t="shared" si="1"/>
        <v>710.6</v>
      </c>
    </row>
    <row r="189">
      <c r="A189" s="3" t="s">
        <v>6</v>
      </c>
      <c r="B189" s="5">
        <v>43311.0</v>
      </c>
      <c r="C189" s="5">
        <v>43317.0</v>
      </c>
      <c r="D189" s="3">
        <v>31.0</v>
      </c>
      <c r="E189" s="3">
        <v>12997.0</v>
      </c>
      <c r="F189" s="3">
        <v>0.0</v>
      </c>
      <c r="G189" s="15">
        <f>VLOOKUP(D189,'Población'!$F$3:$G$55,2,FALSE)</f>
        <v>12819.8</v>
      </c>
      <c r="H189" s="19">
        <f t="shared" si="1"/>
        <v>177.2</v>
      </c>
    </row>
    <row r="190">
      <c r="A190" s="3" t="s">
        <v>6</v>
      </c>
      <c r="B190" s="5">
        <v>43318.0</v>
      </c>
      <c r="C190" s="5">
        <v>43324.0</v>
      </c>
      <c r="D190" s="3">
        <v>32.0</v>
      </c>
      <c r="E190" s="3">
        <v>12602.0</v>
      </c>
      <c r="F190" s="3">
        <v>0.0</v>
      </c>
      <c r="G190" s="15">
        <f>VLOOKUP(D190,'Población'!$F$3:$G$55,2,FALSE)</f>
        <v>12543.6</v>
      </c>
      <c r="H190" s="19">
        <f t="shared" si="1"/>
        <v>58.4</v>
      </c>
    </row>
    <row r="191">
      <c r="A191" s="3" t="s">
        <v>6</v>
      </c>
      <c r="B191" s="5">
        <v>43325.0</v>
      </c>
      <c r="C191" s="5">
        <v>43331.0</v>
      </c>
      <c r="D191" s="3">
        <v>33.0</v>
      </c>
      <c r="E191" s="3">
        <v>12767.0</v>
      </c>
      <c r="F191" s="3">
        <v>0.0</v>
      </c>
      <c r="G191" s="15">
        <f>VLOOKUP(D191,'Población'!$F$3:$G$55,2,FALSE)</f>
        <v>12603</v>
      </c>
      <c r="H191" s="19">
        <f t="shared" si="1"/>
        <v>164</v>
      </c>
    </row>
    <row r="192">
      <c r="A192" s="3" t="s">
        <v>6</v>
      </c>
      <c r="B192" s="5">
        <v>43332.0</v>
      </c>
      <c r="C192" s="5">
        <v>43338.0</v>
      </c>
      <c r="D192" s="3">
        <v>34.0</v>
      </c>
      <c r="E192" s="3">
        <v>12503.0</v>
      </c>
      <c r="F192" s="3">
        <v>0.0</v>
      </c>
      <c r="G192" s="15">
        <f>VLOOKUP(D192,'Población'!$F$3:$G$55,2,FALSE)</f>
        <v>12428.6</v>
      </c>
      <c r="H192" s="19">
        <f t="shared" si="1"/>
        <v>74.4</v>
      </c>
    </row>
    <row r="193">
      <c r="A193" s="3" t="s">
        <v>6</v>
      </c>
      <c r="B193" s="5">
        <v>43339.0</v>
      </c>
      <c r="C193" s="5">
        <v>43345.0</v>
      </c>
      <c r="D193" s="3">
        <v>35.0</v>
      </c>
      <c r="E193" s="3">
        <v>12811.0</v>
      </c>
      <c r="F193" s="3">
        <v>0.0</v>
      </c>
      <c r="G193" s="15">
        <f>VLOOKUP(D193,'Población'!$F$3:$G$55,2,FALSE)</f>
        <v>12364.6</v>
      </c>
      <c r="H193" s="19">
        <f t="shared" si="1"/>
        <v>446.4</v>
      </c>
    </row>
    <row r="194">
      <c r="A194" s="3" t="s">
        <v>6</v>
      </c>
      <c r="B194" s="5">
        <v>43346.0</v>
      </c>
      <c r="C194" s="5">
        <v>43352.0</v>
      </c>
      <c r="D194" s="3">
        <v>36.0</v>
      </c>
      <c r="E194" s="3">
        <v>12556.0</v>
      </c>
      <c r="F194" s="3">
        <v>0.0</v>
      </c>
      <c r="G194" s="15">
        <f>VLOOKUP(D194,'Población'!$F$3:$G$55,2,FALSE)</f>
        <v>12485.6</v>
      </c>
      <c r="H194" s="19">
        <f t="shared" si="1"/>
        <v>70.4</v>
      </c>
    </row>
    <row r="195">
      <c r="A195" s="3" t="s">
        <v>6</v>
      </c>
      <c r="B195" s="5">
        <v>43353.0</v>
      </c>
      <c r="C195" s="5">
        <v>43359.0</v>
      </c>
      <c r="D195" s="3">
        <v>37.0</v>
      </c>
      <c r="E195" s="3">
        <v>12780.0</v>
      </c>
      <c r="F195" s="3">
        <v>0.0</v>
      </c>
      <c r="G195" s="15">
        <f>VLOOKUP(D195,'Población'!$F$3:$G$55,2,FALSE)</f>
        <v>12672.2</v>
      </c>
      <c r="H195" s="19">
        <f t="shared" si="1"/>
        <v>107.8</v>
      </c>
    </row>
    <row r="196">
      <c r="A196" s="3" t="s">
        <v>6</v>
      </c>
      <c r="B196" s="5">
        <v>43360.0</v>
      </c>
      <c r="C196" s="5">
        <v>43366.0</v>
      </c>
      <c r="D196" s="3">
        <v>38.0</v>
      </c>
      <c r="E196" s="3">
        <v>12994.0</v>
      </c>
      <c r="F196" s="3">
        <v>0.0</v>
      </c>
      <c r="G196" s="15">
        <f>VLOOKUP(D196,'Población'!$F$3:$G$55,2,FALSE)</f>
        <v>12831.2</v>
      </c>
      <c r="H196" s="19">
        <f t="shared" si="1"/>
        <v>162.8</v>
      </c>
    </row>
    <row r="197">
      <c r="A197" s="3" t="s">
        <v>6</v>
      </c>
      <c r="B197" s="5">
        <v>43367.0</v>
      </c>
      <c r="C197" s="5">
        <v>43373.0</v>
      </c>
      <c r="D197" s="3">
        <v>39.0</v>
      </c>
      <c r="E197" s="3">
        <v>12807.0</v>
      </c>
      <c r="F197" s="3">
        <v>0.0</v>
      </c>
      <c r="G197" s="15">
        <f>VLOOKUP(D197,'Población'!$F$3:$G$55,2,FALSE)</f>
        <v>12558.4</v>
      </c>
      <c r="H197" s="19">
        <f t="shared" si="1"/>
        <v>248.6</v>
      </c>
    </row>
    <row r="198">
      <c r="A198" s="3" t="s">
        <v>6</v>
      </c>
      <c r="B198" s="4">
        <v>43374.0</v>
      </c>
      <c r="C198" s="4">
        <v>43380.0</v>
      </c>
      <c r="D198" s="3">
        <v>40.0</v>
      </c>
      <c r="E198" s="3">
        <v>12931.0</v>
      </c>
      <c r="F198" s="3">
        <v>0.0</v>
      </c>
      <c r="G198" s="15">
        <f>VLOOKUP(D198,'Población'!$F$3:$G$55,2,FALSE)</f>
        <v>12874.8</v>
      </c>
      <c r="H198" s="19">
        <f t="shared" si="1"/>
        <v>56.2</v>
      </c>
    </row>
    <row r="199">
      <c r="A199" s="3" t="s">
        <v>6</v>
      </c>
      <c r="B199" s="4">
        <v>43381.0</v>
      </c>
      <c r="C199" s="4">
        <v>43387.0</v>
      </c>
      <c r="D199" s="3">
        <v>41.0</v>
      </c>
      <c r="E199" s="3">
        <v>13232.0</v>
      </c>
      <c r="F199" s="3">
        <v>0.0</v>
      </c>
      <c r="G199" s="15">
        <f>VLOOKUP(D199,'Población'!$F$3:$G$55,2,FALSE)</f>
        <v>12859.8</v>
      </c>
      <c r="H199" s="19">
        <f t="shared" si="1"/>
        <v>372.2</v>
      </c>
    </row>
    <row r="200">
      <c r="A200" s="3" t="s">
        <v>6</v>
      </c>
      <c r="B200" s="4">
        <v>43388.0</v>
      </c>
      <c r="C200" s="4">
        <v>43394.0</v>
      </c>
      <c r="D200" s="3">
        <v>42.0</v>
      </c>
      <c r="E200" s="3">
        <v>13115.0</v>
      </c>
      <c r="F200" s="3">
        <v>0.0</v>
      </c>
      <c r="G200" s="15">
        <f>VLOOKUP(D200,'Población'!$F$3:$G$55,2,FALSE)</f>
        <v>12933.8</v>
      </c>
      <c r="H200" s="19">
        <f t="shared" si="1"/>
        <v>181.2</v>
      </c>
    </row>
    <row r="201">
      <c r="A201" s="3" t="s">
        <v>6</v>
      </c>
      <c r="B201" s="4">
        <v>43395.0</v>
      </c>
      <c r="C201" s="4">
        <v>43401.0</v>
      </c>
      <c r="D201" s="3">
        <v>43.0</v>
      </c>
      <c r="E201" s="3">
        <v>13435.0</v>
      </c>
      <c r="F201" s="3">
        <v>0.0</v>
      </c>
      <c r="G201" s="15">
        <f>VLOOKUP(D201,'Población'!$F$3:$G$55,2,FALSE)</f>
        <v>12997.8</v>
      </c>
      <c r="H201" s="19">
        <f t="shared" si="1"/>
        <v>437.2</v>
      </c>
    </row>
    <row r="202">
      <c r="A202" s="3" t="s">
        <v>6</v>
      </c>
      <c r="B202" s="4">
        <v>43402.0</v>
      </c>
      <c r="C202" s="4">
        <v>43408.0</v>
      </c>
      <c r="D202" s="3">
        <v>44.0</v>
      </c>
      <c r="E202" s="3">
        <v>13772.0</v>
      </c>
      <c r="F202" s="3">
        <v>0.0</v>
      </c>
      <c r="G202" s="15">
        <f>VLOOKUP(D202,'Población'!$F$3:$G$55,2,FALSE)</f>
        <v>13231.4</v>
      </c>
      <c r="H202" s="19">
        <f t="shared" si="1"/>
        <v>540.6</v>
      </c>
    </row>
    <row r="203">
      <c r="A203" s="3" t="s">
        <v>6</v>
      </c>
      <c r="B203" s="4">
        <v>43409.0</v>
      </c>
      <c r="C203" s="4">
        <v>43415.0</v>
      </c>
      <c r="D203" s="3">
        <v>45.0</v>
      </c>
      <c r="E203" s="3">
        <v>13897.0</v>
      </c>
      <c r="F203" s="3">
        <v>0.0</v>
      </c>
      <c r="G203" s="15">
        <f>VLOOKUP(D203,'Población'!$F$3:$G$55,2,FALSE)</f>
        <v>13242.2</v>
      </c>
      <c r="H203" s="19">
        <f t="shared" si="1"/>
        <v>654.8</v>
      </c>
    </row>
    <row r="204">
      <c r="A204" s="3" t="s">
        <v>6</v>
      </c>
      <c r="B204" s="4">
        <v>43416.0</v>
      </c>
      <c r="C204" s="4">
        <v>43422.0</v>
      </c>
      <c r="D204" s="3">
        <v>46.0</v>
      </c>
      <c r="E204" s="3">
        <v>14612.0</v>
      </c>
      <c r="F204" s="3">
        <v>0.0</v>
      </c>
      <c r="G204" s="15">
        <f>VLOOKUP(D204,'Población'!$F$3:$G$55,2,FALSE)</f>
        <v>13420.2</v>
      </c>
      <c r="H204" s="19">
        <f t="shared" si="1"/>
        <v>1191.8</v>
      </c>
    </row>
    <row r="205">
      <c r="A205" s="3" t="s">
        <v>6</v>
      </c>
      <c r="B205" s="4">
        <v>43423.0</v>
      </c>
      <c r="C205" s="4">
        <v>43429.0</v>
      </c>
      <c r="D205" s="3">
        <v>47.0</v>
      </c>
      <c r="E205" s="3">
        <v>15202.0</v>
      </c>
      <c r="F205" s="3">
        <v>0.0</v>
      </c>
      <c r="G205" s="15">
        <f>VLOOKUP(D205,'Población'!$F$3:$G$55,2,FALSE)</f>
        <v>13959.8</v>
      </c>
      <c r="H205" s="19">
        <f t="shared" si="1"/>
        <v>1242.2</v>
      </c>
    </row>
    <row r="206">
      <c r="A206" s="3" t="s">
        <v>6</v>
      </c>
      <c r="B206" s="4">
        <v>43430.0</v>
      </c>
      <c r="C206" s="4">
        <v>43436.0</v>
      </c>
      <c r="D206" s="3">
        <v>48.0</v>
      </c>
      <c r="E206" s="3">
        <v>14647.0</v>
      </c>
      <c r="F206" s="3">
        <v>0.0</v>
      </c>
      <c r="G206" s="15">
        <f>VLOOKUP(D206,'Población'!$F$3:$G$55,2,FALSE)</f>
        <v>13789.6</v>
      </c>
      <c r="H206" s="19">
        <f t="shared" si="1"/>
        <v>857.4</v>
      </c>
    </row>
    <row r="207">
      <c r="A207" s="3" t="s">
        <v>6</v>
      </c>
      <c r="B207" s="4">
        <v>43437.0</v>
      </c>
      <c r="C207" s="4">
        <v>43443.0</v>
      </c>
      <c r="D207" s="3">
        <v>49.0</v>
      </c>
      <c r="E207" s="3">
        <v>14833.0</v>
      </c>
      <c r="F207" s="3">
        <v>0.0</v>
      </c>
      <c r="G207" s="15">
        <f>VLOOKUP(D207,'Población'!$F$3:$G$55,2,FALSE)</f>
        <v>13884.6</v>
      </c>
      <c r="H207" s="19">
        <f t="shared" si="1"/>
        <v>948.4</v>
      </c>
    </row>
    <row r="208">
      <c r="A208" s="3" t="s">
        <v>6</v>
      </c>
      <c r="B208" s="4">
        <v>43444.0</v>
      </c>
      <c r="C208" s="4">
        <v>43450.0</v>
      </c>
      <c r="D208" s="3">
        <v>50.0</v>
      </c>
      <c r="E208" s="3">
        <v>15216.0</v>
      </c>
      <c r="F208" s="3">
        <v>0.0</v>
      </c>
      <c r="G208" s="15">
        <f>VLOOKUP(D208,'Población'!$F$3:$G$55,2,FALSE)</f>
        <v>14539.8</v>
      </c>
      <c r="H208" s="19">
        <f t="shared" si="1"/>
        <v>676.2</v>
      </c>
    </row>
    <row r="209">
      <c r="A209" s="3" t="s">
        <v>6</v>
      </c>
      <c r="B209" s="4">
        <v>43451.0</v>
      </c>
      <c r="C209" s="4">
        <v>43457.0</v>
      </c>
      <c r="D209" s="3">
        <v>51.0</v>
      </c>
      <c r="E209" s="3">
        <v>16440.0</v>
      </c>
      <c r="F209" s="3">
        <v>0.0</v>
      </c>
      <c r="G209" s="15">
        <f>VLOOKUP(D209,'Población'!$F$3:$G$55,2,FALSE)</f>
        <v>14573.6</v>
      </c>
      <c r="H209" s="19">
        <f t="shared" si="1"/>
        <v>1866.4</v>
      </c>
    </row>
    <row r="210">
      <c r="A210" s="3" t="s">
        <v>6</v>
      </c>
      <c r="B210" s="4">
        <v>43458.0</v>
      </c>
      <c r="C210" s="4">
        <v>43464.0</v>
      </c>
      <c r="D210" s="3">
        <v>52.0</v>
      </c>
      <c r="E210" s="3">
        <v>17373.0</v>
      </c>
      <c r="F210" s="3">
        <v>0.0</v>
      </c>
      <c r="G210" s="15">
        <f>VLOOKUP(D210,'Población'!$F$3:$G$55,2,FALSE)</f>
        <v>15430</v>
      </c>
      <c r="H210" s="19">
        <f t="shared" si="1"/>
        <v>1943</v>
      </c>
    </row>
    <row r="211">
      <c r="A211" s="3" t="s">
        <v>6</v>
      </c>
      <c r="B211" s="4">
        <v>43465.0</v>
      </c>
      <c r="C211" s="5">
        <v>43471.0</v>
      </c>
      <c r="D211" s="3">
        <v>1.0</v>
      </c>
      <c r="E211" s="3">
        <v>17723.0</v>
      </c>
      <c r="F211" s="3">
        <v>0.0</v>
      </c>
      <c r="G211" s="15">
        <f>VLOOKUP(D211,'Población'!$F$3:$G$55,2,FALSE)</f>
        <v>15779</v>
      </c>
      <c r="H211" s="19">
        <f t="shared" si="1"/>
        <v>1944</v>
      </c>
    </row>
    <row r="212">
      <c r="A212" s="3" t="s">
        <v>6</v>
      </c>
      <c r="B212" s="5">
        <v>43472.0</v>
      </c>
      <c r="C212" s="5">
        <v>43478.0</v>
      </c>
      <c r="D212" s="3">
        <v>2.0</v>
      </c>
      <c r="E212" s="3">
        <v>16602.0</v>
      </c>
      <c r="F212" s="3">
        <v>0.0</v>
      </c>
      <c r="G212" s="15">
        <f>VLOOKUP(D212,'Población'!$F$3:$G$55,2,FALSE)</f>
        <v>15680</v>
      </c>
      <c r="H212" s="19">
        <f t="shared" si="1"/>
        <v>922</v>
      </c>
    </row>
    <row r="213">
      <c r="A213" s="3" t="s">
        <v>6</v>
      </c>
      <c r="B213" s="5">
        <v>43479.0</v>
      </c>
      <c r="C213" s="5">
        <v>43485.0</v>
      </c>
      <c r="D213" s="3">
        <v>3.0</v>
      </c>
      <c r="E213" s="3">
        <v>16252.0</v>
      </c>
      <c r="F213" s="3">
        <v>0.0</v>
      </c>
      <c r="G213" s="15">
        <f>VLOOKUP(D213,'Población'!$F$3:$G$55,2,FALSE)</f>
        <v>15454.16667</v>
      </c>
      <c r="H213" s="19">
        <f t="shared" si="1"/>
        <v>797.8333333</v>
      </c>
    </row>
    <row r="214">
      <c r="A214" s="3" t="s">
        <v>6</v>
      </c>
      <c r="B214" s="5">
        <v>43486.0</v>
      </c>
      <c r="C214" s="5">
        <v>43492.0</v>
      </c>
      <c r="D214" s="3">
        <v>4.0</v>
      </c>
      <c r="E214" s="3">
        <v>15864.0</v>
      </c>
      <c r="F214" s="3">
        <v>0.0</v>
      </c>
      <c r="G214" s="15">
        <f>VLOOKUP(D214,'Población'!$F$3:$G$55,2,FALSE)</f>
        <v>15116.33333</v>
      </c>
      <c r="H214" s="19">
        <f t="shared" si="1"/>
        <v>747.6666667</v>
      </c>
    </row>
    <row r="215">
      <c r="A215" s="3" t="s">
        <v>6</v>
      </c>
      <c r="B215" s="5">
        <v>43493.0</v>
      </c>
      <c r="C215" s="5">
        <v>43499.0</v>
      </c>
      <c r="D215" s="3">
        <v>5.0</v>
      </c>
      <c r="E215" s="3">
        <v>15862.0</v>
      </c>
      <c r="F215" s="3">
        <v>0.0</v>
      </c>
      <c r="G215" s="15">
        <f>VLOOKUP(D215,'Población'!$F$3:$G$55,2,FALSE)</f>
        <v>15013.5</v>
      </c>
      <c r="H215" s="19">
        <f t="shared" si="1"/>
        <v>848.5</v>
      </c>
    </row>
    <row r="216">
      <c r="A216" s="3" t="s">
        <v>6</v>
      </c>
      <c r="B216" s="5">
        <v>43500.0</v>
      </c>
      <c r="C216" s="5">
        <v>43506.0</v>
      </c>
      <c r="D216" s="3">
        <v>6.0</v>
      </c>
      <c r="E216" s="3">
        <v>15689.0</v>
      </c>
      <c r="F216" s="3">
        <v>0.0</v>
      </c>
      <c r="G216" s="15">
        <f>VLOOKUP(D216,'Población'!$F$3:$G$55,2,FALSE)</f>
        <v>15106.83333</v>
      </c>
      <c r="H216" s="19">
        <f t="shared" si="1"/>
        <v>582.1666667</v>
      </c>
    </row>
    <row r="217">
      <c r="A217" s="3" t="s">
        <v>6</v>
      </c>
      <c r="B217" s="5">
        <v>43507.0</v>
      </c>
      <c r="C217" s="5">
        <v>43513.0</v>
      </c>
      <c r="D217" s="3">
        <v>7.0</v>
      </c>
      <c r="E217" s="3">
        <v>15445.0</v>
      </c>
      <c r="F217" s="3">
        <v>0.0</v>
      </c>
      <c r="G217" s="15">
        <f>VLOOKUP(D217,'Población'!$F$3:$G$55,2,FALSE)</f>
        <v>14724.66667</v>
      </c>
      <c r="H217" s="19">
        <f t="shared" si="1"/>
        <v>720.3333333</v>
      </c>
    </row>
    <row r="218">
      <c r="A218" s="3" t="s">
        <v>6</v>
      </c>
      <c r="B218" s="5">
        <v>43514.0</v>
      </c>
      <c r="C218" s="5">
        <v>43520.0</v>
      </c>
      <c r="D218" s="3">
        <v>8.0</v>
      </c>
      <c r="E218" s="3">
        <v>14755.0</v>
      </c>
      <c r="F218" s="3">
        <v>0.0</v>
      </c>
      <c r="G218" s="15">
        <f>VLOOKUP(D218,'Población'!$F$3:$G$55,2,FALSE)</f>
        <v>14427.66667</v>
      </c>
      <c r="H218" s="19">
        <f t="shared" si="1"/>
        <v>327.3333333</v>
      </c>
    </row>
    <row r="219">
      <c r="A219" s="3" t="s">
        <v>6</v>
      </c>
      <c r="B219" s="5">
        <v>43521.0</v>
      </c>
      <c r="C219" s="5">
        <v>43527.0</v>
      </c>
      <c r="D219" s="3">
        <v>9.0</v>
      </c>
      <c r="E219" s="3">
        <v>14639.0</v>
      </c>
      <c r="F219" s="3">
        <v>0.0</v>
      </c>
      <c r="G219" s="15">
        <f>VLOOKUP(D219,'Población'!$F$3:$G$55,2,FALSE)</f>
        <v>14143.83333</v>
      </c>
      <c r="H219" s="19">
        <f t="shared" si="1"/>
        <v>495.1666667</v>
      </c>
    </row>
    <row r="220">
      <c r="A220" s="3" t="s">
        <v>6</v>
      </c>
      <c r="B220" s="5">
        <v>43528.0</v>
      </c>
      <c r="C220" s="5">
        <v>43534.0</v>
      </c>
      <c r="D220" s="3">
        <v>10.0</v>
      </c>
      <c r="E220" s="3">
        <v>14391.0</v>
      </c>
      <c r="F220" s="3">
        <v>0.0</v>
      </c>
      <c r="G220" s="15">
        <f>VLOOKUP(D220,'Población'!$F$3:$G$55,2,FALSE)</f>
        <v>13855.66667</v>
      </c>
      <c r="H220" s="19">
        <f t="shared" si="1"/>
        <v>535.3333333</v>
      </c>
    </row>
    <row r="221">
      <c r="A221" s="3" t="s">
        <v>6</v>
      </c>
      <c r="B221" s="5">
        <v>43535.0</v>
      </c>
      <c r="C221" s="5">
        <v>43541.0</v>
      </c>
      <c r="D221" s="3">
        <v>11.0</v>
      </c>
      <c r="E221" s="3">
        <v>13749.0</v>
      </c>
      <c r="F221" s="3">
        <v>0.0</v>
      </c>
      <c r="G221" s="15">
        <f>VLOOKUP(D221,'Población'!$F$3:$G$55,2,FALSE)</f>
        <v>13595.66667</v>
      </c>
      <c r="H221" s="19">
        <f t="shared" si="1"/>
        <v>153.3333333</v>
      </c>
    </row>
    <row r="222">
      <c r="A222" s="3" t="s">
        <v>6</v>
      </c>
      <c r="B222" s="5">
        <v>43542.0</v>
      </c>
      <c r="C222" s="5">
        <v>43548.0</v>
      </c>
      <c r="D222" s="3">
        <v>12.0</v>
      </c>
      <c r="E222" s="3">
        <v>13660.0</v>
      </c>
      <c r="F222" s="3">
        <v>0.0</v>
      </c>
      <c r="G222" s="15">
        <f>VLOOKUP(D222,'Población'!$F$3:$G$55,2,FALSE)</f>
        <v>13468.6</v>
      </c>
      <c r="H222" s="19">
        <f t="shared" si="1"/>
        <v>191.4</v>
      </c>
    </row>
    <row r="223">
      <c r="A223" s="3" t="s">
        <v>6</v>
      </c>
      <c r="B223" s="5">
        <v>43549.0</v>
      </c>
      <c r="C223" s="5">
        <v>43555.0</v>
      </c>
      <c r="D223" s="3">
        <v>13.0</v>
      </c>
      <c r="E223" s="3">
        <v>13903.0</v>
      </c>
      <c r="F223" s="3">
        <v>0.0</v>
      </c>
      <c r="G223" s="15">
        <f>VLOOKUP(D223,'Población'!$F$3:$G$55,2,FALSE)</f>
        <v>13175.6</v>
      </c>
      <c r="H223" s="19">
        <f t="shared" si="1"/>
        <v>727.4</v>
      </c>
    </row>
    <row r="224">
      <c r="A224" s="3" t="s">
        <v>6</v>
      </c>
      <c r="B224" s="5">
        <v>43556.0</v>
      </c>
      <c r="C224" s="5">
        <v>43562.0</v>
      </c>
      <c r="D224" s="3">
        <v>14.0</v>
      </c>
      <c r="E224" s="3">
        <v>14049.0</v>
      </c>
      <c r="F224" s="3">
        <v>0.0</v>
      </c>
      <c r="G224" s="15">
        <f>VLOOKUP(D224,'Población'!$F$3:$G$55,2,FALSE)</f>
        <v>13256.6</v>
      </c>
      <c r="H224" s="19">
        <f t="shared" si="1"/>
        <v>792.4</v>
      </c>
    </row>
    <row r="225">
      <c r="A225" s="3" t="s">
        <v>6</v>
      </c>
      <c r="B225" s="5">
        <v>43563.0</v>
      </c>
      <c r="C225" s="5">
        <v>43569.0</v>
      </c>
      <c r="D225" s="3">
        <v>15.0</v>
      </c>
      <c r="E225" s="3">
        <v>13718.0</v>
      </c>
      <c r="F225" s="3">
        <v>0.0</v>
      </c>
      <c r="G225" s="15">
        <f>VLOOKUP(D225,'Población'!$F$3:$G$55,2,FALSE)</f>
        <v>12888</v>
      </c>
      <c r="H225" s="19">
        <f t="shared" si="1"/>
        <v>830</v>
      </c>
    </row>
    <row r="226">
      <c r="A226" s="3" t="s">
        <v>6</v>
      </c>
      <c r="B226" s="5">
        <v>43570.0</v>
      </c>
      <c r="C226" s="5">
        <v>43576.0</v>
      </c>
      <c r="D226" s="3">
        <v>16.0</v>
      </c>
      <c r="E226" s="3">
        <v>13743.0</v>
      </c>
      <c r="F226" s="3">
        <v>0.0</v>
      </c>
      <c r="G226" s="15">
        <f>VLOOKUP(D226,'Población'!$F$3:$G$55,2,FALSE)</f>
        <v>12754</v>
      </c>
      <c r="H226" s="19">
        <f t="shared" si="1"/>
        <v>989</v>
      </c>
    </row>
    <row r="227">
      <c r="A227" s="3" t="s">
        <v>6</v>
      </c>
      <c r="B227" s="5">
        <v>43577.0</v>
      </c>
      <c r="C227" s="5">
        <v>43583.0</v>
      </c>
      <c r="D227" s="3">
        <v>17.0</v>
      </c>
      <c r="E227" s="3">
        <v>13718.0</v>
      </c>
      <c r="F227" s="3">
        <v>0.0</v>
      </c>
      <c r="G227" s="15">
        <f>VLOOKUP(D227,'Población'!$F$3:$G$55,2,FALSE)</f>
        <v>12924.4</v>
      </c>
      <c r="H227" s="19">
        <f t="shared" si="1"/>
        <v>793.6</v>
      </c>
    </row>
    <row r="228">
      <c r="A228" s="3" t="s">
        <v>6</v>
      </c>
      <c r="B228" s="5">
        <v>43584.0</v>
      </c>
      <c r="C228" s="5">
        <v>43590.0</v>
      </c>
      <c r="D228" s="3">
        <v>18.0</v>
      </c>
      <c r="E228" s="3">
        <v>13698.0</v>
      </c>
      <c r="F228" s="3">
        <v>0.0</v>
      </c>
      <c r="G228" s="15">
        <f>VLOOKUP(D228,'Población'!$F$3:$G$55,2,FALSE)</f>
        <v>12848</v>
      </c>
      <c r="H228" s="19">
        <f t="shared" si="1"/>
        <v>850</v>
      </c>
    </row>
    <row r="229">
      <c r="A229" s="3" t="s">
        <v>6</v>
      </c>
      <c r="B229" s="5">
        <v>43591.0</v>
      </c>
      <c r="C229" s="5">
        <v>43597.0</v>
      </c>
      <c r="D229" s="3">
        <v>19.0</v>
      </c>
      <c r="E229" s="3">
        <v>13792.0</v>
      </c>
      <c r="F229" s="3">
        <v>0.0</v>
      </c>
      <c r="G229" s="15">
        <f>VLOOKUP(D229,'Población'!$F$3:$G$55,2,FALSE)</f>
        <v>12796.2</v>
      </c>
      <c r="H229" s="19">
        <f t="shared" si="1"/>
        <v>995.8</v>
      </c>
    </row>
    <row r="230">
      <c r="A230" s="3" t="s">
        <v>6</v>
      </c>
      <c r="B230" s="5">
        <v>43598.0</v>
      </c>
      <c r="C230" s="5">
        <v>43604.0</v>
      </c>
      <c r="D230" s="3">
        <v>20.0</v>
      </c>
      <c r="E230" s="3">
        <v>13590.0</v>
      </c>
      <c r="F230" s="3">
        <v>0.0</v>
      </c>
      <c r="G230" s="15">
        <f>VLOOKUP(D230,'Población'!$F$3:$G$55,2,FALSE)</f>
        <v>12867.6</v>
      </c>
      <c r="H230" s="19">
        <f t="shared" si="1"/>
        <v>722.4</v>
      </c>
    </row>
    <row r="231">
      <c r="A231" s="3" t="s">
        <v>6</v>
      </c>
      <c r="B231" s="5">
        <v>43605.0</v>
      </c>
      <c r="C231" s="5">
        <v>43611.0</v>
      </c>
      <c r="D231" s="3">
        <v>21.0</v>
      </c>
      <c r="E231" s="3">
        <v>14160.0</v>
      </c>
      <c r="F231" s="3">
        <v>0.0</v>
      </c>
      <c r="G231" s="15">
        <f>VLOOKUP(D231,'Población'!$F$3:$G$55,2,FALSE)</f>
        <v>13065</v>
      </c>
      <c r="H231" s="19">
        <f t="shared" si="1"/>
        <v>1095</v>
      </c>
    </row>
    <row r="232">
      <c r="A232" s="3" t="s">
        <v>6</v>
      </c>
      <c r="B232" s="5">
        <v>43612.0</v>
      </c>
      <c r="C232" s="5">
        <v>43618.0</v>
      </c>
      <c r="D232" s="3">
        <v>22.0</v>
      </c>
      <c r="E232" s="3">
        <v>13438.0</v>
      </c>
      <c r="F232" s="3">
        <v>0.0</v>
      </c>
      <c r="G232" s="15">
        <f>VLOOKUP(D232,'Población'!$F$3:$G$55,2,FALSE)</f>
        <v>12669</v>
      </c>
      <c r="H232" s="19">
        <f t="shared" si="1"/>
        <v>769</v>
      </c>
    </row>
    <row r="233">
      <c r="A233" s="3" t="s">
        <v>6</v>
      </c>
      <c r="B233" s="5">
        <v>43619.0</v>
      </c>
      <c r="C233" s="5">
        <v>43625.0</v>
      </c>
      <c r="D233" s="3">
        <v>23.0</v>
      </c>
      <c r="E233" s="3">
        <v>13382.0</v>
      </c>
      <c r="F233" s="3">
        <v>0.0</v>
      </c>
      <c r="G233" s="15">
        <f>VLOOKUP(D233,'Población'!$F$3:$G$55,2,FALSE)</f>
        <v>12609.4</v>
      </c>
      <c r="H233" s="19">
        <f t="shared" si="1"/>
        <v>772.6</v>
      </c>
    </row>
    <row r="234">
      <c r="A234" s="3" t="s">
        <v>6</v>
      </c>
      <c r="B234" s="5">
        <v>43626.0</v>
      </c>
      <c r="C234" s="5">
        <v>43632.0</v>
      </c>
      <c r="D234" s="3">
        <v>24.0</v>
      </c>
      <c r="E234" s="3">
        <v>13398.0</v>
      </c>
      <c r="F234" s="3">
        <v>0.0</v>
      </c>
      <c r="G234" s="15">
        <f>VLOOKUP(D234,'Población'!$F$3:$G$55,2,FALSE)</f>
        <v>12455.2</v>
      </c>
      <c r="H234" s="19">
        <f t="shared" si="1"/>
        <v>942.8</v>
      </c>
    </row>
    <row r="235">
      <c r="A235" s="3" t="s">
        <v>6</v>
      </c>
      <c r="B235" s="5">
        <v>43633.0</v>
      </c>
      <c r="C235" s="5">
        <v>43639.0</v>
      </c>
      <c r="D235" s="3">
        <v>25.0</v>
      </c>
      <c r="E235" s="3">
        <v>13562.0</v>
      </c>
      <c r="F235" s="3">
        <v>0.0</v>
      </c>
      <c r="G235" s="15">
        <f>VLOOKUP(D235,'Población'!$F$3:$G$55,2,FALSE)</f>
        <v>12655</v>
      </c>
      <c r="H235" s="19">
        <f t="shared" si="1"/>
        <v>907</v>
      </c>
    </row>
    <row r="236">
      <c r="A236" s="3" t="s">
        <v>6</v>
      </c>
      <c r="B236" s="5">
        <v>43640.0</v>
      </c>
      <c r="C236" s="5">
        <v>43646.0</v>
      </c>
      <c r="D236" s="3">
        <v>26.0</v>
      </c>
      <c r="E236" s="3">
        <v>13111.0</v>
      </c>
      <c r="F236" s="3">
        <v>0.0</v>
      </c>
      <c r="G236" s="15">
        <f>VLOOKUP(D236,'Población'!$F$3:$G$55,2,FALSE)</f>
        <v>12446.2</v>
      </c>
      <c r="H236" s="19">
        <f t="shared" si="1"/>
        <v>664.8</v>
      </c>
    </row>
    <row r="237">
      <c r="A237" s="3" t="s">
        <v>6</v>
      </c>
      <c r="B237" s="5">
        <v>43647.0</v>
      </c>
      <c r="C237" s="5">
        <v>43653.0</v>
      </c>
      <c r="D237" s="3">
        <v>27.0</v>
      </c>
      <c r="E237" s="3">
        <v>13496.0</v>
      </c>
      <c r="F237" s="3">
        <v>0.0</v>
      </c>
      <c r="G237" s="15">
        <f>VLOOKUP(D237,'Población'!$F$3:$G$55,2,FALSE)</f>
        <v>12573</v>
      </c>
      <c r="H237" s="19">
        <f t="shared" si="1"/>
        <v>923</v>
      </c>
    </row>
    <row r="238">
      <c r="A238" s="3" t="s">
        <v>6</v>
      </c>
      <c r="B238" s="5">
        <v>43654.0</v>
      </c>
      <c r="C238" s="5">
        <v>43660.0</v>
      </c>
      <c r="D238" s="3">
        <v>28.0</v>
      </c>
      <c r="E238" s="3">
        <v>13146.0</v>
      </c>
      <c r="F238" s="3">
        <v>0.0</v>
      </c>
      <c r="G238" s="15">
        <f>VLOOKUP(D238,'Población'!$F$3:$G$55,2,FALSE)</f>
        <v>12572.2</v>
      </c>
      <c r="H238" s="19">
        <f t="shared" si="1"/>
        <v>573.8</v>
      </c>
    </row>
    <row r="239">
      <c r="A239" s="3" t="s">
        <v>6</v>
      </c>
      <c r="B239" s="5">
        <v>43661.0</v>
      </c>
      <c r="C239" s="5">
        <v>43667.0</v>
      </c>
      <c r="D239" s="3">
        <v>29.0</v>
      </c>
      <c r="E239" s="3">
        <v>13276.0</v>
      </c>
      <c r="F239" s="3">
        <v>0.0</v>
      </c>
      <c r="G239" s="15">
        <f>VLOOKUP(D239,'Población'!$F$3:$G$55,2,FALSE)</f>
        <v>12688.2</v>
      </c>
      <c r="H239" s="19">
        <f t="shared" si="1"/>
        <v>587.8</v>
      </c>
    </row>
    <row r="240">
      <c r="A240" s="3" t="s">
        <v>6</v>
      </c>
      <c r="B240" s="5">
        <v>43668.0</v>
      </c>
      <c r="C240" s="5">
        <v>43674.0</v>
      </c>
      <c r="D240" s="3">
        <v>30.0</v>
      </c>
      <c r="E240" s="3">
        <v>13256.0</v>
      </c>
      <c r="F240" s="3">
        <v>0.0</v>
      </c>
      <c r="G240" s="15">
        <f>VLOOKUP(D240,'Población'!$F$3:$G$55,2,FALSE)</f>
        <v>12744.4</v>
      </c>
      <c r="H240" s="19">
        <f t="shared" si="1"/>
        <v>511.6</v>
      </c>
    </row>
    <row r="241">
      <c r="A241" s="3" t="s">
        <v>6</v>
      </c>
      <c r="B241" s="5">
        <v>43675.0</v>
      </c>
      <c r="C241" s="5">
        <v>43681.0</v>
      </c>
      <c r="D241" s="3">
        <v>31.0</v>
      </c>
      <c r="E241" s="3">
        <v>13596.0</v>
      </c>
      <c r="F241" s="3">
        <v>0.0</v>
      </c>
      <c r="G241" s="15">
        <f>VLOOKUP(D241,'Población'!$F$3:$G$55,2,FALSE)</f>
        <v>12819.8</v>
      </c>
      <c r="H241" s="19">
        <f t="shared" si="1"/>
        <v>776.2</v>
      </c>
    </row>
    <row r="242">
      <c r="A242" s="3" t="s">
        <v>6</v>
      </c>
      <c r="B242" s="5">
        <v>43682.0</v>
      </c>
      <c r="C242" s="5">
        <v>43688.0</v>
      </c>
      <c r="D242" s="3">
        <v>32.0</v>
      </c>
      <c r="E242" s="3">
        <v>13242.0</v>
      </c>
      <c r="F242" s="3">
        <v>0.0</v>
      </c>
      <c r="G242" s="15">
        <f>VLOOKUP(D242,'Población'!$F$3:$G$55,2,FALSE)</f>
        <v>12543.6</v>
      </c>
      <c r="H242" s="19">
        <f t="shared" si="1"/>
        <v>698.4</v>
      </c>
    </row>
    <row r="243">
      <c r="A243" s="3" t="s">
        <v>6</v>
      </c>
      <c r="B243" s="5">
        <v>43689.0</v>
      </c>
      <c r="C243" s="5">
        <v>43695.0</v>
      </c>
      <c r="D243" s="3">
        <v>33.0</v>
      </c>
      <c r="E243" s="3">
        <v>13610.0</v>
      </c>
      <c r="F243" s="3">
        <v>0.0</v>
      </c>
      <c r="G243" s="15">
        <f>VLOOKUP(D243,'Población'!$F$3:$G$55,2,FALSE)</f>
        <v>12603</v>
      </c>
      <c r="H243" s="19">
        <f t="shared" si="1"/>
        <v>1007</v>
      </c>
    </row>
    <row r="244">
      <c r="A244" s="3" t="s">
        <v>6</v>
      </c>
      <c r="B244" s="5">
        <v>43696.0</v>
      </c>
      <c r="C244" s="5">
        <v>43702.0</v>
      </c>
      <c r="D244" s="3">
        <v>34.0</v>
      </c>
      <c r="E244" s="3">
        <v>13293.0</v>
      </c>
      <c r="F244" s="3">
        <v>0.0</v>
      </c>
      <c r="G244" s="15">
        <f>VLOOKUP(D244,'Población'!$F$3:$G$55,2,FALSE)</f>
        <v>12428.6</v>
      </c>
      <c r="H244" s="19">
        <f t="shared" si="1"/>
        <v>864.4</v>
      </c>
    </row>
    <row r="245">
      <c r="A245" s="3" t="s">
        <v>6</v>
      </c>
      <c r="B245" s="5">
        <v>43703.0</v>
      </c>
      <c r="C245" s="5">
        <v>43709.0</v>
      </c>
      <c r="D245" s="3">
        <v>35.0</v>
      </c>
      <c r="E245" s="3">
        <v>13023.0</v>
      </c>
      <c r="F245" s="3">
        <v>0.0</v>
      </c>
      <c r="G245" s="15">
        <f>VLOOKUP(D245,'Población'!$F$3:$G$55,2,FALSE)</f>
        <v>12364.6</v>
      </c>
      <c r="H245" s="19">
        <f t="shared" si="1"/>
        <v>658.4</v>
      </c>
    </row>
    <row r="246">
      <c r="A246" s="3" t="s">
        <v>6</v>
      </c>
      <c r="B246" s="5">
        <v>43710.0</v>
      </c>
      <c r="C246" s="5">
        <v>43716.0</v>
      </c>
      <c r="D246" s="3">
        <v>36.0</v>
      </c>
      <c r="E246" s="3">
        <v>12986.0</v>
      </c>
      <c r="F246" s="3">
        <v>0.0</v>
      </c>
      <c r="G246" s="15">
        <f>VLOOKUP(D246,'Población'!$F$3:$G$55,2,FALSE)</f>
        <v>12485.6</v>
      </c>
      <c r="H246" s="19">
        <f t="shared" si="1"/>
        <v>500.4</v>
      </c>
    </row>
    <row r="247">
      <c r="A247" s="3" t="s">
        <v>6</v>
      </c>
      <c r="B247" s="5">
        <v>43717.0</v>
      </c>
      <c r="C247" s="5">
        <v>43723.0</v>
      </c>
      <c r="D247" s="3">
        <v>37.0</v>
      </c>
      <c r="E247" s="3">
        <v>12943.0</v>
      </c>
      <c r="F247" s="3">
        <v>0.0</v>
      </c>
      <c r="G247" s="15">
        <f>VLOOKUP(D247,'Población'!$F$3:$G$55,2,FALSE)</f>
        <v>12672.2</v>
      </c>
      <c r="H247" s="19">
        <f t="shared" si="1"/>
        <v>270.8</v>
      </c>
    </row>
    <row r="248">
      <c r="A248" s="3" t="s">
        <v>6</v>
      </c>
      <c r="B248" s="5">
        <v>43724.0</v>
      </c>
      <c r="C248" s="5">
        <v>43730.0</v>
      </c>
      <c r="D248" s="3">
        <v>38.0</v>
      </c>
      <c r="E248" s="3">
        <v>13838.0</v>
      </c>
      <c r="F248" s="3">
        <v>0.0</v>
      </c>
      <c r="G248" s="15">
        <f>VLOOKUP(D248,'Población'!$F$3:$G$55,2,FALSE)</f>
        <v>12831.2</v>
      </c>
      <c r="H248" s="19">
        <f t="shared" si="1"/>
        <v>1006.8</v>
      </c>
    </row>
    <row r="249">
      <c r="A249" s="3" t="s">
        <v>6</v>
      </c>
      <c r="B249" s="5">
        <v>43731.0</v>
      </c>
      <c r="C249" s="5">
        <v>43737.0</v>
      </c>
      <c r="D249" s="3">
        <v>39.0</v>
      </c>
      <c r="E249" s="3">
        <v>13521.0</v>
      </c>
      <c r="F249" s="3">
        <v>0.0</v>
      </c>
      <c r="G249" s="15">
        <f>VLOOKUP(D249,'Población'!$F$3:$G$55,2,FALSE)</f>
        <v>12558.4</v>
      </c>
      <c r="H249" s="19">
        <f t="shared" si="1"/>
        <v>962.6</v>
      </c>
    </row>
    <row r="250">
      <c r="A250" s="3" t="s">
        <v>6</v>
      </c>
      <c r="B250" s="5">
        <v>43738.0</v>
      </c>
      <c r="C250" s="4">
        <v>43744.0</v>
      </c>
      <c r="D250" s="3">
        <v>40.0</v>
      </c>
      <c r="E250" s="3">
        <v>13433.0</v>
      </c>
      <c r="F250" s="3">
        <v>0.0</v>
      </c>
      <c r="G250" s="15">
        <f>VLOOKUP(D250,'Población'!$F$3:$G$55,2,FALSE)</f>
        <v>12874.8</v>
      </c>
      <c r="H250" s="19">
        <f t="shared" si="1"/>
        <v>558.2</v>
      </c>
    </row>
    <row r="251">
      <c r="A251" s="3" t="s">
        <v>6</v>
      </c>
      <c r="B251" s="4">
        <v>43745.0</v>
      </c>
      <c r="C251" s="4">
        <v>43751.0</v>
      </c>
      <c r="D251" s="3">
        <v>41.0</v>
      </c>
      <c r="E251" s="3">
        <v>13438.0</v>
      </c>
      <c r="F251" s="3">
        <v>0.0</v>
      </c>
      <c r="G251" s="15">
        <f>VLOOKUP(D251,'Población'!$F$3:$G$55,2,FALSE)</f>
        <v>12859.8</v>
      </c>
      <c r="H251" s="19">
        <f t="shared" si="1"/>
        <v>578.2</v>
      </c>
    </row>
    <row r="252">
      <c r="A252" s="3" t="s">
        <v>6</v>
      </c>
      <c r="B252" s="4">
        <v>43752.0</v>
      </c>
      <c r="C252" s="4">
        <v>43758.0</v>
      </c>
      <c r="D252" s="3">
        <v>42.0</v>
      </c>
      <c r="E252" s="3">
        <v>13736.0</v>
      </c>
      <c r="F252" s="3">
        <v>0.0</v>
      </c>
      <c r="G252" s="15">
        <f>VLOOKUP(D252,'Población'!$F$3:$G$55,2,FALSE)</f>
        <v>12933.8</v>
      </c>
      <c r="H252" s="19">
        <f t="shared" si="1"/>
        <v>802.2</v>
      </c>
    </row>
    <row r="253">
      <c r="A253" s="3" t="s">
        <v>6</v>
      </c>
      <c r="B253" s="4">
        <v>43759.0</v>
      </c>
      <c r="C253" s="4">
        <v>43765.0</v>
      </c>
      <c r="D253" s="3">
        <v>43.0</v>
      </c>
      <c r="E253" s="3">
        <v>13611.0</v>
      </c>
      <c r="F253" s="3">
        <v>0.0</v>
      </c>
      <c r="G253" s="15">
        <f>VLOOKUP(D253,'Población'!$F$3:$G$55,2,FALSE)</f>
        <v>12997.8</v>
      </c>
      <c r="H253" s="19">
        <f t="shared" si="1"/>
        <v>613.2</v>
      </c>
    </row>
    <row r="254">
      <c r="A254" s="3" t="s">
        <v>6</v>
      </c>
      <c r="B254" s="4">
        <v>43766.0</v>
      </c>
      <c r="C254" s="4">
        <v>43772.0</v>
      </c>
      <c r="D254" s="3">
        <v>44.0</v>
      </c>
      <c r="E254" s="3">
        <v>13959.0</v>
      </c>
      <c r="F254" s="3">
        <v>0.0</v>
      </c>
      <c r="G254" s="15">
        <f>VLOOKUP(D254,'Población'!$F$3:$G$55,2,FALSE)</f>
        <v>13231.4</v>
      </c>
      <c r="H254" s="19">
        <f t="shared" si="1"/>
        <v>727.6</v>
      </c>
    </row>
    <row r="255">
      <c r="A255" s="3" t="s">
        <v>6</v>
      </c>
      <c r="B255" s="4">
        <v>43773.0</v>
      </c>
      <c r="C255" s="4">
        <v>43779.0</v>
      </c>
      <c r="D255" s="3">
        <v>45.0</v>
      </c>
      <c r="E255" s="3">
        <v>14035.0</v>
      </c>
      <c r="F255" s="3">
        <v>0.0</v>
      </c>
      <c r="G255" s="15">
        <f>VLOOKUP(D255,'Población'!$F$3:$G$55,2,FALSE)</f>
        <v>13242.2</v>
      </c>
      <c r="H255" s="19">
        <f t="shared" si="1"/>
        <v>792.8</v>
      </c>
    </row>
    <row r="256">
      <c r="A256" s="3" t="s">
        <v>6</v>
      </c>
      <c r="B256" s="4">
        <v>43780.0</v>
      </c>
      <c r="C256" s="4">
        <v>43786.0</v>
      </c>
      <c r="D256" s="3">
        <v>46.0</v>
      </c>
      <c r="E256" s="3">
        <v>14238.0</v>
      </c>
      <c r="F256" s="3">
        <v>0.0</v>
      </c>
      <c r="G256" s="15">
        <f>VLOOKUP(D256,'Población'!$F$3:$G$55,2,FALSE)</f>
        <v>13420.2</v>
      </c>
      <c r="H256" s="19">
        <f t="shared" si="1"/>
        <v>817.8</v>
      </c>
    </row>
    <row r="257">
      <c r="A257" s="3" t="s">
        <v>6</v>
      </c>
      <c r="B257" s="4">
        <v>43787.0</v>
      </c>
      <c r="C257" s="4">
        <v>43793.0</v>
      </c>
      <c r="D257" s="3">
        <v>47.0</v>
      </c>
      <c r="E257" s="3">
        <v>14855.0</v>
      </c>
      <c r="F257" s="3">
        <v>0.0</v>
      </c>
      <c r="G257" s="15">
        <f>VLOOKUP(D257,'Población'!$F$3:$G$55,2,FALSE)</f>
        <v>13959.8</v>
      </c>
      <c r="H257" s="19">
        <f t="shared" si="1"/>
        <v>895.2</v>
      </c>
    </row>
    <row r="258">
      <c r="A258" s="3" t="s">
        <v>6</v>
      </c>
      <c r="B258" s="4">
        <v>43794.0</v>
      </c>
      <c r="C258" s="4">
        <v>43800.0</v>
      </c>
      <c r="D258" s="3">
        <v>48.0</v>
      </c>
      <c r="E258" s="3">
        <v>13793.0</v>
      </c>
      <c r="F258" s="3">
        <v>0.0</v>
      </c>
      <c r="G258" s="15">
        <f>VLOOKUP(D258,'Población'!$F$3:$G$55,2,FALSE)</f>
        <v>13789.6</v>
      </c>
      <c r="H258" s="19">
        <f t="shared" si="1"/>
        <v>3.4</v>
      </c>
    </row>
    <row r="259">
      <c r="A259" s="3" t="s">
        <v>6</v>
      </c>
      <c r="B259" s="4">
        <v>43801.0</v>
      </c>
      <c r="C259" s="4">
        <v>43807.0</v>
      </c>
      <c r="D259" s="3">
        <v>49.0</v>
      </c>
      <c r="E259" s="3">
        <v>13894.0</v>
      </c>
      <c r="F259" s="3">
        <v>0.0</v>
      </c>
      <c r="G259" s="15">
        <f>VLOOKUP(D259,'Población'!$F$3:$G$55,2,FALSE)</f>
        <v>13884.6</v>
      </c>
      <c r="H259" s="19">
        <f t="shared" si="1"/>
        <v>9.4</v>
      </c>
    </row>
    <row r="260">
      <c r="A260" s="3" t="s">
        <v>6</v>
      </c>
      <c r="B260" s="4">
        <v>43808.0</v>
      </c>
      <c r="C260" s="4">
        <v>43814.0</v>
      </c>
      <c r="D260" s="3">
        <v>50.0</v>
      </c>
      <c r="E260" s="3">
        <v>13926.0</v>
      </c>
      <c r="F260" s="3">
        <v>0.0</v>
      </c>
      <c r="G260" s="15">
        <f>VLOOKUP(D260,'Población'!$F$3:$G$55,2,FALSE)</f>
        <v>14539.8</v>
      </c>
      <c r="H260" s="19">
        <f t="shared" si="1"/>
        <v>-613.8</v>
      </c>
    </row>
    <row r="261">
      <c r="A261" s="3" t="s">
        <v>6</v>
      </c>
      <c r="B261" s="4">
        <v>43815.0</v>
      </c>
      <c r="C261" s="4">
        <v>43821.0</v>
      </c>
      <c r="D261" s="3">
        <v>51.0</v>
      </c>
      <c r="E261" s="3">
        <v>13545.0</v>
      </c>
      <c r="F261" s="3">
        <v>0.0</v>
      </c>
      <c r="G261" s="15">
        <f>VLOOKUP(D261,'Población'!$F$3:$G$55,2,FALSE)</f>
        <v>14573.6</v>
      </c>
      <c r="H261" s="19">
        <f t="shared" si="1"/>
        <v>-1028.6</v>
      </c>
    </row>
    <row r="262">
      <c r="A262" s="3" t="s">
        <v>6</v>
      </c>
      <c r="B262" s="4">
        <v>43822.0</v>
      </c>
      <c r="C262" s="4">
        <v>43828.0</v>
      </c>
      <c r="D262" s="3">
        <v>52.0</v>
      </c>
      <c r="E262" s="3">
        <v>15621.0</v>
      </c>
      <c r="F262" s="3">
        <v>0.0</v>
      </c>
      <c r="G262" s="15">
        <f>VLOOKUP(D262,'Población'!$F$3:$G$55,2,FALSE)</f>
        <v>15430</v>
      </c>
      <c r="H262" s="19">
        <f t="shared" si="1"/>
        <v>191</v>
      </c>
    </row>
    <row r="263">
      <c r="A263" s="3" t="s">
        <v>6</v>
      </c>
      <c r="B263" s="4">
        <v>43829.0</v>
      </c>
      <c r="C263" s="5">
        <v>43835.0</v>
      </c>
      <c r="D263" s="3">
        <v>1.0</v>
      </c>
      <c r="E263" s="3">
        <v>16518.0</v>
      </c>
      <c r="F263" s="3">
        <v>0.0</v>
      </c>
      <c r="G263" s="15">
        <f>VLOOKUP(D263,'Población'!$F$3:$G$55,2,FALSE)</f>
        <v>15779</v>
      </c>
      <c r="H263" s="19">
        <f t="shared" si="1"/>
        <v>739</v>
      </c>
    </row>
    <row r="264">
      <c r="A264" s="3" t="s">
        <v>6</v>
      </c>
      <c r="B264" s="5">
        <v>43836.0</v>
      </c>
      <c r="C264" s="5">
        <v>43842.0</v>
      </c>
      <c r="D264" s="3">
        <v>2.0</v>
      </c>
      <c r="E264" s="3">
        <v>16736.0</v>
      </c>
      <c r="F264" s="3">
        <v>0.0</v>
      </c>
      <c r="G264" s="15">
        <f>VLOOKUP(D264,'Población'!$F$3:$G$55,2,FALSE)</f>
        <v>15680</v>
      </c>
      <c r="H264" s="19">
        <f t="shared" si="1"/>
        <v>1056</v>
      </c>
    </row>
    <row r="265">
      <c r="A265" s="3" t="s">
        <v>6</v>
      </c>
      <c r="B265" s="5">
        <v>43843.0</v>
      </c>
      <c r="C265" s="5">
        <v>43849.0</v>
      </c>
      <c r="D265" s="3">
        <v>3.0</v>
      </c>
      <c r="E265" s="3">
        <v>16195.0</v>
      </c>
      <c r="F265" s="3">
        <v>0.0</v>
      </c>
      <c r="G265" s="15">
        <f>VLOOKUP(D265,'Población'!$F$3:$G$55,2,FALSE)</f>
        <v>15454.16667</v>
      </c>
      <c r="H265" s="19">
        <f t="shared" si="1"/>
        <v>740.8333333</v>
      </c>
    </row>
    <row r="266">
      <c r="A266" s="3" t="s">
        <v>6</v>
      </c>
      <c r="B266" s="5">
        <v>43850.0</v>
      </c>
      <c r="C266" s="5">
        <v>43856.0</v>
      </c>
      <c r="D266" s="3">
        <v>4.0</v>
      </c>
      <c r="E266" s="3">
        <v>15601.0</v>
      </c>
      <c r="F266" s="3">
        <v>0.0</v>
      </c>
      <c r="G266" s="15">
        <f>VLOOKUP(D266,'Población'!$F$3:$G$55,2,FALSE)</f>
        <v>15116.33333</v>
      </c>
      <c r="H266" s="19">
        <f t="shared" si="1"/>
        <v>484.6666667</v>
      </c>
    </row>
    <row r="267">
      <c r="A267" s="3" t="s">
        <v>6</v>
      </c>
      <c r="B267" s="5">
        <v>43857.0</v>
      </c>
      <c r="C267" s="5">
        <v>43863.0</v>
      </c>
      <c r="D267" s="3">
        <v>5.0</v>
      </c>
      <c r="E267" s="3">
        <v>15217.0</v>
      </c>
      <c r="F267" s="3">
        <v>0.0</v>
      </c>
      <c r="G267" s="15">
        <f>VLOOKUP(D267,'Población'!$F$3:$G$55,2,FALSE)</f>
        <v>15013.5</v>
      </c>
      <c r="H267" s="19">
        <f t="shared" si="1"/>
        <v>203.5</v>
      </c>
    </row>
    <row r="268">
      <c r="A268" s="3" t="s">
        <v>6</v>
      </c>
      <c r="B268" s="5">
        <v>43864.0</v>
      </c>
      <c r="C268" s="5">
        <v>43870.0</v>
      </c>
      <c r="D268" s="3">
        <v>6.0</v>
      </c>
      <c r="E268" s="3">
        <v>15711.0</v>
      </c>
      <c r="F268" s="3">
        <v>0.0</v>
      </c>
      <c r="G268" s="15">
        <f>VLOOKUP(D268,'Población'!$F$3:$G$55,2,FALSE)</f>
        <v>15106.83333</v>
      </c>
      <c r="H268" s="19">
        <f t="shared" si="1"/>
        <v>604.1666667</v>
      </c>
    </row>
    <row r="269">
      <c r="A269" s="3" t="s">
        <v>6</v>
      </c>
      <c r="B269" s="5">
        <v>43871.0</v>
      </c>
      <c r="C269" s="5">
        <v>43877.0</v>
      </c>
      <c r="D269" s="3">
        <v>7.0</v>
      </c>
      <c r="E269" s="3">
        <v>14875.0</v>
      </c>
      <c r="F269" s="3">
        <v>0.0</v>
      </c>
      <c r="G269" s="15">
        <f>VLOOKUP(D269,'Población'!$F$3:$G$55,2,FALSE)</f>
        <v>14724.66667</v>
      </c>
      <c r="H269" s="19">
        <f t="shared" si="1"/>
        <v>150.3333333</v>
      </c>
    </row>
    <row r="270">
      <c r="A270" s="3" t="s">
        <v>6</v>
      </c>
      <c r="B270" s="5">
        <v>43878.0</v>
      </c>
      <c r="C270" s="5">
        <v>43884.0</v>
      </c>
      <c r="D270" s="3">
        <v>8.0</v>
      </c>
      <c r="E270" s="3">
        <v>14501.0</v>
      </c>
      <c r="F270" s="3">
        <v>0.0</v>
      </c>
      <c r="G270" s="15">
        <f>VLOOKUP(D270,'Población'!$F$3:$G$55,2,FALSE)</f>
        <v>14427.66667</v>
      </c>
      <c r="H270" s="19">
        <f t="shared" si="1"/>
        <v>73.33333333</v>
      </c>
    </row>
    <row r="271">
      <c r="A271" s="3" t="s">
        <v>6</v>
      </c>
      <c r="B271" s="5">
        <v>43885.0</v>
      </c>
      <c r="C271" s="5">
        <v>43891.0</v>
      </c>
      <c r="D271" s="3">
        <v>9.0</v>
      </c>
      <c r="E271" s="3">
        <v>13916.0</v>
      </c>
      <c r="F271" s="3">
        <v>0.0</v>
      </c>
      <c r="G271" s="15">
        <f>VLOOKUP(D271,'Población'!$F$3:$G$55,2,FALSE)</f>
        <v>14143.83333</v>
      </c>
      <c r="H271" s="19">
        <f t="shared" si="1"/>
        <v>-227.8333333</v>
      </c>
    </row>
    <row r="272">
      <c r="A272" s="3" t="s">
        <v>6</v>
      </c>
      <c r="B272" s="5">
        <v>43892.0</v>
      </c>
      <c r="C272" s="5">
        <v>43898.0</v>
      </c>
      <c r="D272" s="3">
        <v>10.0</v>
      </c>
      <c r="E272" s="3">
        <v>14017.0</v>
      </c>
      <c r="F272" s="3">
        <v>0.0</v>
      </c>
      <c r="G272" s="15">
        <f>VLOOKUP(D272,'Población'!$F$3:$G$55,2,FALSE)</f>
        <v>13855.66667</v>
      </c>
      <c r="H272" s="19">
        <f t="shared" si="1"/>
        <v>161.3333333</v>
      </c>
    </row>
    <row r="273">
      <c r="A273" s="3" t="s">
        <v>6</v>
      </c>
      <c r="B273" s="5">
        <v>43899.0</v>
      </c>
      <c r="C273" s="5">
        <v>43905.0</v>
      </c>
      <c r="D273" s="3">
        <v>11.0</v>
      </c>
      <c r="E273" s="3">
        <v>13857.0</v>
      </c>
      <c r="F273" s="3">
        <v>0.0</v>
      </c>
      <c r="G273" s="15">
        <f>VLOOKUP(D273,'Población'!$F$3:$G$55,2,FALSE)</f>
        <v>13595.66667</v>
      </c>
      <c r="H273" s="19">
        <f t="shared" si="1"/>
        <v>261.3333333</v>
      </c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24.38"/>
    <col customWidth="1" min="8" max="8" width="20.13"/>
    <col customWidth="1" min="9" max="9" width="35.38"/>
    <col customWidth="1" min="10" max="10" width="29.13"/>
    <col customWidth="1" min="11" max="11" width="30.75"/>
    <col customWidth="1" min="12" max="12" width="25.38"/>
    <col customWidth="1" min="14" max="14" width="23.25"/>
  </cols>
  <sheetData>
    <row r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9" t="s">
        <v>25</v>
      </c>
      <c r="H1" s="1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N1" s="21"/>
      <c r="O1" s="22"/>
    </row>
    <row r="2">
      <c r="A2" s="3" t="s">
        <v>16</v>
      </c>
      <c r="B2" s="5">
        <v>43906.0</v>
      </c>
      <c r="C2" s="5">
        <v>43912.0</v>
      </c>
      <c r="D2" s="3">
        <v>12.0</v>
      </c>
      <c r="E2" s="3">
        <v>13187.0</v>
      </c>
      <c r="F2" s="3">
        <v>3.0</v>
      </c>
      <c r="G2" s="18">
        <f>VLOOKUP(D2,'Población'!$F$3:$G$55,2,0)</f>
        <v>13468.6</v>
      </c>
      <c r="H2" s="15">
        <f t="shared" ref="H2:H83" si="2">E2-G2</f>
        <v>-281.6</v>
      </c>
      <c r="I2" s="23">
        <f>(F2*100000)/VLOOKUP(A2,'Población'!$A$1:$B$5,2,FALSE)</f>
        <v>0.002303046885</v>
      </c>
      <c r="J2" s="23">
        <f>(H2*100000)/VLOOKUP(A2,'Población'!$A$1:$B$5,2,FALSE)</f>
        <v>-0.2161793343</v>
      </c>
      <c r="K2" s="23">
        <f t="shared" ref="K2:L2" si="1">I2</f>
        <v>0.002303046885</v>
      </c>
      <c r="L2" s="23">
        <f t="shared" si="1"/>
        <v>-0.2161793343</v>
      </c>
      <c r="O2" s="22"/>
    </row>
    <row r="3">
      <c r="A3" s="3" t="s">
        <v>16</v>
      </c>
      <c r="B3" s="5">
        <v>43913.0</v>
      </c>
      <c r="C3" s="5">
        <v>43919.0</v>
      </c>
      <c r="D3" s="3">
        <v>13.0</v>
      </c>
      <c r="E3" s="3">
        <v>13698.0</v>
      </c>
      <c r="F3" s="3">
        <v>17.0</v>
      </c>
      <c r="G3" s="18">
        <f>VLOOKUP(D3,'Población'!$F$3:$G$55,2,0)</f>
        <v>13175.6</v>
      </c>
      <c r="H3" s="15">
        <f t="shared" si="2"/>
        <v>522.4</v>
      </c>
      <c r="I3" s="23">
        <f>(F3*100000)/VLOOKUP(A3,'Población'!$A$1:$B$5,2,FALSE)</f>
        <v>0.01305059901</v>
      </c>
      <c r="J3" s="23">
        <f>(H3*100000)/VLOOKUP(A3,'Población'!$A$1:$B$5,2,FALSE)</f>
        <v>0.4010372309</v>
      </c>
      <c r="K3" s="23">
        <f t="shared" ref="K3:L3" si="3">I3+K2</f>
        <v>0.0153536459</v>
      </c>
      <c r="L3" s="23">
        <f t="shared" si="3"/>
        <v>0.1848578966</v>
      </c>
      <c r="O3" s="22"/>
    </row>
    <row r="4">
      <c r="A4" s="3" t="s">
        <v>16</v>
      </c>
      <c r="B4" s="5">
        <v>43920.0</v>
      </c>
      <c r="C4" s="5">
        <v>43926.0</v>
      </c>
      <c r="D4" s="3">
        <v>14.0</v>
      </c>
      <c r="E4" s="3">
        <v>13533.0</v>
      </c>
      <c r="F4" s="3">
        <v>74.0</v>
      </c>
      <c r="G4" s="18">
        <f>VLOOKUP(D4,'Población'!$F$3:$G$55,2,0)</f>
        <v>13256.6</v>
      </c>
      <c r="H4" s="15">
        <f t="shared" si="2"/>
        <v>276.4</v>
      </c>
      <c r="I4" s="23">
        <f>(F4*100000)/VLOOKUP(A4,'Población'!$A$1:$B$5,2,FALSE)</f>
        <v>0.05680848983</v>
      </c>
      <c r="J4" s="23">
        <f>(H4*100000)/VLOOKUP(A4,'Población'!$A$1:$B$5,2,FALSE)</f>
        <v>0.2121873863</v>
      </c>
      <c r="K4" s="23">
        <f t="shared" ref="K4:L4" si="4">I4+K3</f>
        <v>0.07216213573</v>
      </c>
      <c r="L4" s="23">
        <f t="shared" si="4"/>
        <v>0.397045283</v>
      </c>
      <c r="O4" s="22"/>
    </row>
    <row r="5">
      <c r="A5" s="3" t="s">
        <v>16</v>
      </c>
      <c r="B5" s="5">
        <v>43927.0</v>
      </c>
      <c r="C5" s="5">
        <v>43933.0</v>
      </c>
      <c r="D5" s="3">
        <v>15.0</v>
      </c>
      <c r="E5" s="3">
        <v>14030.0</v>
      </c>
      <c r="F5" s="3">
        <v>202.0</v>
      </c>
      <c r="G5" s="18">
        <f>VLOOKUP(D5,'Población'!$F$3:$G$55,2,0)</f>
        <v>12888</v>
      </c>
      <c r="H5" s="15">
        <f t="shared" si="2"/>
        <v>1142</v>
      </c>
      <c r="I5" s="23">
        <f>(F5*100000)/VLOOKUP(A5,'Población'!$A$1:$B$5,2,FALSE)</f>
        <v>0.1550718236</v>
      </c>
      <c r="J5" s="23">
        <f>(H5*100000)/VLOOKUP(A5,'Población'!$A$1:$B$5,2,FALSE)</f>
        <v>0.8766931809</v>
      </c>
      <c r="K5" s="23">
        <f t="shared" ref="K5:L5" si="5">I5+K4</f>
        <v>0.2272339593</v>
      </c>
      <c r="L5" s="23">
        <f t="shared" si="5"/>
        <v>1.273738464</v>
      </c>
      <c r="O5" s="22"/>
    </row>
    <row r="6">
      <c r="A6" s="3" t="s">
        <v>16</v>
      </c>
      <c r="B6" s="5">
        <v>43934.0</v>
      </c>
      <c r="C6" s="5">
        <v>43940.0</v>
      </c>
      <c r="D6" s="3">
        <v>16.0</v>
      </c>
      <c r="E6" s="3">
        <v>14993.0</v>
      </c>
      <c r="F6" s="3">
        <v>390.0</v>
      </c>
      <c r="G6" s="18">
        <f>VLOOKUP(D6,'Población'!$F$3:$G$55,2,0)</f>
        <v>12754</v>
      </c>
      <c r="H6" s="15">
        <f t="shared" si="2"/>
        <v>2239</v>
      </c>
      <c r="I6" s="23">
        <f>(F6*100000)/VLOOKUP(A6,'Población'!$A$1:$B$5,2,FALSE)</f>
        <v>0.299396095</v>
      </c>
      <c r="J6" s="23">
        <f>(H6*100000)/VLOOKUP(A6,'Población'!$A$1:$B$5,2,FALSE)</f>
        <v>1.718840658</v>
      </c>
      <c r="K6" s="23">
        <f t="shared" ref="K6:L6" si="6">I6+K5</f>
        <v>0.5266300544</v>
      </c>
      <c r="L6" s="23">
        <f t="shared" si="6"/>
        <v>2.992579122</v>
      </c>
      <c r="O6" s="22"/>
    </row>
    <row r="7">
      <c r="A7" s="3" t="s">
        <v>16</v>
      </c>
      <c r="B7" s="5">
        <v>43941.0</v>
      </c>
      <c r="C7" s="5">
        <v>43947.0</v>
      </c>
      <c r="D7" s="3">
        <v>17.0</v>
      </c>
      <c r="E7" s="3">
        <v>17068.0</v>
      </c>
      <c r="F7" s="3">
        <v>665.0</v>
      </c>
      <c r="G7" s="18">
        <f>VLOOKUP(D7,'Población'!$F$3:$G$55,2,0)</f>
        <v>12924.4</v>
      </c>
      <c r="H7" s="15">
        <f t="shared" si="2"/>
        <v>4143.6</v>
      </c>
      <c r="I7" s="23">
        <f>(F7*100000)/VLOOKUP(A7,'Población'!$A$1:$B$5,2,FALSE)</f>
        <v>0.5105087262</v>
      </c>
      <c r="J7" s="23">
        <f>(H7*100000)/VLOOKUP(A7,'Población'!$A$1:$B$5,2,FALSE)</f>
        <v>3.180968358</v>
      </c>
      <c r="K7" s="23">
        <f t="shared" ref="K7:L7" si="7">I7+K6</f>
        <v>1.037138781</v>
      </c>
      <c r="L7" s="23">
        <f t="shared" si="7"/>
        <v>6.17354748</v>
      </c>
      <c r="O7" s="22"/>
    </row>
    <row r="8">
      <c r="A8" s="3" t="s">
        <v>16</v>
      </c>
      <c r="B8" s="5">
        <v>43948.0</v>
      </c>
      <c r="C8" s="5">
        <v>43954.0</v>
      </c>
      <c r="D8" s="3">
        <v>18.0</v>
      </c>
      <c r="E8" s="3">
        <v>18811.0</v>
      </c>
      <c r="F8" s="3">
        <v>803.0</v>
      </c>
      <c r="G8" s="18">
        <f>VLOOKUP(D8,'Población'!$F$3:$G$55,2,0)</f>
        <v>12848</v>
      </c>
      <c r="H8" s="15">
        <f t="shared" si="2"/>
        <v>5963</v>
      </c>
      <c r="I8" s="23">
        <f>(F8*100000)/VLOOKUP(A8,'Población'!$A$1:$B$5,2,FALSE)</f>
        <v>0.6164488829</v>
      </c>
      <c r="J8" s="23">
        <f>(H8*100000)/VLOOKUP(A8,'Población'!$A$1:$B$5,2,FALSE)</f>
        <v>4.577689525</v>
      </c>
      <c r="K8" s="23">
        <f t="shared" ref="K8:L8" si="8">I8+K7</f>
        <v>1.653587663</v>
      </c>
      <c r="L8" s="23">
        <f t="shared" si="8"/>
        <v>10.751237</v>
      </c>
      <c r="O8" s="22"/>
    </row>
    <row r="9">
      <c r="A9" s="3" t="s">
        <v>16</v>
      </c>
      <c r="B9" s="5">
        <v>43955.0</v>
      </c>
      <c r="C9" s="5">
        <v>43961.0</v>
      </c>
      <c r="D9" s="3">
        <v>19.0</v>
      </c>
      <c r="E9" s="3">
        <v>20622.0</v>
      </c>
      <c r="F9" s="3">
        <v>1311.0</v>
      </c>
      <c r="G9" s="18">
        <f>VLOOKUP(D9,'Población'!$F$3:$G$55,2,0)</f>
        <v>12796.2</v>
      </c>
      <c r="H9" s="15">
        <f t="shared" si="2"/>
        <v>7825.8</v>
      </c>
      <c r="I9" s="23">
        <f>(F9*100000)/VLOOKUP(A9,'Población'!$A$1:$B$5,2,FALSE)</f>
        <v>1.006431489</v>
      </c>
      <c r="J9" s="23">
        <f>(H9*100000)/VLOOKUP(A9,'Población'!$A$1:$B$5,2,FALSE)</f>
        <v>6.007728104</v>
      </c>
      <c r="K9" s="23">
        <f t="shared" ref="K9:L9" si="9">I9+K8</f>
        <v>2.660019152</v>
      </c>
      <c r="L9" s="23">
        <f t="shared" si="9"/>
        <v>16.75896511</v>
      </c>
      <c r="O9" s="22"/>
    </row>
    <row r="10">
      <c r="A10" s="3" t="s">
        <v>16</v>
      </c>
      <c r="B10" s="5">
        <v>43962.0</v>
      </c>
      <c r="C10" s="5">
        <v>43968.0</v>
      </c>
      <c r="D10" s="3">
        <v>20.0</v>
      </c>
      <c r="E10" s="3">
        <v>22313.0</v>
      </c>
      <c r="F10" s="3">
        <v>1712.0</v>
      </c>
      <c r="G10" s="18">
        <f>VLOOKUP(D10,'Población'!$F$3:$G$55,2,0)</f>
        <v>12867.6</v>
      </c>
      <c r="H10" s="15">
        <f t="shared" si="2"/>
        <v>9445.4</v>
      </c>
      <c r="I10" s="23">
        <f>(F10*100000)/VLOOKUP(A10,'Población'!$A$1:$B$5,2,FALSE)</f>
        <v>1.314272089</v>
      </c>
      <c r="J10" s="23">
        <f>(H10*100000)/VLOOKUP(A10,'Población'!$A$1:$B$5,2,FALSE)</f>
        <v>7.251066349</v>
      </c>
      <c r="K10" s="23">
        <f t="shared" ref="K10:L10" si="10">I10+K9</f>
        <v>3.974291241</v>
      </c>
      <c r="L10" s="23">
        <f t="shared" si="10"/>
        <v>24.01003146</v>
      </c>
      <c r="O10" s="22"/>
    </row>
    <row r="11">
      <c r="A11" s="3" t="s">
        <v>16</v>
      </c>
      <c r="B11" s="5">
        <v>43969.0</v>
      </c>
      <c r="C11" s="5">
        <v>43975.0</v>
      </c>
      <c r="D11" s="3">
        <v>21.0</v>
      </c>
      <c r="E11" s="3">
        <v>23231.0</v>
      </c>
      <c r="F11" s="3">
        <v>2217.0</v>
      </c>
      <c r="G11" s="18">
        <f>VLOOKUP(D11,'Población'!$F$3:$G$55,2,0)</f>
        <v>13065</v>
      </c>
      <c r="H11" s="15">
        <f t="shared" si="2"/>
        <v>10166</v>
      </c>
      <c r="I11" s="23">
        <f>(F11*100000)/VLOOKUP(A11,'Población'!$A$1:$B$5,2,FALSE)</f>
        <v>1.701951648</v>
      </c>
      <c r="J11" s="23">
        <f>(H11*100000)/VLOOKUP(A11,'Población'!$A$1:$B$5,2,FALSE)</f>
        <v>7.804258211</v>
      </c>
      <c r="K11" s="23">
        <f t="shared" ref="K11:L11" si="11">I11+K10</f>
        <v>5.676242889</v>
      </c>
      <c r="L11" s="23">
        <f t="shared" si="11"/>
        <v>31.81428967</v>
      </c>
      <c r="O11" s="22"/>
    </row>
    <row r="12">
      <c r="A12" s="3" t="s">
        <v>16</v>
      </c>
      <c r="B12" s="5">
        <v>43976.0</v>
      </c>
      <c r="C12" s="5">
        <v>43982.0</v>
      </c>
      <c r="D12" s="3">
        <v>22.0</v>
      </c>
      <c r="E12" s="3">
        <v>23167.0</v>
      </c>
      <c r="F12" s="3">
        <v>2536.0</v>
      </c>
      <c r="G12" s="18">
        <f>VLOOKUP(D12,'Población'!$F$3:$G$55,2,0)</f>
        <v>12669</v>
      </c>
      <c r="H12" s="15">
        <f t="shared" si="2"/>
        <v>10498</v>
      </c>
      <c r="I12" s="23">
        <f>(F12*100000)/VLOOKUP(A12,'Población'!$A$1:$B$5,2,FALSE)</f>
        <v>1.9468423</v>
      </c>
      <c r="J12" s="23">
        <f>(H12*100000)/VLOOKUP(A12,'Población'!$A$1:$B$5,2,FALSE)</f>
        <v>8.059128733</v>
      </c>
      <c r="K12" s="23">
        <f t="shared" ref="K12:L12" si="12">I12+K11</f>
        <v>7.623085189</v>
      </c>
      <c r="L12" s="23">
        <f t="shared" si="12"/>
        <v>39.8734184</v>
      </c>
      <c r="O12" s="22"/>
    </row>
    <row r="13">
      <c r="A13" s="3" t="s">
        <v>16</v>
      </c>
      <c r="B13" s="5">
        <v>43983.0</v>
      </c>
      <c r="C13" s="5">
        <v>43989.0</v>
      </c>
      <c r="D13" s="3">
        <v>23.0</v>
      </c>
      <c r="E13" s="3">
        <v>24121.0</v>
      </c>
      <c r="F13" s="3">
        <v>3769.0</v>
      </c>
      <c r="G13" s="18">
        <f>VLOOKUP(D13,'Población'!$F$3:$G$55,2,0)</f>
        <v>12609.4</v>
      </c>
      <c r="H13" s="15">
        <f t="shared" si="2"/>
        <v>11511.6</v>
      </c>
      <c r="I13" s="23">
        <f>(F13*100000)/VLOOKUP(A13,'Población'!$A$1:$B$5,2,FALSE)</f>
        <v>2.89339457</v>
      </c>
      <c r="J13" s="23">
        <f>(H13*100000)/VLOOKUP(A13,'Población'!$A$1:$B$5,2,FALSE)</f>
        <v>8.837251507</v>
      </c>
      <c r="K13" s="23">
        <f t="shared" ref="K13:L13" si="13">I13+K12</f>
        <v>10.51647976</v>
      </c>
      <c r="L13" s="23">
        <f t="shared" si="13"/>
        <v>48.71066991</v>
      </c>
      <c r="O13" s="22"/>
    </row>
    <row r="14">
      <c r="A14" s="3" t="s">
        <v>16</v>
      </c>
      <c r="B14" s="5">
        <v>43990.0</v>
      </c>
      <c r="C14" s="5">
        <v>43996.0</v>
      </c>
      <c r="D14" s="3">
        <v>24.0</v>
      </c>
      <c r="E14" s="3">
        <v>24719.0</v>
      </c>
      <c r="F14" s="3">
        <v>3442.0</v>
      </c>
      <c r="G14" s="18">
        <f>VLOOKUP(D14,'Población'!$F$3:$G$55,2,0)</f>
        <v>12455.2</v>
      </c>
      <c r="H14" s="15">
        <f t="shared" si="2"/>
        <v>12263.8</v>
      </c>
      <c r="I14" s="23">
        <f>(F14*100000)/VLOOKUP(A14,'Población'!$A$1:$B$5,2,FALSE)</f>
        <v>2.642362459</v>
      </c>
      <c r="J14" s="23">
        <f>(H14*100000)/VLOOKUP(A14,'Población'!$A$1:$B$5,2,FALSE)</f>
        <v>9.414702129</v>
      </c>
      <c r="K14" s="23">
        <f t="shared" ref="K14:L14" si="14">I14+K13</f>
        <v>13.15884222</v>
      </c>
      <c r="L14" s="23">
        <f t="shared" si="14"/>
        <v>58.12537204</v>
      </c>
      <c r="O14" s="22"/>
    </row>
    <row r="15">
      <c r="A15" s="3" t="s">
        <v>16</v>
      </c>
      <c r="B15" s="5">
        <v>43997.0</v>
      </c>
      <c r="C15" s="5">
        <v>44003.0</v>
      </c>
      <c r="D15" s="3">
        <v>25.0</v>
      </c>
      <c r="E15" s="3">
        <v>24945.0</v>
      </c>
      <c r="F15" s="3">
        <v>4684.0</v>
      </c>
      <c r="G15" s="18">
        <f>VLOOKUP(D15,'Población'!$F$3:$G$55,2,0)</f>
        <v>12655</v>
      </c>
      <c r="H15" s="15">
        <f t="shared" si="2"/>
        <v>12290</v>
      </c>
      <c r="I15" s="23">
        <f>(F15*100000)/VLOOKUP(A15,'Población'!$A$1:$B$5,2,FALSE)</f>
        <v>3.59582387</v>
      </c>
      <c r="J15" s="23">
        <f>(H15*100000)/VLOOKUP(A15,'Población'!$A$1:$B$5,2,FALSE)</f>
        <v>9.434815405</v>
      </c>
      <c r="K15" s="23">
        <f t="shared" ref="K15:L15" si="15">I15+K14</f>
        <v>16.75466609</v>
      </c>
      <c r="L15" s="23">
        <f t="shared" si="15"/>
        <v>67.56018744</v>
      </c>
      <c r="O15" s="22"/>
    </row>
    <row r="16">
      <c r="A16" s="3" t="s">
        <v>16</v>
      </c>
      <c r="B16" s="5">
        <v>44004.0</v>
      </c>
      <c r="C16" s="5">
        <v>44010.0</v>
      </c>
      <c r="D16" s="3">
        <v>26.0</v>
      </c>
      <c r="E16" s="3">
        <v>24718.0</v>
      </c>
      <c r="F16" s="3">
        <v>4823.0</v>
      </c>
      <c r="G16" s="18">
        <f>VLOOKUP(D16,'Población'!$F$3:$G$55,2,0)</f>
        <v>12446.2</v>
      </c>
      <c r="H16" s="15">
        <f t="shared" si="2"/>
        <v>12271.8</v>
      </c>
      <c r="I16" s="23">
        <f>(F16*100000)/VLOOKUP(A16,'Población'!$A$1:$B$5,2,FALSE)</f>
        <v>3.702531709</v>
      </c>
      <c r="J16" s="23">
        <f>(H16*100000)/VLOOKUP(A16,'Población'!$A$1:$B$5,2,FALSE)</f>
        <v>9.420843588</v>
      </c>
      <c r="K16" s="23">
        <f t="shared" ref="K16:L16" si="16">I16+K15</f>
        <v>20.4571978</v>
      </c>
      <c r="L16" s="23">
        <f t="shared" si="16"/>
        <v>76.98103103</v>
      </c>
      <c r="O16" s="22"/>
    </row>
    <row r="17">
      <c r="A17" s="3" t="s">
        <v>16</v>
      </c>
      <c r="B17" s="5">
        <v>44011.0</v>
      </c>
      <c r="C17" s="5">
        <v>44017.0</v>
      </c>
      <c r="D17" s="3">
        <v>27.0</v>
      </c>
      <c r="E17" s="3">
        <v>25495.0</v>
      </c>
      <c r="F17" s="3">
        <v>3991.0</v>
      </c>
      <c r="G17" s="18">
        <f>VLOOKUP(D17,'Población'!$F$3:$G$55,2,0)</f>
        <v>12573</v>
      </c>
      <c r="H17" s="15">
        <f t="shared" si="2"/>
        <v>12922</v>
      </c>
      <c r="I17" s="23">
        <f>(F17*100000)/VLOOKUP(A17,'Población'!$A$1:$B$5,2,FALSE)</f>
        <v>3.063820039</v>
      </c>
      <c r="J17" s="23">
        <f>(H17*100000)/VLOOKUP(A17,'Población'!$A$1:$B$5,2,FALSE)</f>
        <v>9.919990616</v>
      </c>
      <c r="K17" s="23">
        <f t="shared" ref="K17:L17" si="17">I17+K16</f>
        <v>23.52101784</v>
      </c>
      <c r="L17" s="23">
        <f t="shared" si="17"/>
        <v>86.90102165</v>
      </c>
      <c r="O17" s="22"/>
    </row>
    <row r="18">
      <c r="A18" s="3" t="s">
        <v>16</v>
      </c>
      <c r="B18" s="5">
        <v>44018.0</v>
      </c>
      <c r="C18" s="5">
        <v>44024.0</v>
      </c>
      <c r="D18" s="3">
        <v>28.0</v>
      </c>
      <c r="E18" s="3">
        <v>26446.0</v>
      </c>
      <c r="F18" s="3">
        <v>4367.0</v>
      </c>
      <c r="G18" s="18">
        <f>VLOOKUP(D18,'Población'!$F$3:$G$55,2,0)</f>
        <v>12572.2</v>
      </c>
      <c r="H18" s="15">
        <f t="shared" si="2"/>
        <v>13873.8</v>
      </c>
      <c r="I18" s="23">
        <f>(F18*100000)/VLOOKUP(A18,'Población'!$A$1:$B$5,2,FALSE)</f>
        <v>3.352468582</v>
      </c>
      <c r="J18" s="23">
        <f>(H18*100000)/VLOOKUP(A18,'Población'!$A$1:$B$5,2,FALSE)</f>
        <v>10.65067062</v>
      </c>
      <c r="K18" s="23">
        <f t="shared" ref="K18:L18" si="18">I18+K17</f>
        <v>26.87348642</v>
      </c>
      <c r="L18" s="23">
        <f t="shared" si="18"/>
        <v>97.55169227</v>
      </c>
      <c r="O18" s="22"/>
    </row>
    <row r="19">
      <c r="A19" s="3" t="s">
        <v>16</v>
      </c>
      <c r="B19" s="5">
        <v>44025.0</v>
      </c>
      <c r="C19" s="5">
        <v>44031.0</v>
      </c>
      <c r="D19" s="3">
        <v>29.0</v>
      </c>
      <c r="E19" s="3">
        <v>26446.0</v>
      </c>
      <c r="F19" s="3">
        <v>4178.0</v>
      </c>
      <c r="G19" s="18">
        <f>VLOOKUP(D19,'Población'!$F$3:$G$55,2,0)</f>
        <v>12688.2</v>
      </c>
      <c r="H19" s="15">
        <f t="shared" si="2"/>
        <v>13757.8</v>
      </c>
      <c r="I19" s="23">
        <f>(F19*100000)/VLOOKUP(A19,'Población'!$A$1:$B$5,2,FALSE)</f>
        <v>3.207376628</v>
      </c>
      <c r="J19" s="23">
        <f>(H19*100000)/VLOOKUP(A19,'Población'!$A$1:$B$5,2,FALSE)</f>
        <v>10.56161948</v>
      </c>
      <c r="K19" s="23">
        <f t="shared" ref="K19:L19" si="19">I19+K18</f>
        <v>30.08086305</v>
      </c>
      <c r="L19" s="23">
        <f t="shared" si="19"/>
        <v>108.1133117</v>
      </c>
      <c r="O19" s="22"/>
    </row>
    <row r="20">
      <c r="A20" s="3" t="s">
        <v>16</v>
      </c>
      <c r="B20" s="5">
        <v>44032.0</v>
      </c>
      <c r="C20" s="5">
        <v>44038.0</v>
      </c>
      <c r="D20" s="3">
        <v>30.0</v>
      </c>
      <c r="E20" s="3">
        <v>25733.0</v>
      </c>
      <c r="F20" s="3">
        <v>4496.0</v>
      </c>
      <c r="G20" s="18">
        <f>VLOOKUP(D20,'Población'!$F$3:$G$55,2,0)</f>
        <v>12744.4</v>
      </c>
      <c r="H20" s="15">
        <f t="shared" si="2"/>
        <v>12988.6</v>
      </c>
      <c r="I20" s="23">
        <f>(F20*100000)/VLOOKUP(A20,'Población'!$A$1:$B$5,2,FALSE)</f>
        <v>3.451499598</v>
      </c>
      <c r="J20" s="23">
        <f>(H20*100000)/VLOOKUP(A20,'Población'!$A$1:$B$5,2,FALSE)</f>
        <v>9.971118257</v>
      </c>
      <c r="K20" s="23">
        <f t="shared" ref="K20:L20" si="20">I20+K19</f>
        <v>33.53236265</v>
      </c>
      <c r="L20" s="23">
        <f t="shared" si="20"/>
        <v>118.08443</v>
      </c>
      <c r="O20" s="22"/>
    </row>
    <row r="21">
      <c r="A21" s="3" t="s">
        <v>16</v>
      </c>
      <c r="B21" s="5">
        <v>44039.0</v>
      </c>
      <c r="C21" s="5">
        <v>44045.0</v>
      </c>
      <c r="D21" s="3">
        <v>31.0</v>
      </c>
      <c r="E21" s="3">
        <v>24795.0</v>
      </c>
      <c r="F21" s="3">
        <v>4066.0</v>
      </c>
      <c r="G21" s="18">
        <f>VLOOKUP(D21,'Población'!$F$3:$G$55,2,0)</f>
        <v>12819.8</v>
      </c>
      <c r="H21" s="15">
        <f t="shared" si="2"/>
        <v>11975.2</v>
      </c>
      <c r="I21" s="23">
        <f>(F21*100000)/VLOOKUP(A21,'Población'!$A$1:$B$5,2,FALSE)</f>
        <v>3.121396211</v>
      </c>
      <c r="J21" s="23">
        <f>(H21*100000)/VLOOKUP(A21,'Población'!$A$1:$B$5,2,FALSE)</f>
        <v>9.193149019</v>
      </c>
      <c r="K21" s="23">
        <f t="shared" ref="K21:L21" si="21">I21+K20</f>
        <v>36.65375886</v>
      </c>
      <c r="L21" s="23">
        <f t="shared" si="21"/>
        <v>127.277579</v>
      </c>
      <c r="O21" s="22"/>
    </row>
    <row r="22">
      <c r="A22" s="3" t="s">
        <v>16</v>
      </c>
      <c r="B22" s="5">
        <v>44046.0</v>
      </c>
      <c r="C22" s="5">
        <v>44052.0</v>
      </c>
      <c r="D22" s="3">
        <v>32.0</v>
      </c>
      <c r="E22" s="3">
        <v>23817.0</v>
      </c>
      <c r="F22" s="3">
        <v>4552.0</v>
      </c>
      <c r="G22" s="18">
        <f>VLOOKUP(D22,'Población'!$F$3:$G$55,2,0)</f>
        <v>12543.6</v>
      </c>
      <c r="H22" s="15">
        <f t="shared" si="2"/>
        <v>11273.4</v>
      </c>
      <c r="I22" s="23">
        <f>(F22*100000)/VLOOKUP(A22,'Población'!$A$1:$B$5,2,FALSE)</f>
        <v>3.494489807</v>
      </c>
      <c r="J22" s="23">
        <f>(H22*100000)/VLOOKUP(A22,'Población'!$A$1:$B$5,2,FALSE)</f>
        <v>8.654389584</v>
      </c>
      <c r="K22" s="23">
        <f t="shared" ref="K22:L22" si="22">I22+K21</f>
        <v>40.14824866</v>
      </c>
      <c r="L22" s="23">
        <f t="shared" si="22"/>
        <v>135.9319686</v>
      </c>
      <c r="O22" s="22"/>
    </row>
    <row r="23">
      <c r="A23" s="3" t="s">
        <v>16</v>
      </c>
      <c r="B23" s="5">
        <v>44053.0</v>
      </c>
      <c r="C23" s="5">
        <v>44059.0</v>
      </c>
      <c r="D23" s="3">
        <v>33.0</v>
      </c>
      <c r="E23" s="3">
        <v>22666.0</v>
      </c>
      <c r="F23" s="3">
        <v>4459.0</v>
      </c>
      <c r="G23" s="18">
        <f>VLOOKUP(D23,'Población'!$F$3:$G$55,2,0)</f>
        <v>12603</v>
      </c>
      <c r="H23" s="15">
        <f t="shared" si="2"/>
        <v>10063</v>
      </c>
      <c r="I23" s="23">
        <f>(F23*100000)/VLOOKUP(A23,'Población'!$A$1:$B$5,2,FALSE)</f>
        <v>3.423095353</v>
      </c>
      <c r="J23" s="23">
        <f>(H23*100000)/VLOOKUP(A23,'Población'!$A$1:$B$5,2,FALSE)</f>
        <v>7.725186934</v>
      </c>
      <c r="K23" s="23">
        <f t="shared" ref="K23:L23" si="23">I23+K22</f>
        <v>43.57134402</v>
      </c>
      <c r="L23" s="23">
        <f t="shared" si="23"/>
        <v>143.6571555</v>
      </c>
      <c r="O23" s="22"/>
    </row>
    <row r="24">
      <c r="A24" s="3" t="s">
        <v>16</v>
      </c>
      <c r="B24" s="5">
        <v>44060.0</v>
      </c>
      <c r="C24" s="5">
        <v>44066.0</v>
      </c>
      <c r="D24" s="3">
        <v>34.0</v>
      </c>
      <c r="E24" s="3">
        <v>21725.0</v>
      </c>
      <c r="F24" s="3">
        <v>3723.0</v>
      </c>
      <c r="G24" s="18">
        <f>VLOOKUP(D24,'Población'!$F$3:$G$55,2,0)</f>
        <v>12428.6</v>
      </c>
      <c r="H24" s="15">
        <f t="shared" si="2"/>
        <v>9296.4</v>
      </c>
      <c r="I24" s="23">
        <f>(F24*100000)/VLOOKUP(A24,'Población'!$A$1:$B$5,2,FALSE)</f>
        <v>2.858081184</v>
      </c>
      <c r="J24" s="23">
        <f>(H24*100000)/VLOOKUP(A24,'Población'!$A$1:$B$5,2,FALSE)</f>
        <v>7.136681687</v>
      </c>
      <c r="K24" s="23">
        <f t="shared" ref="K24:L24" si="24">I24+K23</f>
        <v>46.4294252</v>
      </c>
      <c r="L24" s="23">
        <f t="shared" si="24"/>
        <v>150.7938372</v>
      </c>
      <c r="O24" s="22"/>
    </row>
    <row r="25">
      <c r="A25" s="3" t="s">
        <v>16</v>
      </c>
      <c r="B25" s="5">
        <v>44067.0</v>
      </c>
      <c r="C25" s="5">
        <v>44073.0</v>
      </c>
      <c r="D25" s="3">
        <v>35.0</v>
      </c>
      <c r="E25" s="3">
        <v>20837.0</v>
      </c>
      <c r="F25" s="3">
        <v>3678.0</v>
      </c>
      <c r="G25" s="18">
        <f>VLOOKUP(D25,'Población'!$F$3:$G$55,2,0)</f>
        <v>12364.6</v>
      </c>
      <c r="H25" s="15">
        <f t="shared" si="2"/>
        <v>8472.4</v>
      </c>
      <c r="I25" s="23">
        <f>(F25*100000)/VLOOKUP(A25,'Población'!$A$1:$B$5,2,FALSE)</f>
        <v>2.823535481</v>
      </c>
      <c r="J25" s="23">
        <f>(H25*100000)/VLOOKUP(A25,'Población'!$A$1:$B$5,2,FALSE)</f>
        <v>6.504111476</v>
      </c>
      <c r="K25" s="23">
        <f t="shared" ref="K25:L25" si="25">I25+K24</f>
        <v>49.25296068</v>
      </c>
      <c r="L25" s="23">
        <f t="shared" si="25"/>
        <v>157.2979487</v>
      </c>
      <c r="O25" s="22"/>
    </row>
    <row r="26">
      <c r="A26" s="3" t="s">
        <v>16</v>
      </c>
      <c r="B26" s="5">
        <v>44074.0</v>
      </c>
      <c r="C26" s="5">
        <v>44080.0</v>
      </c>
      <c r="D26" s="3">
        <v>36.0</v>
      </c>
      <c r="E26" s="3">
        <v>20156.0</v>
      </c>
      <c r="F26" s="3">
        <v>3400.0</v>
      </c>
      <c r="G26" s="18">
        <f>VLOOKUP(D26,'Población'!$F$3:$G$55,2,0)</f>
        <v>12485.6</v>
      </c>
      <c r="H26" s="15">
        <f t="shared" si="2"/>
        <v>7670.4</v>
      </c>
      <c r="I26" s="23">
        <f>(F26*100000)/VLOOKUP(A26,'Población'!$A$1:$B$5,2,FALSE)</f>
        <v>2.610119803</v>
      </c>
      <c r="J26" s="23">
        <f>(H26*100000)/VLOOKUP(A26,'Población'!$A$1:$B$5,2,FALSE)</f>
        <v>5.888430275</v>
      </c>
      <c r="K26" s="23">
        <f t="shared" ref="K26:L26" si="26">I26+K25</f>
        <v>51.86308048</v>
      </c>
      <c r="L26" s="23">
        <f t="shared" si="26"/>
        <v>163.186379</v>
      </c>
      <c r="O26" s="22"/>
    </row>
    <row r="27">
      <c r="A27" s="3" t="s">
        <v>16</v>
      </c>
      <c r="B27" s="5">
        <v>44081.0</v>
      </c>
      <c r="C27" s="5">
        <v>44087.0</v>
      </c>
      <c r="D27" s="3">
        <v>37.0</v>
      </c>
      <c r="E27" s="3">
        <v>19490.0</v>
      </c>
      <c r="F27" s="3">
        <v>3263.0</v>
      </c>
      <c r="G27" s="18">
        <f>VLOOKUP(D27,'Población'!$F$3:$G$55,2,0)</f>
        <v>12672.2</v>
      </c>
      <c r="H27" s="15">
        <f t="shared" si="2"/>
        <v>6817.8</v>
      </c>
      <c r="I27" s="23">
        <f>(F27*100000)/VLOOKUP(A27,'Población'!$A$1:$B$5,2,FALSE)</f>
        <v>2.504947329</v>
      </c>
      <c r="J27" s="23">
        <f>(H27*100000)/VLOOKUP(A27,'Población'!$A$1:$B$5,2,FALSE)</f>
        <v>5.233904351</v>
      </c>
      <c r="K27" s="23">
        <f t="shared" ref="K27:L27" si="27">I27+K26</f>
        <v>54.36802781</v>
      </c>
      <c r="L27" s="23">
        <f t="shared" si="27"/>
        <v>168.4202833</v>
      </c>
      <c r="O27" s="22"/>
    </row>
    <row r="28">
      <c r="A28" s="3" t="s">
        <v>16</v>
      </c>
      <c r="B28" s="5">
        <v>44088.0</v>
      </c>
      <c r="C28" s="5">
        <v>44094.0</v>
      </c>
      <c r="D28" s="3">
        <v>38.0</v>
      </c>
      <c r="E28" s="3">
        <v>18805.0</v>
      </c>
      <c r="F28" s="3">
        <v>2672.0</v>
      </c>
      <c r="G28" s="18">
        <f>VLOOKUP(D28,'Población'!$F$3:$G$55,2,0)</f>
        <v>12831.2</v>
      </c>
      <c r="H28" s="15">
        <f t="shared" si="2"/>
        <v>5973.8</v>
      </c>
      <c r="I28" s="23">
        <f>(F28*100000)/VLOOKUP(A28,'Población'!$A$1:$B$5,2,FALSE)</f>
        <v>2.051247092</v>
      </c>
      <c r="J28" s="23">
        <f>(H28*100000)/VLOOKUP(A28,'Población'!$A$1:$B$5,2,FALSE)</f>
        <v>4.585980494</v>
      </c>
      <c r="K28" s="23">
        <f t="shared" ref="K28:L28" si="28">I28+K27</f>
        <v>56.41927491</v>
      </c>
      <c r="L28" s="23">
        <f t="shared" si="28"/>
        <v>173.0062638</v>
      </c>
      <c r="O28" s="22"/>
    </row>
    <row r="29">
      <c r="A29" s="3" t="s">
        <v>16</v>
      </c>
      <c r="B29" s="5">
        <v>44095.0</v>
      </c>
      <c r="C29" s="5">
        <v>44101.0</v>
      </c>
      <c r="D29" s="3">
        <v>39.0</v>
      </c>
      <c r="E29" s="3">
        <v>18933.0</v>
      </c>
      <c r="F29" s="3">
        <v>2937.0</v>
      </c>
      <c r="G29" s="18">
        <f>VLOOKUP(D29,'Población'!$F$3:$G$55,2,0)</f>
        <v>12558.4</v>
      </c>
      <c r="H29" s="15">
        <f t="shared" si="2"/>
        <v>6374.6</v>
      </c>
      <c r="I29" s="23">
        <f>(F29*100000)/VLOOKUP(A29,'Población'!$A$1:$B$5,2,FALSE)</f>
        <v>2.2546829</v>
      </c>
      <c r="J29" s="23">
        <f>(H29*100000)/VLOOKUP(A29,'Población'!$A$1:$B$5,2,FALSE)</f>
        <v>4.893667558</v>
      </c>
      <c r="K29" s="23">
        <f t="shared" ref="K29:L29" si="29">I29+K28</f>
        <v>58.67395781</v>
      </c>
      <c r="L29" s="23">
        <f t="shared" si="29"/>
        <v>177.8999314</v>
      </c>
      <c r="O29" s="22"/>
    </row>
    <row r="30">
      <c r="A30" s="3" t="s">
        <v>16</v>
      </c>
      <c r="B30" s="5">
        <v>44102.0</v>
      </c>
      <c r="C30" s="4">
        <v>44108.0</v>
      </c>
      <c r="D30" s="3">
        <v>40.0</v>
      </c>
      <c r="E30" s="3">
        <v>18484.0</v>
      </c>
      <c r="F30" s="3">
        <v>2658.0</v>
      </c>
      <c r="G30" s="18">
        <f>VLOOKUP(D30,'Población'!$F$3:$G$55,2,0)</f>
        <v>12874.8</v>
      </c>
      <c r="H30" s="15">
        <f t="shared" si="2"/>
        <v>5609.2</v>
      </c>
      <c r="I30" s="23">
        <f>(F30*100000)/VLOOKUP(A30,'Población'!$A$1:$B$5,2,FALSE)</f>
        <v>2.04049954</v>
      </c>
      <c r="J30" s="23">
        <f>(H30*100000)/VLOOKUP(A30,'Población'!$A$1:$B$5,2,FALSE)</f>
        <v>4.306083529</v>
      </c>
      <c r="K30" s="23">
        <f t="shared" ref="K30:L30" si="30">I30+K29</f>
        <v>60.71445735</v>
      </c>
      <c r="L30" s="23">
        <f t="shared" si="30"/>
        <v>182.2060149</v>
      </c>
      <c r="O30" s="22"/>
    </row>
    <row r="31">
      <c r="A31" s="3" t="s">
        <v>16</v>
      </c>
      <c r="B31" s="4">
        <v>44109.0</v>
      </c>
      <c r="C31" s="4">
        <v>44115.0</v>
      </c>
      <c r="D31" s="3">
        <v>41.0</v>
      </c>
      <c r="E31" s="3">
        <v>18834.0</v>
      </c>
      <c r="F31" s="3">
        <v>4693.0</v>
      </c>
      <c r="G31" s="18">
        <f>VLOOKUP(D31,'Población'!$F$3:$G$55,2,0)</f>
        <v>12859.8</v>
      </c>
      <c r="H31" s="15">
        <f t="shared" si="2"/>
        <v>5974.2</v>
      </c>
      <c r="I31" s="23">
        <f>(F31*100000)/VLOOKUP(A31,'Población'!$A$1:$B$5,2,FALSE)</f>
        <v>3.60273301</v>
      </c>
      <c r="J31" s="23">
        <f>(H31*100000)/VLOOKUP(A31,'Población'!$A$1:$B$5,2,FALSE)</f>
        <v>4.586287567</v>
      </c>
      <c r="K31" s="23">
        <f t="shared" ref="K31:L31" si="31">I31+K30</f>
        <v>64.31719036</v>
      </c>
      <c r="L31" s="23">
        <f t="shared" si="31"/>
        <v>186.7923025</v>
      </c>
      <c r="O31" s="22"/>
    </row>
    <row r="32">
      <c r="A32" s="3" t="s">
        <v>16</v>
      </c>
      <c r="B32" s="4">
        <v>44116.0</v>
      </c>
      <c r="C32" s="4">
        <v>44122.0</v>
      </c>
      <c r="D32" s="3">
        <v>42.0</v>
      </c>
      <c r="E32" s="3">
        <v>18815.0</v>
      </c>
      <c r="F32" s="3">
        <v>2386.0</v>
      </c>
      <c r="G32" s="18">
        <f>VLOOKUP(D32,'Población'!$F$3:$G$55,2,0)</f>
        <v>12933.8</v>
      </c>
      <c r="H32" s="15">
        <f t="shared" si="2"/>
        <v>5881.2</v>
      </c>
      <c r="I32" s="23">
        <f>(F32*100000)/VLOOKUP(A32,'Población'!$A$1:$B$5,2,FALSE)</f>
        <v>1.831689956</v>
      </c>
      <c r="J32" s="23">
        <f>(H32*100000)/VLOOKUP(A32,'Población'!$A$1:$B$5,2,FALSE)</f>
        <v>4.514893113</v>
      </c>
      <c r="K32" s="23">
        <f t="shared" ref="K32:L32" si="32">I32+K31</f>
        <v>66.14888031</v>
      </c>
      <c r="L32" s="23">
        <f t="shared" si="32"/>
        <v>191.3071956</v>
      </c>
      <c r="O32" s="22"/>
    </row>
    <row r="33">
      <c r="A33" s="3" t="s">
        <v>16</v>
      </c>
      <c r="B33" s="4">
        <v>44123.0</v>
      </c>
      <c r="C33" s="4">
        <v>44129.0</v>
      </c>
      <c r="D33" s="3">
        <v>43.0</v>
      </c>
      <c r="E33" s="3">
        <v>19567.0</v>
      </c>
      <c r="F33" s="3">
        <v>2757.0</v>
      </c>
      <c r="G33" s="18">
        <f>VLOOKUP(D33,'Población'!$F$3:$G$55,2,0)</f>
        <v>12997.8</v>
      </c>
      <c r="H33" s="15">
        <f t="shared" si="2"/>
        <v>6569.2</v>
      </c>
      <c r="I33" s="23">
        <f>(F33*100000)/VLOOKUP(A33,'Población'!$A$1:$B$5,2,FALSE)</f>
        <v>2.116500087</v>
      </c>
      <c r="J33" s="23">
        <f>(H33*100000)/VLOOKUP(A33,'Población'!$A$1:$B$5,2,FALSE)</f>
        <v>5.043058532</v>
      </c>
      <c r="K33" s="23">
        <f t="shared" ref="K33:L33" si="33">I33+K32</f>
        <v>68.2653804</v>
      </c>
      <c r="L33" s="23">
        <f t="shared" si="33"/>
        <v>196.3502541</v>
      </c>
      <c r="O33" s="22"/>
    </row>
    <row r="34">
      <c r="A34" s="3" t="s">
        <v>16</v>
      </c>
      <c r="B34" s="4">
        <v>44130.0</v>
      </c>
      <c r="C34" s="4">
        <v>44136.0</v>
      </c>
      <c r="D34" s="3">
        <v>44.0</v>
      </c>
      <c r="E34" s="3">
        <v>20224.0</v>
      </c>
      <c r="F34" s="3">
        <v>2971.0</v>
      </c>
      <c r="G34" s="18">
        <f>VLOOKUP(D34,'Población'!$F$3:$G$55,2,0)</f>
        <v>13231.4</v>
      </c>
      <c r="H34" s="15">
        <f t="shared" si="2"/>
        <v>6992.6</v>
      </c>
      <c r="I34" s="23">
        <f>(F34*100000)/VLOOKUP(A34,'Población'!$A$1:$B$5,2,FALSE)</f>
        <v>2.280784098</v>
      </c>
      <c r="J34" s="23">
        <f>(H34*100000)/VLOOKUP(A34,'Población'!$A$1:$B$5,2,FALSE)</f>
        <v>5.368095216</v>
      </c>
      <c r="K34" s="23">
        <f t="shared" ref="K34:L34" si="34">I34+K33</f>
        <v>70.5461645</v>
      </c>
      <c r="L34" s="23">
        <f t="shared" si="34"/>
        <v>201.7183493</v>
      </c>
      <c r="O34" s="22"/>
    </row>
    <row r="35">
      <c r="A35" s="3" t="s">
        <v>16</v>
      </c>
      <c r="B35" s="4">
        <v>44137.0</v>
      </c>
      <c r="C35" s="4">
        <v>44143.0</v>
      </c>
      <c r="D35" s="3">
        <v>45.0</v>
      </c>
      <c r="E35" s="3">
        <v>21326.0</v>
      </c>
      <c r="F35" s="3">
        <v>3132.0</v>
      </c>
      <c r="G35" s="18">
        <f>VLOOKUP(D35,'Población'!$F$3:$G$55,2,0)</f>
        <v>13242.2</v>
      </c>
      <c r="H35" s="15">
        <f t="shared" si="2"/>
        <v>8083.8</v>
      </c>
      <c r="I35" s="23">
        <f>(F35*100000)/VLOOKUP(A35,'Población'!$A$1:$B$5,2,FALSE)</f>
        <v>2.404380948</v>
      </c>
      <c r="J35" s="23">
        <f>(H35*100000)/VLOOKUP(A35,'Población'!$A$1:$B$5,2,FALSE)</f>
        <v>6.205790136</v>
      </c>
      <c r="K35" s="23">
        <f t="shared" ref="K35:L35" si="35">I35+K34</f>
        <v>72.95054545</v>
      </c>
      <c r="L35" s="23">
        <f t="shared" si="35"/>
        <v>207.9241395</v>
      </c>
      <c r="O35" s="22"/>
    </row>
    <row r="36">
      <c r="A36" s="3" t="s">
        <v>16</v>
      </c>
      <c r="B36" s="4">
        <v>44144.0</v>
      </c>
      <c r="C36" s="4">
        <v>44150.0</v>
      </c>
      <c r="D36" s="3">
        <v>46.0</v>
      </c>
      <c r="E36" s="3">
        <v>21619.0</v>
      </c>
      <c r="F36" s="3">
        <v>3515.0</v>
      </c>
      <c r="G36" s="18">
        <f>VLOOKUP(D36,'Población'!$F$3:$G$55,2,0)</f>
        <v>13420.2</v>
      </c>
      <c r="H36" s="15">
        <f t="shared" si="2"/>
        <v>8198.8</v>
      </c>
      <c r="I36" s="23">
        <f>(F36*100000)/VLOOKUP(A36,'Población'!$A$1:$B$5,2,FALSE)</f>
        <v>2.698403267</v>
      </c>
      <c r="J36" s="23">
        <f>(H36*100000)/VLOOKUP(A36,'Población'!$A$1:$B$5,2,FALSE)</f>
        <v>6.2940736</v>
      </c>
      <c r="K36" s="23">
        <f t="shared" ref="K36:L36" si="36">I36+K35</f>
        <v>75.64894871</v>
      </c>
      <c r="L36" s="23">
        <f t="shared" si="36"/>
        <v>214.2182131</v>
      </c>
      <c r="O36" s="22"/>
    </row>
    <row r="37">
      <c r="A37" s="3" t="s">
        <v>16</v>
      </c>
      <c r="B37" s="4">
        <v>44151.0</v>
      </c>
      <c r="C37" s="4">
        <v>44157.0</v>
      </c>
      <c r="D37" s="3">
        <v>47.0</v>
      </c>
      <c r="E37" s="3">
        <v>22294.0</v>
      </c>
      <c r="F37" s="3">
        <v>3134.0</v>
      </c>
      <c r="G37" s="18">
        <f>VLOOKUP(D37,'Población'!$F$3:$G$55,2,0)</f>
        <v>13959.8</v>
      </c>
      <c r="H37" s="15">
        <f t="shared" si="2"/>
        <v>8334.2</v>
      </c>
      <c r="I37" s="23">
        <f>(F37*100000)/VLOOKUP(A37,'Población'!$A$1:$B$5,2,FALSE)</f>
        <v>2.405916312</v>
      </c>
      <c r="J37" s="23">
        <f>(H37*100000)/VLOOKUP(A37,'Población'!$A$1:$B$5,2,FALSE)</f>
        <v>6.398017783</v>
      </c>
      <c r="K37" s="23">
        <f t="shared" ref="K37:L37" si="37">I37+K36</f>
        <v>78.05486503</v>
      </c>
      <c r="L37" s="23">
        <f t="shared" si="37"/>
        <v>220.6162309</v>
      </c>
      <c r="O37" s="22"/>
    </row>
    <row r="38">
      <c r="A38" s="3" t="s">
        <v>16</v>
      </c>
      <c r="B38" s="4">
        <v>44158.0</v>
      </c>
      <c r="C38" s="4">
        <v>44164.0</v>
      </c>
      <c r="D38" s="3">
        <v>48.0</v>
      </c>
      <c r="E38" s="3">
        <v>22534.0</v>
      </c>
      <c r="F38" s="3">
        <v>3979.0</v>
      </c>
      <c r="G38" s="18">
        <f>VLOOKUP(D38,'Población'!$F$3:$G$55,2,0)</f>
        <v>13789.6</v>
      </c>
      <c r="H38" s="15">
        <f t="shared" si="2"/>
        <v>8744.4</v>
      </c>
      <c r="I38" s="23">
        <f>(F38*100000)/VLOOKUP(A38,'Población'!$A$1:$B$5,2,FALSE)</f>
        <v>3.054607852</v>
      </c>
      <c r="J38" s="23">
        <f>(H38*100000)/VLOOKUP(A38,'Población'!$A$1:$B$5,2,FALSE)</f>
        <v>6.71292106</v>
      </c>
      <c r="K38" s="23">
        <f t="shared" ref="K38:L38" si="38">I38+K37</f>
        <v>81.10947288</v>
      </c>
      <c r="L38" s="23">
        <f t="shared" si="38"/>
        <v>227.3291519</v>
      </c>
      <c r="O38" s="22"/>
    </row>
    <row r="39">
      <c r="A39" s="3" t="s">
        <v>16</v>
      </c>
      <c r="B39" s="4">
        <v>44165.0</v>
      </c>
      <c r="C39" s="4">
        <v>44171.0</v>
      </c>
      <c r="D39" s="3">
        <v>49.0</v>
      </c>
      <c r="E39" s="3">
        <v>23495.0</v>
      </c>
      <c r="F39" s="3">
        <v>4062.0</v>
      </c>
      <c r="G39" s="18">
        <f>VLOOKUP(D39,'Población'!$F$3:$G$55,2,0)</f>
        <v>13884.6</v>
      </c>
      <c r="H39" s="15">
        <f t="shared" si="2"/>
        <v>9610.4</v>
      </c>
      <c r="I39" s="23">
        <f>(F39*100000)/VLOOKUP(A39,'Población'!$A$1:$B$5,2,FALSE)</f>
        <v>3.118325482</v>
      </c>
      <c r="J39" s="23">
        <f>(H39*100000)/VLOOKUP(A39,'Población'!$A$1:$B$5,2,FALSE)</f>
        <v>7.377733928</v>
      </c>
      <c r="K39" s="23">
        <f t="shared" ref="K39:L39" si="39">I39+K38</f>
        <v>84.22779836</v>
      </c>
      <c r="L39" s="23">
        <f t="shared" si="39"/>
        <v>234.7068858</v>
      </c>
      <c r="O39" s="22"/>
    </row>
    <row r="40">
      <c r="A40" s="3" t="s">
        <v>16</v>
      </c>
      <c r="B40" s="4">
        <v>44172.0</v>
      </c>
      <c r="C40" s="4">
        <v>44178.0</v>
      </c>
      <c r="D40" s="3">
        <v>50.0</v>
      </c>
      <c r="E40" s="3">
        <v>25342.0</v>
      </c>
      <c r="F40" s="3">
        <v>4236.0</v>
      </c>
      <c r="G40" s="18">
        <f>VLOOKUP(D40,'Población'!$F$3:$G$55,2,0)</f>
        <v>14539.8</v>
      </c>
      <c r="H40" s="15">
        <f t="shared" si="2"/>
        <v>10802.2</v>
      </c>
      <c r="I40" s="23">
        <f>(F40*100000)/VLOOKUP(A40,'Población'!$A$1:$B$5,2,FALSE)</f>
        <v>3.251902202</v>
      </c>
      <c r="J40" s="23">
        <f>(H40*100000)/VLOOKUP(A40,'Población'!$A$1:$B$5,2,FALSE)</f>
        <v>8.292657687</v>
      </c>
      <c r="K40" s="23">
        <f t="shared" ref="K40:L40" si="40">I40+K39</f>
        <v>87.47970056</v>
      </c>
      <c r="L40" s="23">
        <f t="shared" si="40"/>
        <v>242.9995435</v>
      </c>
      <c r="O40" s="22"/>
    </row>
    <row r="41">
      <c r="A41" s="3" t="s">
        <v>16</v>
      </c>
      <c r="B41" s="4">
        <v>44179.0</v>
      </c>
      <c r="C41" s="4">
        <v>44185.0</v>
      </c>
      <c r="D41" s="3">
        <v>51.0</v>
      </c>
      <c r="E41" s="3">
        <v>26560.0</v>
      </c>
      <c r="F41" s="3">
        <v>4249.0</v>
      </c>
      <c r="G41" s="18">
        <f>VLOOKUP(D41,'Población'!$F$3:$G$55,2,0)</f>
        <v>14573.6</v>
      </c>
      <c r="H41" s="15">
        <f t="shared" si="2"/>
        <v>11986.4</v>
      </c>
      <c r="I41" s="23">
        <f>(F41*100000)/VLOOKUP(A41,'Población'!$A$1:$B$5,2,FALSE)</f>
        <v>3.261882071</v>
      </c>
      <c r="J41" s="23">
        <f>(H41*100000)/VLOOKUP(A41,'Población'!$A$1:$B$5,2,FALSE)</f>
        <v>9.201747061</v>
      </c>
      <c r="K41" s="23">
        <f t="shared" ref="K41:L41" si="41">I41+K40</f>
        <v>90.74158263</v>
      </c>
      <c r="L41" s="23">
        <f t="shared" si="41"/>
        <v>252.2012906</v>
      </c>
      <c r="O41" s="22"/>
    </row>
    <row r="42">
      <c r="A42" s="3" t="s">
        <v>16</v>
      </c>
      <c r="B42" s="4">
        <v>44186.0</v>
      </c>
      <c r="C42" s="4">
        <v>44192.0</v>
      </c>
      <c r="D42" s="3">
        <v>52.0</v>
      </c>
      <c r="E42" s="3">
        <v>29609.0</v>
      </c>
      <c r="F42" s="3">
        <v>4224.0</v>
      </c>
      <c r="G42" s="18">
        <f>VLOOKUP(D42,'Población'!$F$3:$G$55,2,0)</f>
        <v>15430</v>
      </c>
      <c r="H42" s="15">
        <f t="shared" si="2"/>
        <v>14179</v>
      </c>
      <c r="I42" s="23">
        <f>(F42*100000)/VLOOKUP(A42,'Población'!$A$1:$B$5,2,FALSE)</f>
        <v>3.242690014</v>
      </c>
      <c r="J42" s="23">
        <f>(H42*100000)/VLOOKUP(A42,'Población'!$A$1:$B$5,2,FALSE)</f>
        <v>10.88496726</v>
      </c>
      <c r="K42" s="23">
        <f t="shared" ref="K42:L42" si="42">I42+K41</f>
        <v>93.98427265</v>
      </c>
      <c r="L42" s="23">
        <f t="shared" si="42"/>
        <v>263.0862579</v>
      </c>
      <c r="O42" s="22"/>
    </row>
    <row r="43">
      <c r="A43" s="3" t="s">
        <v>16</v>
      </c>
      <c r="B43" s="4">
        <v>44193.0</v>
      </c>
      <c r="C43" s="5">
        <v>44199.0</v>
      </c>
      <c r="D43" s="3">
        <v>53.0</v>
      </c>
      <c r="E43" s="3">
        <v>32637.0</v>
      </c>
      <c r="F43" s="3">
        <v>4787.0</v>
      </c>
      <c r="G43" s="18">
        <f>VLOOKUP(D43,'Población'!$F$3:$G$55,2,0)</f>
        <v>14170</v>
      </c>
      <c r="H43" s="15">
        <f t="shared" si="2"/>
        <v>18467</v>
      </c>
      <c r="I43" s="23">
        <f>(F43*100000)/VLOOKUP(A43,'Población'!$A$1:$B$5,2,FALSE)</f>
        <v>3.674895146</v>
      </c>
      <c r="J43" s="23">
        <f>(H43*100000)/VLOOKUP(A43,'Población'!$A$1:$B$5,2,FALSE)</f>
        <v>14.17678894</v>
      </c>
      <c r="K43" s="23">
        <f t="shared" ref="K43:L43" si="43">I43+K42</f>
        <v>97.65916779</v>
      </c>
      <c r="L43" s="23">
        <f t="shared" si="43"/>
        <v>277.2630468</v>
      </c>
      <c r="O43" s="22"/>
    </row>
    <row r="44">
      <c r="A44" s="3" t="s">
        <v>16</v>
      </c>
      <c r="B44" s="5">
        <v>44200.0</v>
      </c>
      <c r="C44" s="5">
        <v>44206.0</v>
      </c>
      <c r="D44" s="3">
        <v>1.0</v>
      </c>
      <c r="E44" s="3">
        <v>36287.0</v>
      </c>
      <c r="F44" s="3">
        <v>6493.0</v>
      </c>
      <c r="G44" s="18">
        <f>VLOOKUP(D44,'Población'!$F$3:$G$55,2,0)</f>
        <v>15779</v>
      </c>
      <c r="H44" s="15">
        <f t="shared" si="2"/>
        <v>20508</v>
      </c>
      <c r="I44" s="23">
        <f>(F44*100000)/VLOOKUP(A44,'Población'!$A$1:$B$5,2,FALSE)</f>
        <v>4.984561141</v>
      </c>
      <c r="J44" s="23">
        <f>(H44*100000)/VLOOKUP(A44,'Población'!$A$1:$B$5,2,FALSE)</f>
        <v>15.74362851</v>
      </c>
      <c r="K44" s="23">
        <f t="shared" ref="K44:L44" si="44">I44+K43</f>
        <v>102.6437289</v>
      </c>
      <c r="L44" s="23">
        <f t="shared" si="44"/>
        <v>293.0066753</v>
      </c>
      <c r="O44" s="22"/>
    </row>
    <row r="45">
      <c r="A45" s="3" t="s">
        <v>16</v>
      </c>
      <c r="B45" s="5">
        <v>44207.0</v>
      </c>
      <c r="C45" s="5">
        <v>44213.0</v>
      </c>
      <c r="D45" s="3">
        <v>2.0</v>
      </c>
      <c r="E45" s="3">
        <v>43427.0</v>
      </c>
      <c r="F45" s="3">
        <v>6998.0</v>
      </c>
      <c r="G45" s="18">
        <f>VLOOKUP(D45,'Población'!$F$3:$G$55,2,0)</f>
        <v>15680</v>
      </c>
      <c r="H45" s="15">
        <f t="shared" si="2"/>
        <v>27747</v>
      </c>
      <c r="I45" s="23">
        <f>(F45*100000)/VLOOKUP(A45,'Población'!$A$1:$B$5,2,FALSE)</f>
        <v>5.3722407</v>
      </c>
      <c r="J45" s="23">
        <f>(H45*100000)/VLOOKUP(A45,'Población'!$A$1:$B$5,2,FALSE)</f>
        <v>21.30088064</v>
      </c>
      <c r="K45" s="23">
        <f t="shared" ref="K45:L45" si="45">I45+K44</f>
        <v>108.0159696</v>
      </c>
      <c r="L45" s="23">
        <f t="shared" si="45"/>
        <v>314.3075559</v>
      </c>
      <c r="O45" s="22"/>
    </row>
    <row r="46">
      <c r="A46" s="3" t="s">
        <v>16</v>
      </c>
      <c r="B46" s="5">
        <v>44214.0</v>
      </c>
      <c r="C46" s="5">
        <v>44220.0</v>
      </c>
      <c r="D46" s="3">
        <v>3.0</v>
      </c>
      <c r="E46" s="3">
        <v>44667.0</v>
      </c>
      <c r="F46" s="3">
        <v>8910.0</v>
      </c>
      <c r="G46" s="18">
        <f>VLOOKUP(D46,'Población'!$F$3:$G$55,2,0)</f>
        <v>15454.16667</v>
      </c>
      <c r="H46" s="15">
        <f t="shared" si="2"/>
        <v>29212.83333</v>
      </c>
      <c r="I46" s="23">
        <f>(F46*100000)/VLOOKUP(A46,'Población'!$A$1:$B$5,2,FALSE)</f>
        <v>6.840049248</v>
      </c>
      <c r="J46" s="23">
        <f>(H46*100000)/VLOOKUP(A46,'Población'!$A$1:$B$5,2,FALSE)</f>
        <v>22.42617494</v>
      </c>
      <c r="K46" s="23">
        <f t="shared" ref="K46:L46" si="46">I46+K45</f>
        <v>114.8560189</v>
      </c>
      <c r="L46" s="23">
        <f t="shared" si="46"/>
        <v>336.7337309</v>
      </c>
      <c r="O46" s="22"/>
    </row>
    <row r="47">
      <c r="A47" s="3" t="s">
        <v>16</v>
      </c>
      <c r="B47" s="5">
        <v>44221.0</v>
      </c>
      <c r="C47" s="5">
        <v>44227.0</v>
      </c>
      <c r="D47" s="3">
        <v>4.0</v>
      </c>
      <c r="E47" s="3">
        <v>36617.0</v>
      </c>
      <c r="F47" s="3">
        <v>8922.0</v>
      </c>
      <c r="G47" s="18">
        <f>VLOOKUP(D47,'Población'!$F$3:$G$55,2,0)</f>
        <v>15116.33333</v>
      </c>
      <c r="H47" s="15">
        <f t="shared" si="2"/>
        <v>21500.66667</v>
      </c>
      <c r="I47" s="23">
        <f>(F47*100000)/VLOOKUP(A47,'Población'!$A$1:$B$5,2,FALSE)</f>
        <v>6.849261436</v>
      </c>
      <c r="J47" s="23">
        <f>(H47*100000)/VLOOKUP(A47,'Población'!$A$1:$B$5,2,FALSE)</f>
        <v>16.50568113</v>
      </c>
      <c r="K47" s="23">
        <f t="shared" ref="K47:L47" si="47">I47+K46</f>
        <v>121.7052803</v>
      </c>
      <c r="L47" s="23">
        <f t="shared" si="47"/>
        <v>353.239412</v>
      </c>
      <c r="O47" s="22"/>
    </row>
    <row r="48">
      <c r="A48" s="3" t="s">
        <v>16</v>
      </c>
      <c r="B48" s="5">
        <v>44228.0</v>
      </c>
      <c r="C48" s="5">
        <v>44234.0</v>
      </c>
      <c r="D48" s="3">
        <v>5.0</v>
      </c>
      <c r="E48" s="3">
        <v>31825.0</v>
      </c>
      <c r="F48" s="3">
        <v>7664.0</v>
      </c>
      <c r="G48" s="18">
        <f>VLOOKUP(D48,'Población'!$F$3:$G$55,2,0)</f>
        <v>15013.5</v>
      </c>
      <c r="H48" s="15">
        <f t="shared" si="2"/>
        <v>16811.5</v>
      </c>
      <c r="I48" s="23">
        <f>(F48*100000)/VLOOKUP(A48,'Población'!$A$1:$B$5,2,FALSE)</f>
        <v>5.883517109</v>
      </c>
      <c r="J48" s="23">
        <f>(H48*100000)/VLOOKUP(A48,'Población'!$A$1:$B$5,2,FALSE)</f>
        <v>12.9058909</v>
      </c>
      <c r="K48" s="23">
        <f t="shared" ref="K48:L48" si="48">I48+K47</f>
        <v>127.5887974</v>
      </c>
      <c r="L48" s="23">
        <f t="shared" si="48"/>
        <v>366.1453029</v>
      </c>
      <c r="O48" s="22"/>
    </row>
    <row r="49">
      <c r="A49" s="3" t="s">
        <v>16</v>
      </c>
      <c r="B49" s="5">
        <v>44235.0</v>
      </c>
      <c r="C49" s="5">
        <v>44241.0</v>
      </c>
      <c r="D49" s="3">
        <v>6.0</v>
      </c>
      <c r="E49" s="3">
        <v>26858.0</v>
      </c>
      <c r="F49" s="3">
        <v>8007.0</v>
      </c>
      <c r="G49" s="18">
        <f>VLOOKUP(D49,'Población'!$F$3:$G$55,2,0)</f>
        <v>15106.83333</v>
      </c>
      <c r="H49" s="15">
        <f t="shared" si="2"/>
        <v>11751.16667</v>
      </c>
      <c r="I49" s="23">
        <f>(F49*100000)/VLOOKUP(A49,'Población'!$A$1:$B$5,2,FALSE)</f>
        <v>6.146832136</v>
      </c>
      <c r="J49" s="23">
        <f>(H49*100000)/VLOOKUP(A49,'Población'!$A$1:$B$5,2,FALSE)</f>
        <v>9.021162595</v>
      </c>
      <c r="K49" s="23">
        <f t="shared" ref="K49:L49" si="49">I49+K48</f>
        <v>133.7356296</v>
      </c>
      <c r="L49" s="23">
        <f t="shared" si="49"/>
        <v>375.1664655</v>
      </c>
      <c r="O49" s="22"/>
    </row>
    <row r="50">
      <c r="A50" s="3" t="s">
        <v>16</v>
      </c>
      <c r="B50" s="5">
        <v>44242.0</v>
      </c>
      <c r="C50" s="5">
        <v>44248.0</v>
      </c>
      <c r="D50" s="3">
        <v>7.0</v>
      </c>
      <c r="E50" s="3">
        <v>25330.0</v>
      </c>
      <c r="F50" s="3">
        <v>5900.0</v>
      </c>
      <c r="G50" s="18">
        <f>VLOOKUP(D50,'Población'!$F$3:$G$55,2,0)</f>
        <v>14724.66667</v>
      </c>
      <c r="H50" s="15">
        <f t="shared" si="2"/>
        <v>10605.33333</v>
      </c>
      <c r="I50" s="23">
        <f>(F50*100000)/VLOOKUP(A50,'Población'!$A$1:$B$5,2,FALSE)</f>
        <v>4.52932554</v>
      </c>
      <c r="J50" s="23">
        <f>(H50*100000)/VLOOKUP(A50,'Población'!$A$1:$B$5,2,FALSE)</f>
        <v>8.141526632</v>
      </c>
      <c r="K50" s="23">
        <f t="shared" ref="K50:L50" si="50">I50+K49</f>
        <v>138.2649551</v>
      </c>
      <c r="L50" s="23">
        <f t="shared" si="50"/>
        <v>383.3079921</v>
      </c>
      <c r="O50" s="22"/>
    </row>
    <row r="51">
      <c r="A51" s="3" t="s">
        <v>16</v>
      </c>
      <c r="B51" s="5">
        <v>44249.0</v>
      </c>
      <c r="C51" s="5">
        <v>44255.0</v>
      </c>
      <c r="D51" s="3">
        <v>8.0</v>
      </c>
      <c r="E51" s="3">
        <v>24010.0</v>
      </c>
      <c r="F51" s="3">
        <v>5608.0</v>
      </c>
      <c r="G51" s="18">
        <f>VLOOKUP(D51,'Población'!$F$3:$G$55,2,0)</f>
        <v>14427.66667</v>
      </c>
      <c r="H51" s="15">
        <f t="shared" si="2"/>
        <v>9582.333333</v>
      </c>
      <c r="I51" s="23">
        <f>(F51*100000)/VLOOKUP(A51,'Población'!$A$1:$B$5,2,FALSE)</f>
        <v>4.30516231</v>
      </c>
      <c r="J51" s="23">
        <f>(H51*100000)/VLOOKUP(A51,'Población'!$A$1:$B$5,2,FALSE)</f>
        <v>7.356187645</v>
      </c>
      <c r="K51" s="23">
        <f t="shared" ref="K51:L51" si="51">I51+K50</f>
        <v>142.5701174</v>
      </c>
      <c r="L51" s="23">
        <f t="shared" si="51"/>
        <v>390.6641798</v>
      </c>
      <c r="O51" s="22"/>
    </row>
    <row r="52">
      <c r="A52" s="3" t="s">
        <v>16</v>
      </c>
      <c r="B52" s="5">
        <v>44256.0</v>
      </c>
      <c r="C52" s="5">
        <v>44262.0</v>
      </c>
      <c r="D52" s="3">
        <v>9.0</v>
      </c>
      <c r="E52" s="3">
        <v>20488.0</v>
      </c>
      <c r="F52" s="3">
        <v>4889.0</v>
      </c>
      <c r="G52" s="18">
        <f>VLOOKUP(D52,'Población'!$F$3:$G$55,2,0)</f>
        <v>14143.83333</v>
      </c>
      <c r="H52" s="15">
        <f t="shared" si="2"/>
        <v>6344.166667</v>
      </c>
      <c r="I52" s="23">
        <f>(F52*100000)/VLOOKUP(A52,'Población'!$A$1:$B$5,2,FALSE)</f>
        <v>3.75319874</v>
      </c>
      <c r="J52" s="23">
        <f>(H52*100000)/VLOOKUP(A52,'Población'!$A$1:$B$5,2,FALSE)</f>
        <v>4.870304426</v>
      </c>
      <c r="K52" s="23">
        <f t="shared" ref="K52:L52" si="52">I52+K51</f>
        <v>146.3233162</v>
      </c>
      <c r="L52" s="23">
        <f t="shared" si="52"/>
        <v>395.5344842</v>
      </c>
      <c r="O52" s="22"/>
    </row>
    <row r="53">
      <c r="A53" s="3" t="s">
        <v>16</v>
      </c>
      <c r="B53" s="5">
        <v>44263.0</v>
      </c>
      <c r="C53" s="5">
        <v>44269.0</v>
      </c>
      <c r="D53" s="3">
        <v>10.0</v>
      </c>
      <c r="E53" s="3">
        <v>19752.0</v>
      </c>
      <c r="F53" s="3">
        <v>4106.0</v>
      </c>
      <c r="G53" s="18">
        <f>VLOOKUP(D53,'Población'!$F$3:$G$55,2,0)</f>
        <v>13855.66667</v>
      </c>
      <c r="H53" s="15">
        <f t="shared" si="2"/>
        <v>5896.333333</v>
      </c>
      <c r="I53" s="23">
        <f>(F53*100000)/VLOOKUP(A53,'Población'!$A$1:$B$5,2,FALSE)</f>
        <v>3.152103503</v>
      </c>
      <c r="J53" s="23">
        <f>(H53*100000)/VLOOKUP(A53,'Población'!$A$1:$B$5,2,FALSE)</f>
        <v>4.526510705</v>
      </c>
      <c r="K53" s="23">
        <f t="shared" ref="K53:L53" si="53">I53+K52</f>
        <v>149.4754197</v>
      </c>
      <c r="L53" s="23">
        <f t="shared" si="53"/>
        <v>400.0609949</v>
      </c>
      <c r="O53" s="22"/>
    </row>
    <row r="54">
      <c r="A54" s="3" t="s">
        <v>16</v>
      </c>
      <c r="B54" s="5">
        <v>44270.0</v>
      </c>
      <c r="C54" s="5">
        <v>44276.0</v>
      </c>
      <c r="D54" s="3">
        <v>11.0</v>
      </c>
      <c r="E54" s="3">
        <v>18508.0</v>
      </c>
      <c r="F54" s="3">
        <v>3326.0</v>
      </c>
      <c r="G54" s="18">
        <f>VLOOKUP(D54,'Población'!$F$3:$G$55,2,0)</f>
        <v>13595.66667</v>
      </c>
      <c r="H54" s="15">
        <f t="shared" si="2"/>
        <v>4912.333333</v>
      </c>
      <c r="I54" s="23">
        <f>(F54*100000)/VLOOKUP(A54,'Población'!$A$1:$B$5,2,FALSE)</f>
        <v>2.553311313</v>
      </c>
      <c r="J54" s="23">
        <f>(H54*100000)/VLOOKUP(A54,'Población'!$A$1:$B$5,2,FALSE)</f>
        <v>3.771111327</v>
      </c>
      <c r="K54" s="23">
        <f t="shared" ref="K54:L54" si="54">I54+K53</f>
        <v>152.028731</v>
      </c>
      <c r="L54" s="23">
        <f t="shared" si="54"/>
        <v>403.8321062</v>
      </c>
      <c r="O54" s="22"/>
    </row>
    <row r="55">
      <c r="A55" s="3" t="s">
        <v>16</v>
      </c>
      <c r="B55" s="5">
        <v>44277.0</v>
      </c>
      <c r="C55" s="5">
        <v>44283.0</v>
      </c>
      <c r="D55" s="3">
        <v>12.0</v>
      </c>
      <c r="E55" s="3">
        <v>17801.0</v>
      </c>
      <c r="F55" s="3">
        <v>3587.0</v>
      </c>
      <c r="G55" s="18">
        <f>VLOOKUP(D55,'Población'!$F$3:$G$55,2,0)</f>
        <v>13468.6</v>
      </c>
      <c r="H55" s="15">
        <f t="shared" si="2"/>
        <v>4332.4</v>
      </c>
      <c r="I55" s="23">
        <f>(F55*100000)/VLOOKUP(A55,'Población'!$A$1:$B$5,2,FALSE)</f>
        <v>2.753676392</v>
      </c>
      <c r="J55" s="23">
        <f>(H55*100000)/VLOOKUP(A55,'Población'!$A$1:$B$5,2,FALSE)</f>
        <v>3.325906775</v>
      </c>
      <c r="K55" s="23">
        <f t="shared" ref="K55:L55" si="55">I55+K54</f>
        <v>154.7824074</v>
      </c>
      <c r="L55" s="23">
        <f t="shared" si="55"/>
        <v>407.158013</v>
      </c>
      <c r="O55" s="22"/>
    </row>
    <row r="56">
      <c r="A56" s="3" t="s">
        <v>16</v>
      </c>
      <c r="B56" s="5">
        <v>44284.0</v>
      </c>
      <c r="C56" s="5">
        <v>44290.0</v>
      </c>
      <c r="D56" s="3">
        <v>13.0</v>
      </c>
      <c r="E56" s="3">
        <v>16992.0</v>
      </c>
      <c r="F56" s="3">
        <v>2524.0</v>
      </c>
      <c r="G56" s="18">
        <f>VLOOKUP(D56,'Población'!$F$3:$G$55,2,0)</f>
        <v>13175.6</v>
      </c>
      <c r="H56" s="15">
        <f t="shared" si="2"/>
        <v>3816.4</v>
      </c>
      <c r="I56" s="23">
        <f>(F56*100000)/VLOOKUP(A56,'Población'!$A$1:$B$5,2,FALSE)</f>
        <v>1.937630113</v>
      </c>
      <c r="J56" s="23">
        <f>(H56*100000)/VLOOKUP(A56,'Población'!$A$1:$B$5,2,FALSE)</f>
        <v>2.929782711</v>
      </c>
      <c r="K56" s="23">
        <f t="shared" ref="K56:L56" si="56">I56+K55</f>
        <v>156.7200375</v>
      </c>
      <c r="L56" s="23">
        <f t="shared" si="56"/>
        <v>410.0877957</v>
      </c>
      <c r="O56" s="22"/>
    </row>
    <row r="57">
      <c r="A57" s="3" t="s">
        <v>16</v>
      </c>
      <c r="B57" s="5">
        <v>44291.0</v>
      </c>
      <c r="C57" s="5">
        <v>44297.0</v>
      </c>
      <c r="D57" s="3">
        <v>14.0</v>
      </c>
      <c r="E57" s="3">
        <v>17364.0</v>
      </c>
      <c r="F57" s="3">
        <v>5191.0</v>
      </c>
      <c r="G57" s="18">
        <f>VLOOKUP(D57,'Población'!$F$3:$G$55,2,0)</f>
        <v>13256.6</v>
      </c>
      <c r="H57" s="15">
        <f t="shared" si="2"/>
        <v>4107.4</v>
      </c>
      <c r="I57" s="23">
        <f>(F57*100000)/VLOOKUP(A57,'Población'!$A$1:$B$5,2,FALSE)</f>
        <v>3.985038793</v>
      </c>
      <c r="J57" s="23">
        <f>(H57*100000)/VLOOKUP(A57,'Población'!$A$1:$B$5,2,FALSE)</f>
        <v>3.153178258</v>
      </c>
      <c r="K57" s="23">
        <f t="shared" ref="K57:L57" si="57">I57+K56</f>
        <v>160.7050763</v>
      </c>
      <c r="L57" s="23">
        <f t="shared" si="57"/>
        <v>413.240974</v>
      </c>
      <c r="O57" s="22"/>
    </row>
    <row r="58">
      <c r="A58" s="3" t="s">
        <v>16</v>
      </c>
      <c r="B58" s="5">
        <v>44298.0</v>
      </c>
      <c r="C58" s="5">
        <v>44304.0</v>
      </c>
      <c r="D58" s="3">
        <v>15.0</v>
      </c>
      <c r="E58" s="3">
        <v>16927.0</v>
      </c>
      <c r="F58" s="3">
        <v>3001.0</v>
      </c>
      <c r="G58" s="18">
        <f>VLOOKUP(D58,'Población'!$F$3:$G$55,2,0)</f>
        <v>12888</v>
      </c>
      <c r="H58" s="15">
        <f t="shared" si="2"/>
        <v>4039</v>
      </c>
      <c r="I58" s="23">
        <f>(F58*100000)/VLOOKUP(A58,'Población'!$A$1:$B$5,2,FALSE)</f>
        <v>2.303814567</v>
      </c>
      <c r="J58" s="23">
        <f>(H58*100000)/VLOOKUP(A58,'Población'!$A$1:$B$5,2,FALSE)</f>
        <v>3.100668789</v>
      </c>
      <c r="K58" s="23">
        <f t="shared" ref="K58:L58" si="58">I58+K57</f>
        <v>163.0088908</v>
      </c>
      <c r="L58" s="23">
        <f t="shared" si="58"/>
        <v>416.3416428</v>
      </c>
      <c r="O58" s="22"/>
    </row>
    <row r="59">
      <c r="A59" s="3" t="s">
        <v>16</v>
      </c>
      <c r="B59" s="5">
        <v>44305.0</v>
      </c>
      <c r="C59" s="5">
        <v>44311.0</v>
      </c>
      <c r="D59" s="3">
        <v>16.0</v>
      </c>
      <c r="E59" s="3">
        <v>16037.0</v>
      </c>
      <c r="F59" s="3">
        <v>2608.0</v>
      </c>
      <c r="G59" s="18">
        <f>VLOOKUP(D59,'Población'!$F$3:$G$55,2,0)</f>
        <v>12754</v>
      </c>
      <c r="H59" s="15">
        <f t="shared" si="2"/>
        <v>3283</v>
      </c>
      <c r="I59" s="23">
        <f>(F59*100000)/VLOOKUP(A59,'Población'!$A$1:$B$5,2,FALSE)</f>
        <v>2.002115425</v>
      </c>
      <c r="J59" s="23">
        <f>(H59*100000)/VLOOKUP(A59,'Población'!$A$1:$B$5,2,FALSE)</f>
        <v>2.520300974</v>
      </c>
      <c r="K59" s="23">
        <f t="shared" ref="K59:L59" si="59">I59+K58</f>
        <v>165.0110063</v>
      </c>
      <c r="L59" s="23">
        <f t="shared" si="59"/>
        <v>418.8619438</v>
      </c>
      <c r="O59" s="22"/>
    </row>
    <row r="60">
      <c r="A60" s="3" t="s">
        <v>16</v>
      </c>
      <c r="B60" s="5">
        <v>44312.0</v>
      </c>
      <c r="C60" s="5">
        <v>44318.0</v>
      </c>
      <c r="D60" s="3">
        <v>17.0</v>
      </c>
      <c r="E60" s="3">
        <v>15511.0</v>
      </c>
      <c r="F60" s="3">
        <v>2286.0</v>
      </c>
      <c r="G60" s="18">
        <f>VLOOKUP(D60,'Población'!$F$3:$G$55,2,0)</f>
        <v>12924.4</v>
      </c>
      <c r="H60" s="15">
        <f t="shared" si="2"/>
        <v>2586.6</v>
      </c>
      <c r="I60" s="23">
        <f>(F60*100000)/VLOOKUP(A60,'Población'!$A$1:$B$5,2,FALSE)</f>
        <v>1.754921726</v>
      </c>
      <c r="J60" s="23">
        <f>(H60*100000)/VLOOKUP(A60,'Población'!$A$1:$B$5,2,FALSE)</f>
        <v>1.985687024</v>
      </c>
      <c r="K60" s="23">
        <f t="shared" ref="K60:L60" si="60">I60+K59</f>
        <v>166.765928</v>
      </c>
      <c r="L60" s="23">
        <f t="shared" si="60"/>
        <v>420.8476308</v>
      </c>
      <c r="O60" s="22"/>
    </row>
    <row r="61">
      <c r="A61" s="3" t="s">
        <v>16</v>
      </c>
      <c r="B61" s="5">
        <v>44319.0</v>
      </c>
      <c r="C61" s="5">
        <v>44325.0</v>
      </c>
      <c r="D61" s="3">
        <v>18.0</v>
      </c>
      <c r="E61" s="3">
        <v>15125.0</v>
      </c>
      <c r="F61" s="3">
        <v>1752.0</v>
      </c>
      <c r="G61" s="18">
        <f>VLOOKUP(D61,'Población'!$F$3:$G$55,2,0)</f>
        <v>12848</v>
      </c>
      <c r="H61" s="15">
        <f t="shared" si="2"/>
        <v>2277</v>
      </c>
      <c r="I61" s="23">
        <f>(F61*100000)/VLOOKUP(A61,'Población'!$A$1:$B$5,2,FALSE)</f>
        <v>1.344979381</v>
      </c>
      <c r="J61" s="23">
        <f>(H61*100000)/VLOOKUP(A61,'Población'!$A$1:$B$5,2,FALSE)</f>
        <v>1.748012586</v>
      </c>
      <c r="K61" s="23">
        <f t="shared" ref="K61:L61" si="61">I61+K60</f>
        <v>168.1109074</v>
      </c>
      <c r="L61" s="23">
        <f t="shared" si="61"/>
        <v>422.5956434</v>
      </c>
      <c r="O61" s="22"/>
    </row>
    <row r="62">
      <c r="A62" s="3" t="s">
        <v>16</v>
      </c>
      <c r="B62" s="5">
        <v>44326.0</v>
      </c>
      <c r="C62" s="5">
        <v>44332.0</v>
      </c>
      <c r="D62" s="3">
        <v>19.0</v>
      </c>
      <c r="E62" s="3">
        <v>14734.0</v>
      </c>
      <c r="F62" s="3">
        <v>1452.0</v>
      </c>
      <c r="G62" s="18">
        <f>VLOOKUP(D62,'Población'!$F$3:$G$55,2,0)</f>
        <v>12796.2</v>
      </c>
      <c r="H62" s="15">
        <f t="shared" si="2"/>
        <v>1937.8</v>
      </c>
      <c r="I62" s="23">
        <f>(F62*100000)/VLOOKUP(A62,'Población'!$A$1:$B$5,2,FALSE)</f>
        <v>1.114674692</v>
      </c>
      <c r="J62" s="23">
        <f>(H62*100000)/VLOOKUP(A62,'Población'!$A$1:$B$5,2,FALSE)</f>
        <v>1.487614751</v>
      </c>
      <c r="K62" s="23">
        <f t="shared" ref="K62:L62" si="62">I62+K61</f>
        <v>169.2255821</v>
      </c>
      <c r="L62" s="23">
        <f t="shared" si="62"/>
        <v>424.0832581</v>
      </c>
      <c r="O62" s="22"/>
    </row>
    <row r="63">
      <c r="A63" s="3" t="s">
        <v>16</v>
      </c>
      <c r="B63" s="5">
        <v>44333.0</v>
      </c>
      <c r="C63" s="5">
        <v>44339.0</v>
      </c>
      <c r="D63" s="3">
        <v>20.0</v>
      </c>
      <c r="E63" s="3">
        <v>14264.0</v>
      </c>
      <c r="F63" s="3">
        <v>1210.0</v>
      </c>
      <c r="G63" s="18">
        <f>VLOOKUP(D63,'Población'!$F$3:$G$55,2,0)</f>
        <v>12867.6</v>
      </c>
      <c r="H63" s="15">
        <f t="shared" si="2"/>
        <v>1396.4</v>
      </c>
      <c r="I63" s="23">
        <f>(F63*100000)/VLOOKUP(A63,'Población'!$A$1:$B$5,2,FALSE)</f>
        <v>0.9288955769</v>
      </c>
      <c r="J63" s="23">
        <f>(H63*100000)/VLOOKUP(A63,'Población'!$A$1:$B$5,2,FALSE)</f>
        <v>1.071991557</v>
      </c>
      <c r="K63" s="23">
        <f t="shared" ref="K63:L63" si="63">I63+K62</f>
        <v>170.1544776</v>
      </c>
      <c r="L63" s="23">
        <f t="shared" si="63"/>
        <v>425.1552497</v>
      </c>
      <c r="O63" s="22"/>
    </row>
    <row r="64">
      <c r="A64" s="3" t="s">
        <v>16</v>
      </c>
      <c r="B64" s="5">
        <v>44340.0</v>
      </c>
      <c r="C64" s="5">
        <v>44346.0</v>
      </c>
      <c r="D64" s="3">
        <v>21.0</v>
      </c>
      <c r="E64" s="3">
        <v>14358.0</v>
      </c>
      <c r="F64" s="3">
        <v>1860.0</v>
      </c>
      <c r="G64" s="18">
        <f>VLOOKUP(D64,'Población'!$F$3:$G$55,2,0)</f>
        <v>13065</v>
      </c>
      <c r="H64" s="15">
        <f t="shared" si="2"/>
        <v>1293</v>
      </c>
      <c r="I64" s="23">
        <f>(F64*100000)/VLOOKUP(A64,'Población'!$A$1:$B$5,2,FALSE)</f>
        <v>1.427889069</v>
      </c>
      <c r="J64" s="23">
        <f>(H64*100000)/VLOOKUP(A64,'Población'!$A$1:$B$5,2,FALSE)</f>
        <v>0.9926132074</v>
      </c>
      <c r="K64" s="23">
        <f t="shared" ref="K64:L64" si="64">I64+K63</f>
        <v>171.5823667</v>
      </c>
      <c r="L64" s="23">
        <f t="shared" si="64"/>
        <v>426.1478629</v>
      </c>
      <c r="O64" s="22"/>
    </row>
    <row r="65">
      <c r="A65" s="3" t="s">
        <v>16</v>
      </c>
      <c r="B65" s="5">
        <v>44347.0</v>
      </c>
      <c r="C65" s="5">
        <v>44353.0</v>
      </c>
      <c r="D65" s="3">
        <v>22.0</v>
      </c>
      <c r="E65" s="3">
        <v>13943.0</v>
      </c>
      <c r="F65" s="3">
        <v>1025.0</v>
      </c>
      <c r="G65" s="18">
        <f>VLOOKUP(D65,'Población'!$F$3:$G$55,2,0)</f>
        <v>12669</v>
      </c>
      <c r="H65" s="15">
        <f t="shared" si="2"/>
        <v>1274</v>
      </c>
      <c r="I65" s="23">
        <f>(F65*100000)/VLOOKUP(A65,'Población'!$A$1:$B$5,2,FALSE)</f>
        <v>0.7868743524</v>
      </c>
      <c r="J65" s="23">
        <f>(H65*100000)/VLOOKUP(A65,'Población'!$A$1:$B$5,2,FALSE)</f>
        <v>0.9780272438</v>
      </c>
      <c r="K65" s="23">
        <f t="shared" ref="K65:L65" si="65">I65+K64</f>
        <v>172.3692411</v>
      </c>
      <c r="L65" s="23">
        <f t="shared" si="65"/>
        <v>427.1258901</v>
      </c>
      <c r="O65" s="22"/>
    </row>
    <row r="66">
      <c r="A66" s="3" t="s">
        <v>16</v>
      </c>
      <c r="B66" s="5">
        <v>44354.0</v>
      </c>
      <c r="C66" s="5">
        <v>44360.0</v>
      </c>
      <c r="D66" s="3">
        <v>23.0</v>
      </c>
      <c r="E66" s="3">
        <v>14140.0</v>
      </c>
      <c r="F66" s="3">
        <v>1346.0</v>
      </c>
      <c r="G66" s="18">
        <f>VLOOKUP(D66,'Población'!$F$3:$G$55,2,0)</f>
        <v>12609.4</v>
      </c>
      <c r="H66" s="15">
        <f t="shared" si="2"/>
        <v>1530.6</v>
      </c>
      <c r="I66" s="23">
        <f>(F66*100000)/VLOOKUP(A66,'Población'!$A$1:$B$5,2,FALSE)</f>
        <v>1.033300369</v>
      </c>
      <c r="J66" s="23">
        <f>(H66*100000)/VLOOKUP(A66,'Población'!$A$1:$B$5,2,FALSE)</f>
        <v>1.175014521</v>
      </c>
      <c r="K66" s="23">
        <f t="shared" ref="K66:L66" si="66">I66+K65</f>
        <v>173.4025414</v>
      </c>
      <c r="L66" s="23">
        <f t="shared" si="66"/>
        <v>428.3009046</v>
      </c>
      <c r="O66" s="22"/>
    </row>
    <row r="67">
      <c r="A67" s="3" t="s">
        <v>16</v>
      </c>
      <c r="B67" s="5">
        <v>44361.0</v>
      </c>
      <c r="C67" s="5">
        <v>44367.0</v>
      </c>
      <c r="D67" s="3">
        <v>24.0</v>
      </c>
      <c r="E67" s="3">
        <v>14261.0</v>
      </c>
      <c r="F67" s="3">
        <v>1037.0</v>
      </c>
      <c r="G67" s="18">
        <f>VLOOKUP(D67,'Población'!$F$3:$G$55,2,0)</f>
        <v>12455.2</v>
      </c>
      <c r="H67" s="15">
        <f t="shared" si="2"/>
        <v>1805.8</v>
      </c>
      <c r="I67" s="23">
        <f>(F67*100000)/VLOOKUP(A67,'Población'!$A$1:$B$5,2,FALSE)</f>
        <v>0.7960865399</v>
      </c>
      <c r="J67" s="23">
        <f>(H67*100000)/VLOOKUP(A67,'Población'!$A$1:$B$5,2,FALSE)</f>
        <v>1.386280688</v>
      </c>
      <c r="K67" s="23">
        <f t="shared" ref="K67:L67" si="67">I67+K66</f>
        <v>174.198628</v>
      </c>
      <c r="L67" s="23">
        <f t="shared" si="67"/>
        <v>429.6871853</v>
      </c>
      <c r="O67" s="22"/>
    </row>
    <row r="68">
      <c r="A68" s="3" t="s">
        <v>16</v>
      </c>
      <c r="B68" s="5">
        <v>44368.0</v>
      </c>
      <c r="C68" s="5">
        <v>44374.0</v>
      </c>
      <c r="D68" s="3">
        <v>25.0</v>
      </c>
      <c r="E68" s="3">
        <v>14323.0</v>
      </c>
      <c r="F68" s="3">
        <v>1377.0</v>
      </c>
      <c r="G68" s="18">
        <f>VLOOKUP(D68,'Población'!$F$3:$G$55,2,0)</f>
        <v>12655</v>
      </c>
      <c r="H68" s="15">
        <f t="shared" si="2"/>
        <v>1668</v>
      </c>
      <c r="I68" s="23">
        <f>(F68*100000)/VLOOKUP(A68,'Población'!$A$1:$B$5,2,FALSE)</f>
        <v>1.05709852</v>
      </c>
      <c r="J68" s="23">
        <f>(H68*100000)/VLOOKUP(A68,'Población'!$A$1:$B$5,2,FALSE)</f>
        <v>1.280494068</v>
      </c>
      <c r="K68" s="23">
        <f t="shared" ref="K68:L68" si="68">I68+K67</f>
        <v>175.2557265</v>
      </c>
      <c r="L68" s="23">
        <f t="shared" si="68"/>
        <v>430.9676794</v>
      </c>
      <c r="O68" s="22"/>
    </row>
    <row r="69">
      <c r="A69" s="3" t="s">
        <v>16</v>
      </c>
      <c r="B69" s="5">
        <v>44375.0</v>
      </c>
      <c r="C69" s="5">
        <v>44381.0</v>
      </c>
      <c r="D69" s="3">
        <v>26.0</v>
      </c>
      <c r="E69" s="3">
        <v>14582.0</v>
      </c>
      <c r="F69" s="3">
        <v>1058.0</v>
      </c>
      <c r="G69" s="18">
        <f>VLOOKUP(D69,'Población'!$F$3:$G$55,2,0)</f>
        <v>12446.2</v>
      </c>
      <c r="H69" s="15">
        <f t="shared" si="2"/>
        <v>2135.8</v>
      </c>
      <c r="I69" s="23">
        <f>(F69*100000)/VLOOKUP(A69,'Población'!$A$1:$B$5,2,FALSE)</f>
        <v>0.8122078681</v>
      </c>
      <c r="J69" s="23">
        <f>(H69*100000)/VLOOKUP(A69,'Población'!$A$1:$B$5,2,FALSE)</f>
        <v>1.639615846</v>
      </c>
      <c r="K69" s="23">
        <f t="shared" ref="K69:L69" si="69">I69+K68</f>
        <v>176.0679344</v>
      </c>
      <c r="L69" s="23">
        <f t="shared" si="69"/>
        <v>432.6072952</v>
      </c>
      <c r="O69" s="22"/>
    </row>
    <row r="70">
      <c r="A70" s="3" t="s">
        <v>16</v>
      </c>
      <c r="B70" s="5">
        <v>44382.0</v>
      </c>
      <c r="C70" s="5">
        <v>44388.0</v>
      </c>
      <c r="D70" s="3">
        <v>27.0</v>
      </c>
      <c r="E70" s="3">
        <v>15444.0</v>
      </c>
      <c r="F70" s="3">
        <v>1347.0</v>
      </c>
      <c r="G70" s="18">
        <f>VLOOKUP(D70,'Población'!$F$3:$G$55,2,0)</f>
        <v>12573</v>
      </c>
      <c r="H70" s="15">
        <f t="shared" si="2"/>
        <v>2871</v>
      </c>
      <c r="I70" s="23">
        <f>(F70*100000)/VLOOKUP(A70,'Población'!$A$1:$B$5,2,FALSE)</f>
        <v>1.034068051</v>
      </c>
      <c r="J70" s="23">
        <f>(H70*100000)/VLOOKUP(A70,'Población'!$A$1:$B$5,2,FALSE)</f>
        <v>2.204015869</v>
      </c>
      <c r="K70" s="23">
        <f t="shared" ref="K70:L70" si="70">I70+K69</f>
        <v>177.1020024</v>
      </c>
      <c r="L70" s="23">
        <f t="shared" si="70"/>
        <v>434.8113111</v>
      </c>
      <c r="O70" s="22"/>
    </row>
    <row r="71">
      <c r="A71" s="3" t="s">
        <v>16</v>
      </c>
      <c r="B71" s="5">
        <v>44389.0</v>
      </c>
      <c r="C71" s="5">
        <v>44395.0</v>
      </c>
      <c r="D71" s="3">
        <v>28.0</v>
      </c>
      <c r="E71" s="3">
        <v>16410.0</v>
      </c>
      <c r="F71" s="3">
        <v>1362.0</v>
      </c>
      <c r="G71" s="18">
        <f>VLOOKUP(D71,'Población'!$F$3:$G$55,2,0)</f>
        <v>12572.2</v>
      </c>
      <c r="H71" s="15">
        <f t="shared" si="2"/>
        <v>3837.8</v>
      </c>
      <c r="I71" s="23">
        <f>(F71*100000)/VLOOKUP(A71,'Población'!$A$1:$B$5,2,FALSE)</f>
        <v>1.045583286</v>
      </c>
      <c r="J71" s="23">
        <f>(H71*100000)/VLOOKUP(A71,'Población'!$A$1:$B$5,2,FALSE)</f>
        <v>2.946211112</v>
      </c>
      <c r="K71" s="23">
        <f t="shared" ref="K71:L71" si="71">I71+K70</f>
        <v>178.1475857</v>
      </c>
      <c r="L71" s="23">
        <f t="shared" si="71"/>
        <v>437.7575222</v>
      </c>
      <c r="O71" s="22"/>
    </row>
    <row r="72">
      <c r="A72" s="3" t="s">
        <v>16</v>
      </c>
      <c r="B72" s="5">
        <v>44396.0</v>
      </c>
      <c r="C72" s="5">
        <v>44402.0</v>
      </c>
      <c r="D72" s="3">
        <v>29.0</v>
      </c>
      <c r="E72" s="3">
        <v>18342.0</v>
      </c>
      <c r="F72" s="3">
        <v>2093.0</v>
      </c>
      <c r="G72" s="18">
        <f>VLOOKUP(D72,'Población'!$F$3:$G$55,2,0)</f>
        <v>12688.2</v>
      </c>
      <c r="H72" s="15">
        <f t="shared" si="2"/>
        <v>5653.8</v>
      </c>
      <c r="I72" s="23">
        <f>(F72*100000)/VLOOKUP(A72,'Población'!$A$1:$B$5,2,FALSE)</f>
        <v>1.606759043</v>
      </c>
      <c r="J72" s="23">
        <f>(H72*100000)/VLOOKUP(A72,'Población'!$A$1:$B$5,2,FALSE)</f>
        <v>4.340322159</v>
      </c>
      <c r="K72" s="23">
        <f t="shared" ref="K72:L72" si="72">I72+K71</f>
        <v>179.7543447</v>
      </c>
      <c r="L72" s="23">
        <f t="shared" si="72"/>
        <v>442.0978444</v>
      </c>
      <c r="O72" s="22"/>
    </row>
    <row r="73">
      <c r="A73" s="3" t="s">
        <v>16</v>
      </c>
      <c r="B73" s="5">
        <v>44403.0</v>
      </c>
      <c r="C73" s="5">
        <v>44409.0</v>
      </c>
      <c r="D73" s="3">
        <v>30.0</v>
      </c>
      <c r="E73" s="3">
        <v>20721.0</v>
      </c>
      <c r="F73" s="3">
        <v>2610.0</v>
      </c>
      <c r="G73" s="18">
        <f>VLOOKUP(D73,'Población'!$F$3:$G$55,2,0)</f>
        <v>12744.4</v>
      </c>
      <c r="H73" s="15">
        <f t="shared" si="2"/>
        <v>7976.6</v>
      </c>
      <c r="I73" s="23">
        <f>(F73*100000)/VLOOKUP(A73,'Población'!$A$1:$B$5,2,FALSE)</f>
        <v>2.00365079</v>
      </c>
      <c r="J73" s="23">
        <f>(H73*100000)/VLOOKUP(A73,'Población'!$A$1:$B$5,2,FALSE)</f>
        <v>6.123494594</v>
      </c>
      <c r="K73" s="23">
        <f t="shared" ref="K73:L73" si="73">I73+K72</f>
        <v>181.7579955</v>
      </c>
      <c r="L73" s="23">
        <f t="shared" si="73"/>
        <v>448.221339</v>
      </c>
      <c r="O73" s="22"/>
    </row>
    <row r="74">
      <c r="A74" s="3" t="s">
        <v>16</v>
      </c>
      <c r="B74" s="5">
        <v>44410.0</v>
      </c>
      <c r="C74" s="5">
        <v>44416.0</v>
      </c>
      <c r="D74" s="3">
        <v>31.0</v>
      </c>
      <c r="E74" s="3">
        <v>23457.0</v>
      </c>
      <c r="F74" s="3">
        <v>3386.0</v>
      </c>
      <c r="G74" s="18">
        <f>VLOOKUP(D74,'Población'!$F$3:$G$55,2,0)</f>
        <v>12819.8</v>
      </c>
      <c r="H74" s="15">
        <f t="shared" si="2"/>
        <v>10637.2</v>
      </c>
      <c r="I74" s="23">
        <f>(F74*100000)/VLOOKUP(A74,'Población'!$A$1:$B$5,2,FALSE)</f>
        <v>2.599372251</v>
      </c>
      <c r="J74" s="23">
        <f>(H74*100000)/VLOOKUP(A74,'Población'!$A$1:$B$5,2,FALSE)</f>
        <v>8.165990108</v>
      </c>
      <c r="K74" s="23">
        <f t="shared" ref="K74:L74" si="74">I74+K73</f>
        <v>184.3573678</v>
      </c>
      <c r="L74" s="23">
        <f t="shared" si="74"/>
        <v>456.3873291</v>
      </c>
      <c r="O74" s="22"/>
    </row>
    <row r="75">
      <c r="A75" s="3" t="s">
        <v>16</v>
      </c>
      <c r="B75" s="5">
        <v>44417.0</v>
      </c>
      <c r="C75" s="5">
        <v>44423.0</v>
      </c>
      <c r="D75" s="3">
        <v>32.0</v>
      </c>
      <c r="E75" s="3">
        <v>25423.0</v>
      </c>
      <c r="F75" s="3">
        <v>3747.0</v>
      </c>
      <c r="G75" s="18">
        <f>VLOOKUP(D75,'Población'!$F$3:$G$55,2,0)</f>
        <v>12543.6</v>
      </c>
      <c r="H75" s="15">
        <f t="shared" si="2"/>
        <v>12879.4</v>
      </c>
      <c r="I75" s="23">
        <f>(F75*100000)/VLOOKUP(A75,'Población'!$A$1:$B$5,2,FALSE)</f>
        <v>2.876505559</v>
      </c>
      <c r="J75" s="23">
        <f>(H75*100000)/VLOOKUP(A75,'Población'!$A$1:$B$5,2,FALSE)</f>
        <v>9.88728735</v>
      </c>
      <c r="K75" s="23">
        <f t="shared" ref="K75:L75" si="75">I75+K74</f>
        <v>187.2338733</v>
      </c>
      <c r="L75" s="23">
        <f t="shared" si="75"/>
        <v>466.2746164</v>
      </c>
      <c r="O75" s="22"/>
    </row>
    <row r="76">
      <c r="A76" s="3" t="s">
        <v>16</v>
      </c>
      <c r="B76" s="5">
        <v>44424.0</v>
      </c>
      <c r="C76" s="5">
        <v>44430.0</v>
      </c>
      <c r="D76" s="3">
        <v>33.0</v>
      </c>
      <c r="E76" s="3">
        <v>26786.0</v>
      </c>
      <c r="F76" s="3">
        <v>4988.0</v>
      </c>
      <c r="G76" s="18">
        <f>VLOOKUP(D76,'Población'!$F$3:$G$55,2,0)</f>
        <v>12603</v>
      </c>
      <c r="H76" s="15">
        <f t="shared" si="2"/>
        <v>14183</v>
      </c>
      <c r="I76" s="23">
        <f>(F76*100000)/VLOOKUP(A76,'Población'!$A$1:$B$5,2,FALSE)</f>
        <v>3.829199287</v>
      </c>
      <c r="J76" s="23">
        <f>(H76*100000)/VLOOKUP(A76,'Población'!$A$1:$B$5,2,FALSE)</f>
        <v>10.88803799</v>
      </c>
      <c r="K76" s="23">
        <f t="shared" ref="K76:L76" si="76">I76+K75</f>
        <v>191.0630726</v>
      </c>
      <c r="L76" s="23">
        <f t="shared" si="76"/>
        <v>477.1626544</v>
      </c>
      <c r="O76" s="22"/>
    </row>
    <row r="77">
      <c r="A77" s="3" t="s">
        <v>16</v>
      </c>
      <c r="B77" s="5">
        <v>44431.0</v>
      </c>
      <c r="C77" s="5">
        <v>44437.0</v>
      </c>
      <c r="D77" s="3">
        <v>34.0</v>
      </c>
      <c r="E77" s="3">
        <v>25778.0</v>
      </c>
      <c r="F77" s="3">
        <v>5010.0</v>
      </c>
      <c r="G77" s="18">
        <f>VLOOKUP(D77,'Población'!$F$3:$G$55,2,0)</f>
        <v>12428.6</v>
      </c>
      <c r="H77" s="15">
        <f t="shared" si="2"/>
        <v>13349.4</v>
      </c>
      <c r="I77" s="23">
        <f>(F77*100000)/VLOOKUP(A77,'Población'!$A$1:$B$5,2,FALSE)</f>
        <v>3.846088298</v>
      </c>
      <c r="J77" s="23">
        <f>(H77*100000)/VLOOKUP(A77,'Población'!$A$1:$B$5,2,FALSE)</f>
        <v>10.24809803</v>
      </c>
      <c r="K77" s="23">
        <f t="shared" ref="K77:L77" si="77">I77+K76</f>
        <v>194.9091609</v>
      </c>
      <c r="L77" s="23">
        <f t="shared" si="77"/>
        <v>487.4107525</v>
      </c>
      <c r="O77" s="22"/>
    </row>
    <row r="78">
      <c r="A78" s="3" t="s">
        <v>16</v>
      </c>
      <c r="B78" s="5">
        <v>44438.0</v>
      </c>
      <c r="C78" s="5">
        <v>44444.0</v>
      </c>
      <c r="D78" s="3">
        <v>35.0</v>
      </c>
      <c r="E78" s="3">
        <v>25052.0</v>
      </c>
      <c r="F78" s="3">
        <v>4975.0</v>
      </c>
      <c r="G78" s="18">
        <f>VLOOKUP(D78,'Población'!$F$3:$G$55,2,0)</f>
        <v>12364.6</v>
      </c>
      <c r="H78" s="15">
        <f t="shared" si="2"/>
        <v>12687.4</v>
      </c>
      <c r="I78" s="23">
        <f>(F78*100000)/VLOOKUP(A78,'Población'!$A$1:$B$5,2,FALSE)</f>
        <v>3.819219418</v>
      </c>
      <c r="J78" s="23">
        <f>(H78*100000)/VLOOKUP(A78,'Población'!$A$1:$B$5,2,FALSE)</f>
        <v>9.739892349</v>
      </c>
      <c r="K78" s="23">
        <f t="shared" ref="K78:L78" si="78">I78+K77</f>
        <v>198.7283803</v>
      </c>
      <c r="L78" s="23">
        <f t="shared" si="78"/>
        <v>497.1506448</v>
      </c>
      <c r="O78" s="22"/>
    </row>
    <row r="79">
      <c r="A79" s="3" t="s">
        <v>16</v>
      </c>
      <c r="B79" s="5">
        <v>44445.0</v>
      </c>
      <c r="C79" s="5">
        <v>44451.0</v>
      </c>
      <c r="D79" s="3">
        <v>36.0</v>
      </c>
      <c r="E79" s="3">
        <v>23022.0</v>
      </c>
      <c r="F79" s="3">
        <v>4608.0</v>
      </c>
      <c r="G79" s="18">
        <f>VLOOKUP(D79,'Población'!$F$3:$G$55,2,0)</f>
        <v>12485.6</v>
      </c>
      <c r="H79" s="15">
        <f t="shared" si="2"/>
        <v>10536.4</v>
      </c>
      <c r="I79" s="23">
        <f>(F79*100000)/VLOOKUP(A79,'Población'!$A$1:$B$5,2,FALSE)</f>
        <v>3.537480015</v>
      </c>
      <c r="J79" s="23">
        <f>(H79*100000)/VLOOKUP(A79,'Población'!$A$1:$B$5,2,FALSE)</f>
        <v>8.088607733</v>
      </c>
      <c r="K79" s="23">
        <f t="shared" ref="K79:L79" si="79">I79+K78</f>
        <v>202.2658604</v>
      </c>
      <c r="L79" s="23">
        <f t="shared" si="79"/>
        <v>505.2392525</v>
      </c>
      <c r="O79" s="22"/>
    </row>
    <row r="80">
      <c r="A80" s="3" t="s">
        <v>16</v>
      </c>
      <c r="B80" s="5">
        <v>44452.0</v>
      </c>
      <c r="C80" s="5">
        <v>44458.0</v>
      </c>
      <c r="D80" s="3">
        <v>37.0</v>
      </c>
      <c r="E80" s="3">
        <v>21506.0</v>
      </c>
      <c r="F80" s="3">
        <v>3755.0</v>
      </c>
      <c r="G80" s="18">
        <f>VLOOKUP(D80,'Población'!$F$3:$G$55,2,0)</f>
        <v>12672.2</v>
      </c>
      <c r="H80" s="15">
        <f t="shared" si="2"/>
        <v>8833.8</v>
      </c>
      <c r="I80" s="23">
        <f>(F80*100000)/VLOOKUP(A80,'Población'!$A$1:$B$5,2,FALSE)</f>
        <v>2.882647018</v>
      </c>
      <c r="J80" s="23">
        <f>(H80*100000)/VLOOKUP(A80,'Población'!$A$1:$B$5,2,FALSE)</f>
        <v>6.781551857</v>
      </c>
      <c r="K80" s="23">
        <f t="shared" ref="K80:L80" si="80">I80+K79</f>
        <v>205.1485074</v>
      </c>
      <c r="L80" s="23">
        <f t="shared" si="80"/>
        <v>512.0208044</v>
      </c>
      <c r="O80" s="22"/>
    </row>
    <row r="81">
      <c r="A81" s="3" t="s">
        <v>16</v>
      </c>
      <c r="B81" s="5">
        <v>44459.0</v>
      </c>
      <c r="C81" s="5">
        <v>44465.0</v>
      </c>
      <c r="D81" s="3">
        <v>38.0</v>
      </c>
      <c r="E81" s="3">
        <v>19587.0</v>
      </c>
      <c r="F81" s="3">
        <v>3947.0</v>
      </c>
      <c r="G81" s="18">
        <f>VLOOKUP(D81,'Población'!$F$3:$G$55,2,0)</f>
        <v>12831.2</v>
      </c>
      <c r="H81" s="15">
        <f t="shared" si="2"/>
        <v>6755.8</v>
      </c>
      <c r="I81" s="23">
        <f>(F81*100000)/VLOOKUP(A81,'Población'!$A$1:$B$5,2,FALSE)</f>
        <v>3.030042018</v>
      </c>
      <c r="J81" s="23">
        <f>(H81*100000)/VLOOKUP(A81,'Población'!$A$1:$B$5,2,FALSE)</f>
        <v>5.186308048</v>
      </c>
      <c r="K81" s="23">
        <f t="shared" ref="K81:L81" si="81">I81+K80</f>
        <v>208.1785494</v>
      </c>
      <c r="L81" s="23">
        <f t="shared" si="81"/>
        <v>517.2071124</v>
      </c>
      <c r="O81" s="22"/>
    </row>
    <row r="82">
      <c r="A82" s="3" t="s">
        <v>16</v>
      </c>
      <c r="B82" s="5">
        <v>44466.0</v>
      </c>
      <c r="C82" s="4">
        <v>44472.0</v>
      </c>
      <c r="D82" s="3">
        <v>39.0</v>
      </c>
      <c r="E82" s="3">
        <v>17718.0</v>
      </c>
      <c r="F82" s="3">
        <v>3142.0</v>
      </c>
      <c r="G82" s="18">
        <f>VLOOKUP(D82,'Población'!$F$3:$G$55,2,0)</f>
        <v>12558.4</v>
      </c>
      <c r="H82" s="15">
        <f t="shared" si="2"/>
        <v>5159.6</v>
      </c>
      <c r="I82" s="23">
        <f>(F82*100000)/VLOOKUP(A82,'Población'!$A$1:$B$5,2,FALSE)</f>
        <v>2.412057771</v>
      </c>
      <c r="J82" s="23">
        <f>(H82*100000)/VLOOKUP(A82,'Población'!$A$1:$B$5,2,FALSE)</f>
        <v>3.960933569</v>
      </c>
      <c r="K82" s="23">
        <f t="shared" ref="K82:L82" si="82">I82+K81</f>
        <v>210.5906072</v>
      </c>
      <c r="L82" s="23">
        <f t="shared" si="82"/>
        <v>521.168046</v>
      </c>
      <c r="O82" s="22"/>
    </row>
    <row r="83">
      <c r="A83" s="3" t="s">
        <v>16</v>
      </c>
      <c r="B83" s="4">
        <v>44473.0</v>
      </c>
      <c r="C83" s="4">
        <v>44479.0</v>
      </c>
      <c r="D83" s="3">
        <v>40.0</v>
      </c>
      <c r="E83" s="3">
        <v>15572.0</v>
      </c>
      <c r="F83" s="3">
        <v>3494.0</v>
      </c>
      <c r="G83" s="18">
        <f>VLOOKUP(D83,'Población'!$F$3:$G$55,2,0)</f>
        <v>12874.8</v>
      </c>
      <c r="H83" s="15">
        <f t="shared" si="2"/>
        <v>2697.2</v>
      </c>
      <c r="I83" s="23">
        <f>(F83*100000)/VLOOKUP(A83,'Población'!$A$1:$B$5,2,FALSE)</f>
        <v>2.682281939</v>
      </c>
      <c r="J83" s="23">
        <f>(H83*100000)/VLOOKUP(A83,'Población'!$A$1:$B$5,2,FALSE)</f>
        <v>2.070592686</v>
      </c>
      <c r="K83" s="23">
        <f t="shared" ref="K83:L83" si="83">I83+K82</f>
        <v>213.2728891</v>
      </c>
      <c r="L83" s="23">
        <f t="shared" si="83"/>
        <v>523.2386387</v>
      </c>
      <c r="O83" s="22"/>
    </row>
    <row r="84">
      <c r="O84" s="22"/>
    </row>
    <row r="85">
      <c r="O85" s="22"/>
    </row>
    <row r="86">
      <c r="O86" s="22"/>
    </row>
    <row r="87">
      <c r="O87" s="22"/>
    </row>
    <row r="88">
      <c r="O88" s="22"/>
    </row>
    <row r="89">
      <c r="O89" s="22"/>
    </row>
    <row r="90">
      <c r="O90" s="22"/>
    </row>
    <row r="91">
      <c r="O91" s="22"/>
    </row>
    <row r="92">
      <c r="O92" s="22"/>
    </row>
    <row r="93">
      <c r="O93" s="22"/>
    </row>
    <row r="94">
      <c r="O94" s="22"/>
    </row>
    <row r="95">
      <c r="O95" s="22"/>
    </row>
    <row r="96">
      <c r="O96" s="22"/>
    </row>
    <row r="97">
      <c r="O97" s="22"/>
    </row>
    <row r="98">
      <c r="O98" s="22"/>
    </row>
    <row r="99">
      <c r="O99" s="22"/>
    </row>
    <row r="100">
      <c r="O100" s="22"/>
    </row>
    <row r="101">
      <c r="O101" s="22"/>
    </row>
    <row r="102">
      <c r="O102" s="22"/>
    </row>
    <row r="103">
      <c r="O103" s="22"/>
    </row>
    <row r="104">
      <c r="O104" s="22"/>
    </row>
    <row r="105">
      <c r="O105" s="22"/>
    </row>
    <row r="106">
      <c r="O106" s="22"/>
    </row>
    <row r="107">
      <c r="O107" s="22"/>
    </row>
    <row r="108">
      <c r="O108" s="22"/>
    </row>
    <row r="109">
      <c r="O109" s="22"/>
    </row>
    <row r="110">
      <c r="O110" s="22"/>
    </row>
    <row r="111">
      <c r="O111" s="22"/>
    </row>
    <row r="112">
      <c r="O112" s="22"/>
    </row>
    <row r="113">
      <c r="O113" s="22"/>
    </row>
    <row r="114">
      <c r="O114" s="22"/>
    </row>
    <row r="115">
      <c r="O115" s="22"/>
    </row>
    <row r="116">
      <c r="O116" s="22"/>
    </row>
    <row r="117">
      <c r="O117" s="22"/>
    </row>
    <row r="118">
      <c r="O118" s="22"/>
    </row>
    <row r="119">
      <c r="O119" s="22"/>
    </row>
    <row r="120">
      <c r="O120" s="22"/>
    </row>
    <row r="121">
      <c r="O121" s="22"/>
    </row>
    <row r="122">
      <c r="O122" s="22"/>
    </row>
    <row r="123">
      <c r="O123" s="22"/>
    </row>
    <row r="124">
      <c r="O124" s="22"/>
    </row>
    <row r="125">
      <c r="O125" s="22"/>
    </row>
    <row r="126">
      <c r="O126" s="22"/>
    </row>
    <row r="127">
      <c r="O127" s="22"/>
    </row>
    <row r="128">
      <c r="O128" s="22"/>
    </row>
    <row r="129">
      <c r="O129" s="22"/>
    </row>
    <row r="130">
      <c r="O130" s="22"/>
    </row>
    <row r="131">
      <c r="O131" s="22"/>
    </row>
    <row r="132">
      <c r="O132" s="22"/>
    </row>
    <row r="133">
      <c r="O133" s="22"/>
    </row>
    <row r="134">
      <c r="O134" s="22"/>
    </row>
    <row r="135">
      <c r="O135" s="22"/>
    </row>
    <row r="136">
      <c r="O136" s="22"/>
    </row>
    <row r="137">
      <c r="O137" s="22"/>
    </row>
    <row r="138">
      <c r="O138" s="22"/>
    </row>
    <row r="139">
      <c r="O139" s="22"/>
    </row>
    <row r="140">
      <c r="O140" s="22"/>
    </row>
    <row r="141">
      <c r="O141" s="22"/>
    </row>
    <row r="142">
      <c r="O142" s="22"/>
    </row>
    <row r="143">
      <c r="O143" s="22"/>
    </row>
    <row r="144">
      <c r="O144" s="22"/>
    </row>
    <row r="145">
      <c r="O145" s="22"/>
    </row>
    <row r="146">
      <c r="O146" s="22"/>
    </row>
    <row r="147">
      <c r="O147" s="22"/>
    </row>
    <row r="148">
      <c r="O148" s="22"/>
    </row>
    <row r="149">
      <c r="O149" s="22"/>
    </row>
    <row r="150">
      <c r="O150" s="22"/>
    </row>
    <row r="151">
      <c r="O151" s="22"/>
    </row>
    <row r="152">
      <c r="O152" s="22"/>
    </row>
    <row r="153">
      <c r="O153" s="22"/>
    </row>
    <row r="154">
      <c r="O154" s="22"/>
    </row>
    <row r="155">
      <c r="O155" s="22"/>
    </row>
    <row r="156">
      <c r="O156" s="22"/>
    </row>
    <row r="157">
      <c r="O157" s="22"/>
    </row>
    <row r="158">
      <c r="O158" s="22"/>
    </row>
    <row r="159">
      <c r="O159" s="22"/>
    </row>
    <row r="160">
      <c r="O160" s="22"/>
    </row>
    <row r="161">
      <c r="O161" s="22"/>
    </row>
    <row r="162">
      <c r="O162" s="22"/>
    </row>
    <row r="163">
      <c r="O163" s="22"/>
    </row>
    <row r="164">
      <c r="O164" s="22"/>
    </row>
    <row r="165">
      <c r="O165" s="22"/>
    </row>
    <row r="166">
      <c r="O166" s="22"/>
    </row>
    <row r="167">
      <c r="O167" s="22"/>
    </row>
    <row r="168">
      <c r="O168" s="22"/>
    </row>
    <row r="169">
      <c r="O169" s="22"/>
    </row>
    <row r="170">
      <c r="O170" s="22"/>
    </row>
    <row r="171">
      <c r="O171" s="22"/>
    </row>
    <row r="172">
      <c r="O172" s="22"/>
    </row>
    <row r="173">
      <c r="O173" s="22"/>
    </row>
    <row r="174">
      <c r="O174" s="22"/>
    </row>
    <row r="175">
      <c r="O175" s="22"/>
    </row>
    <row r="176">
      <c r="O176" s="22"/>
    </row>
    <row r="177">
      <c r="O177" s="22"/>
    </row>
    <row r="178">
      <c r="O178" s="22"/>
    </row>
    <row r="179">
      <c r="O179" s="22"/>
    </row>
    <row r="180">
      <c r="O180" s="22"/>
    </row>
    <row r="181">
      <c r="O181" s="22"/>
    </row>
    <row r="182">
      <c r="O182" s="22"/>
    </row>
    <row r="183">
      <c r="O183" s="22"/>
    </row>
    <row r="184">
      <c r="O184" s="22"/>
    </row>
    <row r="185">
      <c r="O185" s="22"/>
    </row>
    <row r="186">
      <c r="O186" s="22"/>
    </row>
    <row r="187">
      <c r="O187" s="22"/>
    </row>
    <row r="188">
      <c r="O188" s="22"/>
    </row>
    <row r="189">
      <c r="O189" s="22"/>
    </row>
    <row r="190">
      <c r="O190" s="22"/>
    </row>
    <row r="191">
      <c r="O191" s="22"/>
    </row>
    <row r="192">
      <c r="O192" s="22"/>
    </row>
    <row r="193">
      <c r="O193" s="22"/>
    </row>
    <row r="194">
      <c r="O194" s="22"/>
    </row>
    <row r="195">
      <c r="O195" s="22"/>
    </row>
    <row r="196">
      <c r="O196" s="22"/>
    </row>
    <row r="197">
      <c r="O197" s="22"/>
    </row>
    <row r="198">
      <c r="O198" s="22"/>
    </row>
    <row r="199">
      <c r="O199" s="22"/>
    </row>
    <row r="200">
      <c r="O200" s="22"/>
    </row>
    <row r="201">
      <c r="O201" s="22"/>
    </row>
    <row r="202">
      <c r="O202" s="22"/>
    </row>
    <row r="203">
      <c r="O203" s="22"/>
    </row>
    <row r="204">
      <c r="O204" s="22"/>
    </row>
    <row r="205">
      <c r="O205" s="22"/>
    </row>
    <row r="206">
      <c r="O206" s="22"/>
    </row>
    <row r="207">
      <c r="O207" s="22"/>
    </row>
    <row r="208">
      <c r="O208" s="22"/>
    </row>
    <row r="209">
      <c r="O209" s="22"/>
    </row>
    <row r="210">
      <c r="O210" s="22"/>
    </row>
    <row r="211">
      <c r="O211" s="22"/>
    </row>
    <row r="212">
      <c r="O212" s="22"/>
    </row>
    <row r="213">
      <c r="O213" s="22"/>
    </row>
    <row r="214">
      <c r="O214" s="22"/>
    </row>
    <row r="215">
      <c r="O215" s="22"/>
    </row>
    <row r="216">
      <c r="O216" s="22"/>
    </row>
    <row r="217">
      <c r="O217" s="22"/>
    </row>
    <row r="218">
      <c r="O218" s="22"/>
    </row>
    <row r="219">
      <c r="O219" s="22"/>
    </row>
    <row r="220">
      <c r="O220" s="22"/>
    </row>
    <row r="221">
      <c r="O221" s="22"/>
    </row>
    <row r="222">
      <c r="O222" s="22"/>
    </row>
    <row r="223">
      <c r="O223" s="22"/>
    </row>
    <row r="224">
      <c r="O224" s="22"/>
    </row>
    <row r="225">
      <c r="O225" s="22"/>
    </row>
    <row r="226">
      <c r="O226" s="22"/>
    </row>
    <row r="227">
      <c r="O227" s="22"/>
    </row>
    <row r="228">
      <c r="O228" s="22"/>
    </row>
    <row r="229">
      <c r="O229" s="22"/>
    </row>
    <row r="230">
      <c r="O230" s="22"/>
    </row>
    <row r="231">
      <c r="O231" s="22"/>
    </row>
    <row r="232">
      <c r="O232" s="22"/>
    </row>
    <row r="233">
      <c r="O233" s="22"/>
    </row>
    <row r="234">
      <c r="O234" s="22"/>
    </row>
    <row r="235">
      <c r="O235" s="22"/>
    </row>
    <row r="236">
      <c r="O236" s="22"/>
    </row>
    <row r="237">
      <c r="O237" s="22"/>
    </row>
    <row r="238">
      <c r="O238" s="22"/>
    </row>
    <row r="239">
      <c r="O239" s="22"/>
    </row>
    <row r="240">
      <c r="O240" s="22"/>
    </row>
    <row r="241">
      <c r="O241" s="22"/>
    </row>
    <row r="242">
      <c r="O242" s="22"/>
    </row>
    <row r="243">
      <c r="O243" s="22"/>
    </row>
    <row r="244">
      <c r="O244" s="22"/>
    </row>
    <row r="245">
      <c r="O245" s="22"/>
    </row>
    <row r="246">
      <c r="O246" s="22"/>
    </row>
    <row r="247">
      <c r="O247" s="22"/>
    </row>
    <row r="248">
      <c r="O248" s="22"/>
    </row>
    <row r="249">
      <c r="O249" s="22"/>
    </row>
    <row r="250">
      <c r="O250" s="22"/>
    </row>
    <row r="251">
      <c r="O251" s="22"/>
    </row>
    <row r="252">
      <c r="O252" s="22"/>
    </row>
    <row r="253">
      <c r="O253" s="22"/>
    </row>
    <row r="254">
      <c r="O254" s="22"/>
    </row>
    <row r="255">
      <c r="O255" s="22"/>
    </row>
    <row r="256">
      <c r="O256" s="22"/>
    </row>
    <row r="257">
      <c r="O257" s="22"/>
    </row>
    <row r="258">
      <c r="O258" s="22"/>
    </row>
    <row r="259">
      <c r="O259" s="22"/>
    </row>
    <row r="260">
      <c r="O260" s="22"/>
    </row>
    <row r="261">
      <c r="O261" s="22"/>
    </row>
    <row r="262">
      <c r="O262" s="22"/>
    </row>
    <row r="263">
      <c r="O263" s="22"/>
    </row>
    <row r="264">
      <c r="O264" s="22"/>
    </row>
    <row r="265">
      <c r="O265" s="22"/>
    </row>
    <row r="266">
      <c r="O266" s="22"/>
    </row>
    <row r="267">
      <c r="O267" s="22"/>
    </row>
    <row r="268">
      <c r="O268" s="22"/>
    </row>
    <row r="269">
      <c r="O269" s="22"/>
    </row>
    <row r="270">
      <c r="O270" s="22"/>
    </row>
    <row r="271">
      <c r="O271" s="22"/>
    </row>
    <row r="272">
      <c r="O272" s="22"/>
    </row>
    <row r="273">
      <c r="O273" s="22"/>
    </row>
    <row r="274">
      <c r="O274" s="22"/>
    </row>
    <row r="275">
      <c r="O275" s="22"/>
    </row>
    <row r="276">
      <c r="O276" s="22"/>
    </row>
    <row r="277">
      <c r="O277" s="22"/>
    </row>
    <row r="278">
      <c r="O278" s="22"/>
    </row>
    <row r="279">
      <c r="O279" s="22"/>
    </row>
    <row r="280">
      <c r="O280" s="22"/>
    </row>
    <row r="281">
      <c r="O281" s="22"/>
    </row>
    <row r="282">
      <c r="O282" s="22"/>
    </row>
    <row r="283">
      <c r="O283" s="22"/>
    </row>
    <row r="284">
      <c r="O284" s="22"/>
    </row>
    <row r="285">
      <c r="O285" s="22"/>
    </row>
    <row r="286">
      <c r="O286" s="22"/>
    </row>
    <row r="287">
      <c r="O287" s="22"/>
    </row>
    <row r="288">
      <c r="O288" s="22"/>
    </row>
    <row r="289">
      <c r="O289" s="22"/>
    </row>
    <row r="290">
      <c r="O290" s="22"/>
    </row>
    <row r="291">
      <c r="O291" s="22"/>
    </row>
    <row r="292">
      <c r="O292" s="22"/>
    </row>
    <row r="293">
      <c r="O293" s="22"/>
    </row>
    <row r="294">
      <c r="O294" s="22"/>
    </row>
    <row r="295">
      <c r="O295" s="22"/>
    </row>
    <row r="296">
      <c r="O296" s="22"/>
    </row>
    <row r="297">
      <c r="O297" s="22"/>
    </row>
    <row r="298">
      <c r="O298" s="22"/>
    </row>
    <row r="299">
      <c r="O299" s="22"/>
    </row>
    <row r="300">
      <c r="O300" s="22"/>
    </row>
    <row r="301">
      <c r="O301" s="22"/>
    </row>
    <row r="302">
      <c r="O302" s="22"/>
    </row>
    <row r="303">
      <c r="O303" s="22"/>
    </row>
    <row r="304">
      <c r="O304" s="22"/>
    </row>
    <row r="305">
      <c r="O305" s="22"/>
    </row>
    <row r="306">
      <c r="O306" s="22"/>
    </row>
    <row r="307">
      <c r="O307" s="22"/>
    </row>
    <row r="308">
      <c r="O308" s="22"/>
    </row>
    <row r="309">
      <c r="O309" s="22"/>
    </row>
    <row r="310">
      <c r="O310" s="22"/>
    </row>
    <row r="311">
      <c r="O311" s="22"/>
    </row>
    <row r="312">
      <c r="O312" s="22"/>
    </row>
    <row r="313">
      <c r="O313" s="22"/>
    </row>
    <row r="314">
      <c r="O314" s="22"/>
    </row>
    <row r="315">
      <c r="O315" s="22"/>
    </row>
    <row r="316">
      <c r="O316" s="22"/>
    </row>
    <row r="317">
      <c r="O317" s="22"/>
    </row>
    <row r="318">
      <c r="O318" s="22"/>
    </row>
    <row r="319">
      <c r="O319" s="22"/>
    </row>
    <row r="320">
      <c r="O320" s="22"/>
    </row>
    <row r="321">
      <c r="O321" s="22"/>
    </row>
    <row r="322">
      <c r="O322" s="22"/>
    </row>
    <row r="323">
      <c r="O323" s="22"/>
    </row>
    <row r="324">
      <c r="O324" s="22"/>
    </row>
    <row r="325">
      <c r="O325" s="22"/>
    </row>
    <row r="326">
      <c r="O326" s="22"/>
    </row>
    <row r="327">
      <c r="O327" s="22"/>
    </row>
    <row r="328">
      <c r="O328" s="22"/>
    </row>
    <row r="329">
      <c r="O329" s="22"/>
    </row>
    <row r="330">
      <c r="O330" s="22"/>
    </row>
    <row r="331">
      <c r="O331" s="22"/>
    </row>
    <row r="332">
      <c r="O332" s="22"/>
    </row>
    <row r="333">
      <c r="O333" s="22"/>
    </row>
    <row r="334">
      <c r="O334" s="22"/>
    </row>
    <row r="335">
      <c r="O335" s="22"/>
    </row>
    <row r="336">
      <c r="O336" s="22"/>
    </row>
    <row r="337">
      <c r="O337" s="22"/>
    </row>
    <row r="338">
      <c r="O338" s="22"/>
    </row>
    <row r="339">
      <c r="O339" s="22"/>
    </row>
    <row r="340">
      <c r="O340" s="22"/>
    </row>
    <row r="341">
      <c r="O341" s="22"/>
    </row>
    <row r="342">
      <c r="O342" s="22"/>
    </row>
    <row r="343">
      <c r="O343" s="22"/>
    </row>
    <row r="344">
      <c r="O344" s="22"/>
    </row>
    <row r="345">
      <c r="O345" s="22"/>
    </row>
    <row r="346">
      <c r="O346" s="22"/>
    </row>
    <row r="347">
      <c r="O347" s="22"/>
    </row>
    <row r="348">
      <c r="O348" s="22"/>
    </row>
    <row r="349">
      <c r="O349" s="22"/>
    </row>
    <row r="350">
      <c r="O350" s="22"/>
    </row>
    <row r="351">
      <c r="O351" s="22"/>
    </row>
    <row r="352">
      <c r="O352" s="22"/>
    </row>
    <row r="353">
      <c r="O353" s="22"/>
    </row>
    <row r="354">
      <c r="O354" s="22"/>
    </row>
    <row r="355">
      <c r="O355" s="22"/>
    </row>
    <row r="356">
      <c r="O356" s="22"/>
    </row>
    <row r="357">
      <c r="O357" s="22"/>
    </row>
    <row r="358">
      <c r="O358" s="22"/>
    </row>
    <row r="359">
      <c r="O359" s="22"/>
    </row>
    <row r="360">
      <c r="O360" s="22"/>
    </row>
    <row r="361">
      <c r="O361" s="22"/>
    </row>
    <row r="362">
      <c r="O362" s="22"/>
    </row>
    <row r="363">
      <c r="O363" s="22"/>
    </row>
    <row r="364">
      <c r="O364" s="22"/>
    </row>
    <row r="365">
      <c r="O365" s="22"/>
    </row>
    <row r="366">
      <c r="O366" s="22"/>
    </row>
    <row r="367">
      <c r="O367" s="22"/>
    </row>
    <row r="368">
      <c r="O368" s="22"/>
    </row>
    <row r="369">
      <c r="O369" s="22"/>
    </row>
    <row r="370">
      <c r="O370" s="22"/>
    </row>
    <row r="371">
      <c r="O371" s="22"/>
    </row>
    <row r="372">
      <c r="O372" s="22"/>
    </row>
    <row r="373">
      <c r="O373" s="22"/>
    </row>
    <row r="374">
      <c r="O374" s="22"/>
    </row>
    <row r="375">
      <c r="O375" s="22"/>
    </row>
    <row r="376">
      <c r="O376" s="22"/>
    </row>
    <row r="377">
      <c r="O377" s="22"/>
    </row>
    <row r="378">
      <c r="O378" s="22"/>
    </row>
    <row r="379">
      <c r="O379" s="22"/>
    </row>
    <row r="380">
      <c r="O380" s="22"/>
    </row>
    <row r="381">
      <c r="O381" s="22"/>
    </row>
    <row r="382">
      <c r="O382" s="22"/>
    </row>
    <row r="383">
      <c r="O383" s="22"/>
    </row>
    <row r="384">
      <c r="O384" s="22"/>
    </row>
    <row r="385">
      <c r="O385" s="22"/>
    </row>
    <row r="386">
      <c r="O386" s="22"/>
    </row>
    <row r="387">
      <c r="O387" s="22"/>
    </row>
    <row r="388">
      <c r="O388" s="22"/>
    </row>
    <row r="389">
      <c r="O389" s="22"/>
    </row>
    <row r="390">
      <c r="O390" s="22"/>
    </row>
    <row r="391">
      <c r="O391" s="22"/>
    </row>
    <row r="392">
      <c r="O392" s="22"/>
    </row>
    <row r="393">
      <c r="O393" s="22"/>
    </row>
    <row r="394">
      <c r="O394" s="22"/>
    </row>
    <row r="395">
      <c r="O395" s="22"/>
    </row>
    <row r="396">
      <c r="O396" s="22"/>
    </row>
    <row r="397">
      <c r="O397" s="22"/>
    </row>
    <row r="398">
      <c r="O398" s="22"/>
    </row>
    <row r="399">
      <c r="O399" s="22"/>
    </row>
    <row r="400">
      <c r="O400" s="22"/>
    </row>
    <row r="401">
      <c r="O401" s="22"/>
    </row>
    <row r="402">
      <c r="O402" s="22"/>
    </row>
    <row r="403">
      <c r="O403" s="22"/>
    </row>
    <row r="404">
      <c r="O404" s="22"/>
    </row>
    <row r="405">
      <c r="O405" s="22"/>
    </row>
    <row r="406">
      <c r="O406" s="22"/>
    </row>
    <row r="407">
      <c r="O407" s="22"/>
    </row>
    <row r="408">
      <c r="O408" s="22"/>
    </row>
    <row r="409">
      <c r="O409" s="22"/>
    </row>
    <row r="410">
      <c r="O410" s="22"/>
    </row>
    <row r="411">
      <c r="O411" s="22"/>
    </row>
    <row r="412">
      <c r="O412" s="22"/>
    </row>
    <row r="413">
      <c r="O413" s="22"/>
    </row>
    <row r="414">
      <c r="O414" s="22"/>
    </row>
    <row r="415">
      <c r="O415" s="22"/>
    </row>
    <row r="416">
      <c r="O416" s="22"/>
    </row>
    <row r="417">
      <c r="O417" s="22"/>
    </row>
    <row r="418">
      <c r="O418" s="22"/>
    </row>
    <row r="419">
      <c r="O419" s="22"/>
    </row>
    <row r="420">
      <c r="O420" s="22"/>
    </row>
    <row r="421">
      <c r="O421" s="22"/>
    </row>
    <row r="422">
      <c r="O422" s="22"/>
    </row>
    <row r="423">
      <c r="O423" s="22"/>
    </row>
    <row r="424">
      <c r="O424" s="22"/>
    </row>
    <row r="425">
      <c r="O425" s="22"/>
    </row>
    <row r="426">
      <c r="O426" s="22"/>
    </row>
    <row r="427">
      <c r="O427" s="22"/>
    </row>
    <row r="428">
      <c r="O428" s="22"/>
    </row>
    <row r="429">
      <c r="O429" s="22"/>
    </row>
    <row r="430">
      <c r="O430" s="22"/>
    </row>
    <row r="431">
      <c r="O431" s="22"/>
    </row>
    <row r="432">
      <c r="O432" s="22"/>
    </row>
    <row r="433">
      <c r="O433" s="22"/>
    </row>
    <row r="434">
      <c r="O434" s="22"/>
    </row>
    <row r="435">
      <c r="O435" s="22"/>
    </row>
    <row r="436">
      <c r="O436" s="22"/>
    </row>
    <row r="437">
      <c r="O437" s="22"/>
    </row>
    <row r="438">
      <c r="O438" s="22"/>
    </row>
    <row r="439">
      <c r="O439" s="22"/>
    </row>
    <row r="440">
      <c r="O440" s="22"/>
    </row>
    <row r="441">
      <c r="O441" s="22"/>
    </row>
    <row r="442">
      <c r="O442" s="22"/>
    </row>
    <row r="443">
      <c r="O443" s="22"/>
    </row>
    <row r="444">
      <c r="O444" s="22"/>
    </row>
    <row r="445">
      <c r="O445" s="22"/>
    </row>
    <row r="446">
      <c r="O446" s="22"/>
    </row>
    <row r="447">
      <c r="O447" s="22"/>
    </row>
    <row r="448">
      <c r="O448" s="22"/>
    </row>
    <row r="449">
      <c r="O449" s="22"/>
    </row>
    <row r="450">
      <c r="O450" s="22"/>
    </row>
    <row r="451">
      <c r="O451" s="22"/>
    </row>
    <row r="452">
      <c r="O452" s="22"/>
    </row>
    <row r="453">
      <c r="O453" s="22"/>
    </row>
    <row r="454">
      <c r="O454" s="22"/>
    </row>
    <row r="455">
      <c r="O455" s="22"/>
    </row>
    <row r="456">
      <c r="O456" s="22"/>
    </row>
    <row r="457">
      <c r="O457" s="22"/>
    </row>
    <row r="458">
      <c r="O458" s="22"/>
    </row>
    <row r="459">
      <c r="O459" s="22"/>
    </row>
    <row r="460">
      <c r="O460" s="22"/>
    </row>
    <row r="461">
      <c r="O461" s="22"/>
    </row>
    <row r="462">
      <c r="O462" s="22"/>
    </row>
    <row r="463">
      <c r="O463" s="22"/>
    </row>
    <row r="464">
      <c r="O464" s="22"/>
    </row>
    <row r="465">
      <c r="O465" s="22"/>
    </row>
    <row r="466">
      <c r="O466" s="22"/>
    </row>
    <row r="467">
      <c r="O467" s="22"/>
    </row>
    <row r="468">
      <c r="O468" s="22"/>
    </row>
    <row r="469">
      <c r="O469" s="22"/>
    </row>
    <row r="470">
      <c r="O470" s="22"/>
    </row>
    <row r="471">
      <c r="O471" s="22"/>
    </row>
    <row r="472">
      <c r="O472" s="22"/>
    </row>
    <row r="473">
      <c r="O473" s="22"/>
    </row>
    <row r="474">
      <c r="O474" s="22"/>
    </row>
    <row r="475">
      <c r="O475" s="22"/>
    </row>
    <row r="476">
      <c r="O476" s="22"/>
    </row>
    <row r="477">
      <c r="O477" s="22"/>
    </row>
    <row r="478">
      <c r="O478" s="22"/>
    </row>
    <row r="479">
      <c r="O479" s="22"/>
    </row>
    <row r="480">
      <c r="O480" s="22"/>
    </row>
    <row r="481">
      <c r="O481" s="22"/>
    </row>
    <row r="482">
      <c r="O482" s="22"/>
    </row>
    <row r="483">
      <c r="O483" s="22"/>
    </row>
    <row r="484">
      <c r="O484" s="22"/>
    </row>
    <row r="485">
      <c r="O485" s="22"/>
    </row>
    <row r="486">
      <c r="O486" s="22"/>
    </row>
    <row r="487">
      <c r="O487" s="22"/>
    </row>
    <row r="488">
      <c r="O488" s="22"/>
    </row>
    <row r="489">
      <c r="O489" s="22"/>
    </row>
    <row r="490">
      <c r="O490" s="22"/>
    </row>
    <row r="491">
      <c r="O491" s="22"/>
    </row>
    <row r="492">
      <c r="O492" s="22"/>
    </row>
    <row r="493">
      <c r="O493" s="22"/>
    </row>
    <row r="494">
      <c r="O494" s="22"/>
    </row>
    <row r="495">
      <c r="O495" s="22"/>
    </row>
    <row r="496">
      <c r="O496" s="22"/>
    </row>
    <row r="497">
      <c r="O497" s="22"/>
    </row>
    <row r="498">
      <c r="O498" s="22"/>
    </row>
    <row r="499">
      <c r="O499" s="22"/>
    </row>
    <row r="500">
      <c r="O500" s="22"/>
    </row>
    <row r="501">
      <c r="O501" s="22"/>
    </row>
    <row r="502">
      <c r="O502" s="22"/>
    </row>
    <row r="503">
      <c r="O503" s="22"/>
    </row>
    <row r="504">
      <c r="O504" s="22"/>
    </row>
    <row r="505">
      <c r="O505" s="22"/>
    </row>
    <row r="506">
      <c r="O506" s="22"/>
    </row>
    <row r="507">
      <c r="O507" s="22"/>
    </row>
    <row r="508">
      <c r="O508" s="22"/>
    </row>
    <row r="509">
      <c r="O509" s="22"/>
    </row>
    <row r="510">
      <c r="O510" s="22"/>
    </row>
    <row r="511">
      <c r="O511" s="22"/>
    </row>
    <row r="512">
      <c r="O512" s="22"/>
    </row>
    <row r="513">
      <c r="O513" s="22"/>
    </row>
    <row r="514">
      <c r="O514" s="22"/>
    </row>
    <row r="515">
      <c r="O515" s="22"/>
    </row>
    <row r="516">
      <c r="O516" s="22"/>
    </row>
    <row r="517">
      <c r="O517" s="22"/>
    </row>
    <row r="518">
      <c r="O518" s="22"/>
    </row>
    <row r="519">
      <c r="O519" s="22"/>
    </row>
    <row r="520">
      <c r="O520" s="22"/>
    </row>
    <row r="521">
      <c r="O521" s="22"/>
    </row>
    <row r="522">
      <c r="O522" s="22"/>
    </row>
    <row r="523">
      <c r="O523" s="22"/>
    </row>
    <row r="524">
      <c r="O524" s="22"/>
    </row>
    <row r="525">
      <c r="O525" s="22"/>
    </row>
    <row r="526">
      <c r="O526" s="22"/>
    </row>
    <row r="527">
      <c r="O527" s="22"/>
    </row>
    <row r="528">
      <c r="O528" s="22"/>
    </row>
    <row r="529">
      <c r="O529" s="22"/>
    </row>
    <row r="530">
      <c r="O530" s="22"/>
    </row>
    <row r="531">
      <c r="O531" s="22"/>
    </row>
    <row r="532">
      <c r="O532" s="22"/>
    </row>
    <row r="533">
      <c r="O533" s="22"/>
    </row>
    <row r="534">
      <c r="O534" s="22"/>
    </row>
    <row r="535">
      <c r="O535" s="22"/>
    </row>
    <row r="536">
      <c r="O536" s="22"/>
    </row>
    <row r="537">
      <c r="O537" s="22"/>
    </row>
    <row r="538">
      <c r="O538" s="22"/>
    </row>
    <row r="539">
      <c r="O539" s="22"/>
    </row>
    <row r="540">
      <c r="O540" s="22"/>
    </row>
    <row r="541">
      <c r="O541" s="22"/>
    </row>
    <row r="542">
      <c r="O542" s="22"/>
    </row>
    <row r="543">
      <c r="O543" s="22"/>
    </row>
    <row r="544">
      <c r="O544" s="22"/>
    </row>
    <row r="545">
      <c r="O545" s="22"/>
    </row>
    <row r="546">
      <c r="O546" s="22"/>
    </row>
    <row r="547">
      <c r="O547" s="22"/>
    </row>
    <row r="548">
      <c r="O548" s="22"/>
    </row>
    <row r="549">
      <c r="O549" s="22"/>
    </row>
    <row r="550">
      <c r="O550" s="22"/>
    </row>
    <row r="551">
      <c r="O551" s="22"/>
    </row>
    <row r="552">
      <c r="O552" s="22"/>
    </row>
    <row r="553">
      <c r="O553" s="22"/>
    </row>
    <row r="554">
      <c r="O554" s="22"/>
    </row>
    <row r="555">
      <c r="O555" s="22"/>
    </row>
    <row r="556">
      <c r="O556" s="22"/>
    </row>
    <row r="557">
      <c r="O557" s="22"/>
    </row>
    <row r="558">
      <c r="O558" s="22"/>
    </row>
    <row r="559">
      <c r="O559" s="22"/>
    </row>
    <row r="560">
      <c r="O560" s="22"/>
    </row>
    <row r="561">
      <c r="O561" s="22"/>
    </row>
    <row r="562">
      <c r="O562" s="22"/>
    </row>
    <row r="563">
      <c r="O563" s="22"/>
    </row>
    <row r="564">
      <c r="O564" s="22"/>
    </row>
    <row r="565">
      <c r="O565" s="22"/>
    </row>
    <row r="566">
      <c r="O566" s="22"/>
    </row>
    <row r="567">
      <c r="O567" s="22"/>
    </row>
    <row r="568">
      <c r="O568" s="22"/>
    </row>
    <row r="569">
      <c r="O569" s="22"/>
    </row>
    <row r="570">
      <c r="O570" s="22"/>
    </row>
    <row r="571">
      <c r="O571" s="22"/>
    </row>
    <row r="572">
      <c r="O572" s="22"/>
    </row>
    <row r="573">
      <c r="O573" s="22"/>
    </row>
    <row r="574">
      <c r="O574" s="22"/>
    </row>
    <row r="575">
      <c r="O575" s="22"/>
    </row>
    <row r="576">
      <c r="O576" s="22"/>
    </row>
    <row r="577">
      <c r="O577" s="22"/>
    </row>
    <row r="578">
      <c r="O578" s="22"/>
    </row>
    <row r="579">
      <c r="O579" s="22"/>
    </row>
    <row r="580">
      <c r="O580" s="22"/>
    </row>
    <row r="581">
      <c r="O581" s="22"/>
    </row>
    <row r="582">
      <c r="O582" s="22"/>
    </row>
    <row r="583">
      <c r="O583" s="22"/>
    </row>
    <row r="584">
      <c r="O584" s="22"/>
    </row>
    <row r="585">
      <c r="O585" s="22"/>
    </row>
    <row r="586">
      <c r="O586" s="22"/>
    </row>
    <row r="587">
      <c r="O587" s="22"/>
    </row>
    <row r="588">
      <c r="O588" s="22"/>
    </row>
    <row r="589">
      <c r="O589" s="22"/>
    </row>
    <row r="590">
      <c r="O590" s="22"/>
    </row>
    <row r="591">
      <c r="O591" s="22"/>
    </row>
    <row r="592">
      <c r="O592" s="22"/>
    </row>
    <row r="593">
      <c r="O593" s="22"/>
    </row>
    <row r="594">
      <c r="O594" s="22"/>
    </row>
    <row r="595">
      <c r="O595" s="22"/>
    </row>
    <row r="596">
      <c r="O596" s="22"/>
    </row>
    <row r="597">
      <c r="O597" s="22"/>
    </row>
    <row r="598">
      <c r="O598" s="22"/>
    </row>
    <row r="599">
      <c r="O599" s="22"/>
    </row>
    <row r="600">
      <c r="O600" s="22"/>
    </row>
    <row r="601">
      <c r="O601" s="22"/>
    </row>
    <row r="602">
      <c r="O602" s="22"/>
    </row>
    <row r="603">
      <c r="O603" s="22"/>
    </row>
    <row r="604">
      <c r="O604" s="22"/>
    </row>
    <row r="605">
      <c r="O605" s="22"/>
    </row>
    <row r="606">
      <c r="O606" s="22"/>
    </row>
    <row r="607">
      <c r="O607" s="22"/>
    </row>
    <row r="608">
      <c r="O608" s="22"/>
    </row>
    <row r="609">
      <c r="O609" s="22"/>
    </row>
    <row r="610">
      <c r="O610" s="22"/>
    </row>
    <row r="611">
      <c r="O611" s="22"/>
    </row>
    <row r="612">
      <c r="O612" s="22"/>
    </row>
    <row r="613">
      <c r="O613" s="22"/>
    </row>
    <row r="614">
      <c r="O614" s="22"/>
    </row>
    <row r="615">
      <c r="O615" s="22"/>
    </row>
    <row r="616">
      <c r="O616" s="22"/>
    </row>
    <row r="617">
      <c r="O617" s="22"/>
    </row>
    <row r="618">
      <c r="O618" s="22"/>
    </row>
    <row r="619">
      <c r="O619" s="22"/>
    </row>
    <row r="620">
      <c r="O620" s="22"/>
    </row>
    <row r="621">
      <c r="O621" s="22"/>
    </row>
    <row r="622">
      <c r="O622" s="22"/>
    </row>
    <row r="623">
      <c r="O623" s="22"/>
    </row>
    <row r="624">
      <c r="O624" s="22"/>
    </row>
    <row r="625">
      <c r="O625" s="22"/>
    </row>
    <row r="626">
      <c r="O626" s="22"/>
    </row>
    <row r="627">
      <c r="O627" s="22"/>
    </row>
    <row r="628">
      <c r="O628" s="22"/>
    </row>
    <row r="629">
      <c r="O629" s="22"/>
    </row>
    <row r="630">
      <c r="O630" s="22"/>
    </row>
    <row r="631">
      <c r="O631" s="22"/>
    </row>
    <row r="632">
      <c r="O632" s="22"/>
    </row>
    <row r="633">
      <c r="O633" s="22"/>
    </row>
    <row r="634">
      <c r="O634" s="22"/>
    </row>
    <row r="635">
      <c r="O635" s="22"/>
    </row>
    <row r="636">
      <c r="O636" s="22"/>
    </row>
    <row r="637">
      <c r="O637" s="22"/>
    </row>
    <row r="638">
      <c r="O638" s="22"/>
    </row>
    <row r="639">
      <c r="O639" s="22"/>
    </row>
    <row r="640">
      <c r="O640" s="22"/>
    </row>
    <row r="641">
      <c r="O641" s="22"/>
    </row>
    <row r="642">
      <c r="O642" s="22"/>
    </row>
    <row r="643">
      <c r="O643" s="22"/>
    </row>
    <row r="644">
      <c r="O644" s="22"/>
    </row>
    <row r="645">
      <c r="O645" s="22"/>
    </row>
    <row r="646">
      <c r="O646" s="22"/>
    </row>
    <row r="647">
      <c r="O647" s="22"/>
    </row>
    <row r="648">
      <c r="O648" s="22"/>
    </row>
    <row r="649">
      <c r="O649" s="22"/>
    </row>
    <row r="650">
      <c r="O650" s="22"/>
    </row>
    <row r="651">
      <c r="O651" s="22"/>
    </row>
    <row r="652">
      <c r="O652" s="22"/>
    </row>
    <row r="653">
      <c r="O653" s="22"/>
    </row>
    <row r="654">
      <c r="O654" s="22"/>
    </row>
    <row r="655">
      <c r="O655" s="22"/>
    </row>
    <row r="656">
      <c r="O656" s="22"/>
    </row>
    <row r="657">
      <c r="O657" s="22"/>
    </row>
    <row r="658">
      <c r="O658" s="22"/>
    </row>
    <row r="659">
      <c r="O659" s="22"/>
    </row>
    <row r="660">
      <c r="O660" s="22"/>
    </row>
    <row r="661">
      <c r="O661" s="22"/>
    </row>
    <row r="662">
      <c r="O662" s="22"/>
    </row>
    <row r="663">
      <c r="O663" s="22"/>
    </row>
    <row r="664">
      <c r="O664" s="22"/>
    </row>
    <row r="665">
      <c r="O665" s="22"/>
    </row>
    <row r="666">
      <c r="O666" s="22"/>
    </row>
    <row r="667">
      <c r="O667" s="22"/>
    </row>
    <row r="668">
      <c r="O668" s="22"/>
    </row>
    <row r="669">
      <c r="O669" s="22"/>
    </row>
    <row r="670">
      <c r="O670" s="22"/>
    </row>
    <row r="671">
      <c r="O671" s="22"/>
    </row>
    <row r="672">
      <c r="O672" s="22"/>
    </row>
    <row r="673">
      <c r="O673" s="22"/>
    </row>
    <row r="674">
      <c r="O674" s="22"/>
    </row>
    <row r="675">
      <c r="O675" s="22"/>
    </row>
    <row r="676">
      <c r="O676" s="22"/>
    </row>
    <row r="677">
      <c r="O677" s="22"/>
    </row>
    <row r="678">
      <c r="O678" s="22"/>
    </row>
    <row r="679">
      <c r="O679" s="22"/>
    </row>
    <row r="680">
      <c r="O680" s="22"/>
    </row>
    <row r="681">
      <c r="O681" s="22"/>
    </row>
    <row r="682">
      <c r="O682" s="22"/>
    </row>
    <row r="683">
      <c r="O683" s="22"/>
    </row>
    <row r="684">
      <c r="O684" s="22"/>
    </row>
    <row r="685">
      <c r="O685" s="22"/>
    </row>
    <row r="686">
      <c r="O686" s="22"/>
    </row>
    <row r="687">
      <c r="O687" s="22"/>
    </row>
    <row r="688">
      <c r="O688" s="22"/>
    </row>
    <row r="689">
      <c r="O689" s="22"/>
    </row>
    <row r="690">
      <c r="O690" s="22"/>
    </row>
    <row r="691">
      <c r="O691" s="22"/>
    </row>
    <row r="692">
      <c r="O692" s="22"/>
    </row>
    <row r="693">
      <c r="O693" s="22"/>
    </row>
    <row r="694">
      <c r="O694" s="22"/>
    </row>
    <row r="695">
      <c r="O695" s="22"/>
    </row>
    <row r="696">
      <c r="O696" s="22"/>
    </row>
    <row r="697">
      <c r="O697" s="22"/>
    </row>
    <row r="698">
      <c r="O698" s="22"/>
    </row>
    <row r="699">
      <c r="O699" s="22"/>
    </row>
    <row r="700">
      <c r="O700" s="22"/>
    </row>
    <row r="701">
      <c r="O701" s="22"/>
    </row>
    <row r="702">
      <c r="O702" s="22"/>
    </row>
    <row r="703">
      <c r="O703" s="22"/>
    </row>
    <row r="704">
      <c r="O704" s="22"/>
    </row>
    <row r="705">
      <c r="O705" s="22"/>
    </row>
    <row r="706">
      <c r="O706" s="22"/>
    </row>
    <row r="707">
      <c r="O707" s="22"/>
    </row>
    <row r="708">
      <c r="O708" s="22"/>
    </row>
    <row r="709">
      <c r="O709" s="22"/>
    </row>
    <row r="710">
      <c r="O710" s="22"/>
    </row>
    <row r="711">
      <c r="O711" s="22"/>
    </row>
    <row r="712">
      <c r="O712" s="22"/>
    </row>
    <row r="713">
      <c r="O713" s="22"/>
    </row>
    <row r="714">
      <c r="O714" s="22"/>
    </row>
    <row r="715">
      <c r="O715" s="22"/>
    </row>
    <row r="716">
      <c r="O716" s="22"/>
    </row>
    <row r="717">
      <c r="O717" s="22"/>
    </row>
    <row r="718">
      <c r="O718" s="22"/>
    </row>
    <row r="719">
      <c r="O719" s="22"/>
    </row>
    <row r="720">
      <c r="O720" s="22"/>
    </row>
    <row r="721">
      <c r="O721" s="22"/>
    </row>
    <row r="722">
      <c r="O722" s="22"/>
    </row>
    <row r="723">
      <c r="O723" s="22"/>
    </row>
    <row r="724">
      <c r="O724" s="22"/>
    </row>
    <row r="725">
      <c r="O725" s="22"/>
    </row>
    <row r="726">
      <c r="O726" s="22"/>
    </row>
    <row r="727">
      <c r="O727" s="22"/>
    </row>
    <row r="728">
      <c r="O728" s="22"/>
    </row>
    <row r="729">
      <c r="O729" s="22"/>
    </row>
    <row r="730">
      <c r="O730" s="22"/>
    </row>
    <row r="731">
      <c r="O731" s="22"/>
    </row>
    <row r="732">
      <c r="O732" s="22"/>
    </row>
    <row r="733">
      <c r="O733" s="22"/>
    </row>
    <row r="734">
      <c r="O734" s="22"/>
    </row>
    <row r="735">
      <c r="O735" s="22"/>
    </row>
    <row r="736">
      <c r="O736" s="22"/>
    </row>
    <row r="737">
      <c r="O737" s="22"/>
    </row>
    <row r="738">
      <c r="O738" s="22"/>
    </row>
    <row r="739">
      <c r="O739" s="22"/>
    </row>
    <row r="740">
      <c r="O740" s="22"/>
    </row>
    <row r="741">
      <c r="O741" s="22"/>
    </row>
    <row r="742">
      <c r="O742" s="22"/>
    </row>
    <row r="743">
      <c r="O743" s="22"/>
    </row>
    <row r="744">
      <c r="O744" s="22"/>
    </row>
    <row r="745">
      <c r="O745" s="22"/>
    </row>
    <row r="746">
      <c r="O746" s="22"/>
    </row>
    <row r="747">
      <c r="O747" s="22"/>
    </row>
    <row r="748">
      <c r="O748" s="22"/>
    </row>
    <row r="749">
      <c r="O749" s="22"/>
    </row>
    <row r="750">
      <c r="O750" s="22"/>
    </row>
    <row r="751">
      <c r="O751" s="22"/>
    </row>
    <row r="752">
      <c r="O752" s="22"/>
    </row>
    <row r="753">
      <c r="O753" s="22"/>
    </row>
    <row r="754">
      <c r="O754" s="22"/>
    </row>
    <row r="755">
      <c r="O755" s="22"/>
    </row>
    <row r="756">
      <c r="O756" s="22"/>
    </row>
    <row r="757">
      <c r="O757" s="22"/>
    </row>
    <row r="758">
      <c r="O758" s="22"/>
    </row>
    <row r="759">
      <c r="O759" s="22"/>
    </row>
    <row r="760">
      <c r="O760" s="22"/>
    </row>
    <row r="761">
      <c r="O761" s="22"/>
    </row>
    <row r="762">
      <c r="O762" s="22"/>
    </row>
    <row r="763">
      <c r="O763" s="22"/>
    </row>
    <row r="764">
      <c r="O764" s="22"/>
    </row>
    <row r="765">
      <c r="O765" s="22"/>
    </row>
    <row r="766">
      <c r="O766" s="22"/>
    </row>
    <row r="767">
      <c r="O767" s="22"/>
    </row>
    <row r="768">
      <c r="O768" s="22"/>
    </row>
    <row r="769">
      <c r="O769" s="22"/>
    </row>
    <row r="770">
      <c r="O770" s="22"/>
    </row>
    <row r="771">
      <c r="O771" s="22"/>
    </row>
    <row r="772">
      <c r="O772" s="22"/>
    </row>
    <row r="773">
      <c r="O773" s="22"/>
    </row>
    <row r="774">
      <c r="O774" s="22"/>
    </row>
    <row r="775">
      <c r="O775" s="22"/>
    </row>
    <row r="776">
      <c r="O776" s="22"/>
    </row>
    <row r="777">
      <c r="O777" s="22"/>
    </row>
    <row r="778">
      <c r="O778" s="22"/>
    </row>
    <row r="779">
      <c r="O779" s="22"/>
    </row>
    <row r="780">
      <c r="O780" s="22"/>
    </row>
    <row r="781">
      <c r="O781" s="22"/>
    </row>
    <row r="782">
      <c r="O782" s="22"/>
    </row>
    <row r="783">
      <c r="O783" s="22"/>
    </row>
    <row r="784">
      <c r="O784" s="22"/>
    </row>
    <row r="785">
      <c r="O785" s="22"/>
    </row>
    <row r="786">
      <c r="O786" s="22"/>
    </row>
    <row r="787">
      <c r="O787" s="22"/>
    </row>
    <row r="788">
      <c r="O788" s="22"/>
    </row>
    <row r="789">
      <c r="O789" s="22"/>
    </row>
    <row r="790">
      <c r="O790" s="22"/>
    </row>
    <row r="791">
      <c r="O791" s="22"/>
    </row>
    <row r="792">
      <c r="O792" s="22"/>
    </row>
    <row r="793">
      <c r="O793" s="22"/>
    </row>
    <row r="794">
      <c r="O794" s="22"/>
    </row>
    <row r="795">
      <c r="O795" s="22"/>
    </row>
    <row r="796">
      <c r="O796" s="22"/>
    </row>
    <row r="797">
      <c r="O797" s="22"/>
    </row>
    <row r="798">
      <c r="O798" s="22"/>
    </row>
    <row r="799">
      <c r="O799" s="22"/>
    </row>
    <row r="800">
      <c r="O800" s="22"/>
    </row>
    <row r="801">
      <c r="O801" s="22"/>
    </row>
    <row r="802">
      <c r="O802" s="22"/>
    </row>
    <row r="803">
      <c r="O803" s="22"/>
    </row>
    <row r="804">
      <c r="O804" s="22"/>
    </row>
    <row r="805">
      <c r="O805" s="22"/>
    </row>
    <row r="806">
      <c r="O806" s="22"/>
    </row>
    <row r="807">
      <c r="O807" s="22"/>
    </row>
    <row r="808">
      <c r="O808" s="22"/>
    </row>
    <row r="809">
      <c r="O809" s="22"/>
    </row>
    <row r="810">
      <c r="O810" s="22"/>
    </row>
    <row r="811">
      <c r="O811" s="22"/>
    </row>
    <row r="812">
      <c r="O812" s="22"/>
    </row>
    <row r="813">
      <c r="O813" s="22"/>
    </row>
    <row r="814">
      <c r="O814" s="22"/>
    </row>
    <row r="815">
      <c r="O815" s="22"/>
    </row>
    <row r="816">
      <c r="O816" s="22"/>
    </row>
    <row r="817">
      <c r="O817" s="22"/>
    </row>
    <row r="818">
      <c r="O818" s="22"/>
    </row>
    <row r="819">
      <c r="O819" s="22"/>
    </row>
    <row r="820">
      <c r="O820" s="22"/>
    </row>
    <row r="821">
      <c r="O821" s="22"/>
    </row>
    <row r="822">
      <c r="O822" s="22"/>
    </row>
    <row r="823">
      <c r="O823" s="22"/>
    </row>
    <row r="824">
      <c r="O824" s="22"/>
    </row>
    <row r="825">
      <c r="O825" s="22"/>
    </row>
    <row r="826">
      <c r="O826" s="22"/>
    </row>
    <row r="827">
      <c r="O827" s="22"/>
    </row>
    <row r="828">
      <c r="O828" s="22"/>
    </row>
    <row r="829">
      <c r="O829" s="22"/>
    </row>
    <row r="830">
      <c r="O830" s="22"/>
    </row>
    <row r="831">
      <c r="O831" s="22"/>
    </row>
    <row r="832">
      <c r="O832" s="22"/>
    </row>
    <row r="833">
      <c r="O833" s="22"/>
    </row>
    <row r="834">
      <c r="O834" s="22"/>
    </row>
    <row r="835">
      <c r="O835" s="22"/>
    </row>
    <row r="836">
      <c r="O836" s="22"/>
    </row>
    <row r="837">
      <c r="O837" s="22"/>
    </row>
    <row r="838">
      <c r="O838" s="22"/>
    </row>
    <row r="839">
      <c r="O839" s="22"/>
    </row>
    <row r="840">
      <c r="O840" s="22"/>
    </row>
    <row r="841">
      <c r="O841" s="22"/>
    </row>
    <row r="842">
      <c r="O842" s="22"/>
    </row>
    <row r="843">
      <c r="O843" s="22"/>
    </row>
    <row r="844">
      <c r="O844" s="22"/>
    </row>
    <row r="845">
      <c r="O845" s="22"/>
    </row>
    <row r="846">
      <c r="O846" s="22"/>
    </row>
    <row r="847">
      <c r="O847" s="22"/>
    </row>
    <row r="848">
      <c r="O848" s="22"/>
    </row>
    <row r="849">
      <c r="O849" s="22"/>
    </row>
    <row r="850">
      <c r="O850" s="22"/>
    </row>
    <row r="851">
      <c r="O851" s="22"/>
    </row>
    <row r="852">
      <c r="O852" s="22"/>
    </row>
    <row r="853">
      <c r="O853" s="22"/>
    </row>
    <row r="854">
      <c r="O854" s="22"/>
    </row>
    <row r="855">
      <c r="O855" s="22"/>
    </row>
    <row r="856">
      <c r="O856" s="22"/>
    </row>
    <row r="857">
      <c r="O857" s="22"/>
    </row>
    <row r="858">
      <c r="O858" s="22"/>
    </row>
    <row r="859">
      <c r="O859" s="22"/>
    </row>
    <row r="860">
      <c r="O860" s="22"/>
    </row>
    <row r="861">
      <c r="O861" s="22"/>
    </row>
    <row r="862">
      <c r="O862" s="22"/>
    </row>
    <row r="863">
      <c r="O863" s="22"/>
    </row>
    <row r="864">
      <c r="O864" s="22"/>
    </row>
    <row r="865">
      <c r="O865" s="22"/>
    </row>
    <row r="866">
      <c r="O866" s="22"/>
    </row>
    <row r="867">
      <c r="O867" s="22"/>
    </row>
    <row r="868">
      <c r="O868" s="22"/>
    </row>
    <row r="869">
      <c r="O869" s="22"/>
    </row>
    <row r="870">
      <c r="O870" s="22"/>
    </row>
    <row r="871">
      <c r="O871" s="22"/>
    </row>
    <row r="872">
      <c r="O872" s="22"/>
    </row>
    <row r="873">
      <c r="O873" s="22"/>
    </row>
    <row r="874">
      <c r="O874" s="22"/>
    </row>
    <row r="875">
      <c r="O875" s="22"/>
    </row>
    <row r="876">
      <c r="O876" s="22"/>
    </row>
    <row r="877">
      <c r="O877" s="22"/>
    </row>
    <row r="878">
      <c r="O878" s="22"/>
    </row>
    <row r="879">
      <c r="O879" s="22"/>
    </row>
    <row r="880">
      <c r="O880" s="22"/>
    </row>
    <row r="881">
      <c r="O881" s="22"/>
    </row>
    <row r="882">
      <c r="O882" s="22"/>
    </row>
    <row r="883">
      <c r="O883" s="22"/>
    </row>
    <row r="884">
      <c r="O884" s="22"/>
    </row>
    <row r="885">
      <c r="O885" s="22"/>
    </row>
    <row r="886">
      <c r="O886" s="22"/>
    </row>
    <row r="887">
      <c r="O887" s="22"/>
    </row>
    <row r="888">
      <c r="O888" s="22"/>
    </row>
    <row r="889">
      <c r="O889" s="22"/>
    </row>
    <row r="890">
      <c r="O890" s="22"/>
    </row>
    <row r="891">
      <c r="O891" s="22"/>
    </row>
    <row r="892">
      <c r="O892" s="22"/>
    </row>
    <row r="893">
      <c r="O893" s="22"/>
    </row>
    <row r="894">
      <c r="O894" s="22"/>
    </row>
    <row r="895">
      <c r="O895" s="22"/>
    </row>
    <row r="896">
      <c r="O896" s="22"/>
    </row>
    <row r="897">
      <c r="O897" s="22"/>
    </row>
    <row r="898">
      <c r="O898" s="22"/>
    </row>
    <row r="899">
      <c r="O899" s="22"/>
    </row>
    <row r="900">
      <c r="O900" s="22"/>
    </row>
    <row r="901">
      <c r="O901" s="22"/>
    </row>
    <row r="902">
      <c r="O902" s="22"/>
    </row>
    <row r="903">
      <c r="O903" s="22"/>
    </row>
    <row r="904">
      <c r="O904" s="22"/>
    </row>
    <row r="905">
      <c r="O905" s="22"/>
    </row>
    <row r="906">
      <c r="O906" s="22"/>
    </row>
    <row r="907">
      <c r="O907" s="22"/>
    </row>
    <row r="908">
      <c r="O908" s="22"/>
    </row>
    <row r="909">
      <c r="O909" s="22"/>
    </row>
    <row r="910">
      <c r="O910" s="22"/>
    </row>
    <row r="911">
      <c r="O911" s="22"/>
    </row>
    <row r="912">
      <c r="O912" s="22"/>
    </row>
    <row r="913">
      <c r="O913" s="22"/>
    </row>
    <row r="914">
      <c r="O914" s="22"/>
    </row>
    <row r="915">
      <c r="O915" s="22"/>
    </row>
    <row r="916">
      <c r="O916" s="22"/>
    </row>
    <row r="917">
      <c r="O917" s="22"/>
    </row>
    <row r="918">
      <c r="O918" s="22"/>
    </row>
    <row r="919">
      <c r="O919" s="22"/>
    </row>
    <row r="920">
      <c r="O920" s="22"/>
    </row>
    <row r="921">
      <c r="O921" s="22"/>
    </row>
    <row r="922">
      <c r="O922" s="22"/>
    </row>
    <row r="923">
      <c r="O923" s="22"/>
    </row>
    <row r="924">
      <c r="O924" s="22"/>
    </row>
    <row r="925">
      <c r="O925" s="22"/>
    </row>
    <row r="926">
      <c r="O926" s="22"/>
    </row>
    <row r="927">
      <c r="O927" s="22"/>
    </row>
    <row r="928">
      <c r="O928" s="22"/>
    </row>
    <row r="929">
      <c r="O929" s="22"/>
    </row>
    <row r="930">
      <c r="O930" s="22"/>
    </row>
    <row r="931">
      <c r="O931" s="22"/>
    </row>
    <row r="932">
      <c r="O932" s="22"/>
    </row>
    <row r="933">
      <c r="O933" s="22"/>
    </row>
    <row r="934">
      <c r="O934" s="22"/>
    </row>
    <row r="935">
      <c r="O935" s="22"/>
    </row>
    <row r="936">
      <c r="O936" s="22"/>
    </row>
    <row r="937">
      <c r="O937" s="22"/>
    </row>
    <row r="938">
      <c r="O938" s="22"/>
    </row>
    <row r="939">
      <c r="O939" s="22"/>
    </row>
    <row r="940">
      <c r="O940" s="22"/>
    </row>
    <row r="941">
      <c r="O941" s="22"/>
    </row>
    <row r="942">
      <c r="O942" s="22"/>
    </row>
    <row r="943">
      <c r="O943" s="22"/>
    </row>
    <row r="944">
      <c r="O944" s="22"/>
    </row>
    <row r="945">
      <c r="O945" s="22"/>
    </row>
    <row r="946">
      <c r="O946" s="22"/>
    </row>
    <row r="947">
      <c r="O947" s="22"/>
    </row>
    <row r="948">
      <c r="O948" s="22"/>
    </row>
    <row r="949">
      <c r="O949" s="22"/>
    </row>
    <row r="950">
      <c r="O950" s="22"/>
    </row>
    <row r="951">
      <c r="O951" s="22"/>
    </row>
    <row r="952">
      <c r="O952" s="22"/>
    </row>
    <row r="953">
      <c r="O953" s="22"/>
    </row>
    <row r="954">
      <c r="O954" s="22"/>
    </row>
    <row r="955">
      <c r="O955" s="22"/>
    </row>
    <row r="956">
      <c r="O956" s="22"/>
    </row>
    <row r="957">
      <c r="O957" s="22"/>
    </row>
    <row r="958">
      <c r="O958" s="22"/>
    </row>
    <row r="959">
      <c r="O959" s="22"/>
    </row>
    <row r="960">
      <c r="O960" s="22"/>
    </row>
    <row r="961">
      <c r="O961" s="22"/>
    </row>
    <row r="962">
      <c r="O962" s="22"/>
    </row>
    <row r="963">
      <c r="O963" s="22"/>
    </row>
    <row r="964">
      <c r="O964" s="22"/>
    </row>
    <row r="965">
      <c r="O965" s="22"/>
    </row>
    <row r="966">
      <c r="O966" s="22"/>
    </row>
    <row r="967">
      <c r="O967" s="22"/>
    </row>
    <row r="968">
      <c r="O968" s="22"/>
    </row>
    <row r="969">
      <c r="O969" s="22"/>
    </row>
    <row r="970">
      <c r="O970" s="22"/>
    </row>
    <row r="971">
      <c r="O971" s="22"/>
    </row>
    <row r="972">
      <c r="O972" s="22"/>
    </row>
    <row r="973">
      <c r="O973" s="22"/>
    </row>
    <row r="974">
      <c r="O974" s="22"/>
    </row>
    <row r="975">
      <c r="O975" s="22"/>
    </row>
    <row r="976">
      <c r="O976" s="22"/>
    </row>
    <row r="977">
      <c r="O977" s="22"/>
    </row>
    <row r="978">
      <c r="O978" s="22"/>
    </row>
    <row r="979">
      <c r="O979" s="22"/>
    </row>
    <row r="980">
      <c r="O980" s="22"/>
    </row>
    <row r="981">
      <c r="O981" s="22"/>
    </row>
    <row r="982">
      <c r="O982" s="22"/>
    </row>
    <row r="983">
      <c r="O983" s="22"/>
    </row>
    <row r="984">
      <c r="O984" s="22"/>
    </row>
    <row r="985">
      <c r="O985" s="22"/>
    </row>
    <row r="986">
      <c r="O986" s="22"/>
    </row>
    <row r="987">
      <c r="O987" s="22"/>
    </row>
    <row r="988">
      <c r="O988" s="22"/>
    </row>
    <row r="989">
      <c r="O989" s="22"/>
    </row>
    <row r="990">
      <c r="O990" s="22"/>
    </row>
    <row r="991">
      <c r="O991" s="22"/>
    </row>
    <row r="992">
      <c r="O992" s="22"/>
    </row>
    <row r="993">
      <c r="O993" s="22"/>
    </row>
    <row r="994">
      <c r="O994" s="22"/>
    </row>
    <row r="995">
      <c r="O995" s="22"/>
    </row>
    <row r="996">
      <c r="O996" s="22"/>
    </row>
    <row r="997">
      <c r="O997" s="22"/>
    </row>
    <row r="998">
      <c r="O998" s="22"/>
    </row>
    <row r="999">
      <c r="O999" s="22"/>
    </row>
    <row r="1000">
      <c r="O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19.13"/>
    <col customWidth="1" min="8" max="8" width="27.63"/>
  </cols>
  <sheetData>
    <row r="1">
      <c r="A1" s="1" t="s">
        <v>20</v>
      </c>
      <c r="B1" s="1" t="s">
        <v>21</v>
      </c>
      <c r="C1" s="1" t="s">
        <v>22</v>
      </c>
      <c r="D1" s="1" t="s">
        <v>17</v>
      </c>
      <c r="E1" s="24" t="s">
        <v>23</v>
      </c>
      <c r="F1" s="1" t="s">
        <v>24</v>
      </c>
      <c r="G1" s="24" t="s">
        <v>25</v>
      </c>
      <c r="H1" s="9" t="s">
        <v>26</v>
      </c>
    </row>
    <row r="2">
      <c r="A2" s="3" t="s">
        <v>7</v>
      </c>
      <c r="B2" s="5">
        <v>42737.0</v>
      </c>
      <c r="C2" s="5">
        <v>42743.0</v>
      </c>
      <c r="D2" s="3">
        <v>1.0</v>
      </c>
      <c r="E2" s="3">
        <v>1586.0</v>
      </c>
      <c r="F2" s="3">
        <v>0.0</v>
      </c>
      <c r="G2" s="15">
        <f>VLOOKUP(D2,'Población'!$F$3:$H$55,3,FALSE)</f>
        <v>2054.5</v>
      </c>
      <c r="H2" s="19">
        <f t="shared" ref="H2:H166" si="1">E2-G2</f>
        <v>-468.5</v>
      </c>
    </row>
    <row r="3">
      <c r="A3" s="3" t="s">
        <v>7</v>
      </c>
      <c r="B3" s="5">
        <v>42744.0</v>
      </c>
      <c r="C3" s="5">
        <v>42750.0</v>
      </c>
      <c r="D3" s="3">
        <v>2.0</v>
      </c>
      <c r="E3" s="3">
        <v>1672.0</v>
      </c>
      <c r="F3" s="3">
        <v>0.0</v>
      </c>
      <c r="G3" s="15">
        <f>VLOOKUP(D3,'Población'!$F$3:$H$55,3,FALSE)</f>
        <v>2051.5</v>
      </c>
      <c r="H3" s="19">
        <f t="shared" si="1"/>
        <v>-379.5</v>
      </c>
    </row>
    <row r="4">
      <c r="A4" s="3" t="s">
        <v>7</v>
      </c>
      <c r="B4" s="5">
        <v>42751.0</v>
      </c>
      <c r="C4" s="5">
        <v>42757.0</v>
      </c>
      <c r="D4" s="3">
        <v>3.0</v>
      </c>
      <c r="E4" s="3">
        <v>1740.0</v>
      </c>
      <c r="F4" s="3">
        <v>0.0</v>
      </c>
      <c r="G4" s="15">
        <f>VLOOKUP(D4,'Población'!$F$3:$H$55,3,FALSE)</f>
        <v>2030.75</v>
      </c>
      <c r="H4" s="19">
        <f t="shared" si="1"/>
        <v>-290.75</v>
      </c>
      <c r="K4" s="25">
        <v>2017.0</v>
      </c>
      <c r="L4" s="25">
        <v>12.0</v>
      </c>
      <c r="N4" s="26">
        <f>AVERAGE(L4:L6)</f>
        <v>12.33333333</v>
      </c>
      <c r="O4" s="25" t="s">
        <v>31</v>
      </c>
    </row>
    <row r="5">
      <c r="A5" s="3" t="s">
        <v>7</v>
      </c>
      <c r="B5" s="5">
        <v>42758.0</v>
      </c>
      <c r="C5" s="5">
        <v>42764.0</v>
      </c>
      <c r="D5" s="3">
        <v>4.0</v>
      </c>
      <c r="E5" s="3">
        <v>1760.0</v>
      </c>
      <c r="F5" s="3">
        <v>0.0</v>
      </c>
      <c r="G5" s="15">
        <f>VLOOKUP(D5,'Población'!$F$3:$H$55,3,FALSE)</f>
        <v>2049.25</v>
      </c>
      <c r="H5" s="19">
        <f t="shared" si="1"/>
        <v>-289.25</v>
      </c>
      <c r="K5" s="25">
        <v>2018.0</v>
      </c>
      <c r="L5" s="25">
        <v>13.0</v>
      </c>
    </row>
    <row r="6">
      <c r="A6" s="3" t="s">
        <v>7</v>
      </c>
      <c r="B6" s="5">
        <v>42765.0</v>
      </c>
      <c r="C6" s="5">
        <v>42771.0</v>
      </c>
      <c r="D6" s="3">
        <v>5.0</v>
      </c>
      <c r="E6" s="3">
        <v>1881.0</v>
      </c>
      <c r="F6" s="3">
        <v>0.0</v>
      </c>
      <c r="G6" s="15">
        <f>VLOOKUP(D6,'Población'!$F$3:$H$55,3,FALSE)</f>
        <v>2092.25</v>
      </c>
      <c r="H6" s="19">
        <f t="shared" si="1"/>
        <v>-211.25</v>
      </c>
      <c r="K6" s="27">
        <v>2019.0</v>
      </c>
      <c r="L6" s="27">
        <v>12.0</v>
      </c>
    </row>
    <row r="7">
      <c r="A7" s="3" t="s">
        <v>7</v>
      </c>
      <c r="B7" s="5">
        <v>42772.0</v>
      </c>
      <c r="C7" s="5">
        <v>42778.0</v>
      </c>
      <c r="D7" s="3">
        <v>6.0</v>
      </c>
      <c r="E7" s="3">
        <v>1682.0</v>
      </c>
      <c r="F7" s="3">
        <v>0.0</v>
      </c>
      <c r="G7" s="15">
        <f>VLOOKUP(D7,'Población'!$F$3:$H$55,3,FALSE)</f>
        <v>2058.25</v>
      </c>
      <c r="H7" s="19">
        <f t="shared" si="1"/>
        <v>-376.25</v>
      </c>
      <c r="K7" s="25">
        <v>2020.0</v>
      </c>
      <c r="L7" s="25">
        <v>34.0</v>
      </c>
      <c r="M7" s="25">
        <v>2.0</v>
      </c>
      <c r="N7" s="26">
        <f>L7-N4</f>
        <v>21.66666667</v>
      </c>
    </row>
    <row r="8">
      <c r="A8" s="3" t="s">
        <v>7</v>
      </c>
      <c r="B8" s="5">
        <v>42779.0</v>
      </c>
      <c r="C8" s="5">
        <v>42785.0</v>
      </c>
      <c r="D8" s="3">
        <v>7.0</v>
      </c>
      <c r="E8" s="3">
        <v>1715.0</v>
      </c>
      <c r="F8" s="3">
        <v>0.0</v>
      </c>
      <c r="G8" s="15">
        <f>VLOOKUP(D8,'Población'!$F$3:$H$55,3,FALSE)</f>
        <v>2086</v>
      </c>
      <c r="H8" s="19">
        <f t="shared" si="1"/>
        <v>-371</v>
      </c>
      <c r="K8" s="25">
        <v>2021.0</v>
      </c>
      <c r="L8" s="25">
        <v>46.0</v>
      </c>
      <c r="M8" s="25">
        <v>4.0</v>
      </c>
    </row>
    <row r="9">
      <c r="A9" s="3" t="s">
        <v>7</v>
      </c>
      <c r="B9" s="5">
        <v>42786.0</v>
      </c>
      <c r="C9" s="5">
        <v>42792.0</v>
      </c>
      <c r="D9" s="3">
        <v>8.0</v>
      </c>
      <c r="E9" s="3">
        <v>1933.0</v>
      </c>
      <c r="F9" s="3">
        <v>0.0</v>
      </c>
      <c r="G9" s="15">
        <f>VLOOKUP(D9,'Población'!$F$3:$H$55,3,FALSE)</f>
        <v>2136</v>
      </c>
      <c r="H9" s="19">
        <f t="shared" si="1"/>
        <v>-203</v>
      </c>
    </row>
    <row r="10">
      <c r="A10" s="3" t="s">
        <v>7</v>
      </c>
      <c r="B10" s="5">
        <v>42793.0</v>
      </c>
      <c r="C10" s="5">
        <v>42799.0</v>
      </c>
      <c r="D10" s="3">
        <v>9.0</v>
      </c>
      <c r="E10" s="3">
        <v>2052.0</v>
      </c>
      <c r="F10" s="3">
        <v>0.0</v>
      </c>
      <c r="G10" s="15">
        <f>VLOOKUP(D10,'Población'!$F$3:$H$55,3,FALSE)</f>
        <v>2197</v>
      </c>
      <c r="H10" s="19">
        <f t="shared" si="1"/>
        <v>-145</v>
      </c>
    </row>
    <row r="11">
      <c r="A11" s="3" t="s">
        <v>7</v>
      </c>
      <c r="B11" s="5">
        <v>42800.0</v>
      </c>
      <c r="C11" s="5">
        <v>42806.0</v>
      </c>
      <c r="D11" s="3">
        <v>10.0</v>
      </c>
      <c r="E11" s="3">
        <v>1839.0</v>
      </c>
      <c r="F11" s="3">
        <v>0.0</v>
      </c>
      <c r="G11" s="15">
        <f>VLOOKUP(D11,'Población'!$F$3:$H$55,3,FALSE)</f>
        <v>2008.333333</v>
      </c>
      <c r="H11" s="19">
        <f t="shared" si="1"/>
        <v>-169.3333333</v>
      </c>
    </row>
    <row r="12">
      <c r="A12" s="3" t="s">
        <v>7</v>
      </c>
      <c r="B12" s="5">
        <v>42807.0</v>
      </c>
      <c r="C12" s="5">
        <v>42813.0</v>
      </c>
      <c r="D12" s="3">
        <v>11.0</v>
      </c>
      <c r="E12" s="3">
        <v>1931.0</v>
      </c>
      <c r="F12" s="3">
        <v>0.0</v>
      </c>
      <c r="G12" s="15">
        <f>VLOOKUP(D12,'Población'!$F$3:$H$55,3,FALSE)</f>
        <v>2051.666667</v>
      </c>
      <c r="H12" s="19">
        <f t="shared" si="1"/>
        <v>-120.6666667</v>
      </c>
    </row>
    <row r="13">
      <c r="A13" s="3" t="s">
        <v>7</v>
      </c>
      <c r="B13" s="5">
        <v>42814.0</v>
      </c>
      <c r="C13" s="5">
        <v>42820.0</v>
      </c>
      <c r="D13" s="3">
        <v>12.0</v>
      </c>
      <c r="E13" s="3">
        <v>1911.0</v>
      </c>
      <c r="F13" s="3">
        <v>0.0</v>
      </c>
      <c r="G13" s="15">
        <f>VLOOKUP(D13,'Población'!$F$3:$H$55,3,FALSE)</f>
        <v>1996</v>
      </c>
      <c r="H13" s="19">
        <f t="shared" si="1"/>
        <v>-85</v>
      </c>
    </row>
    <row r="14">
      <c r="A14" s="3" t="s">
        <v>7</v>
      </c>
      <c r="B14" s="5">
        <v>42821.0</v>
      </c>
      <c r="C14" s="5">
        <v>42827.0</v>
      </c>
      <c r="D14" s="3">
        <v>13.0</v>
      </c>
      <c r="E14" s="3">
        <v>1786.0</v>
      </c>
      <c r="F14" s="3">
        <v>0.0</v>
      </c>
      <c r="G14" s="15">
        <f>VLOOKUP(D14,'Población'!$F$3:$H$55,3,FALSE)</f>
        <v>1960</v>
      </c>
      <c r="H14" s="19">
        <f t="shared" si="1"/>
        <v>-174</v>
      </c>
    </row>
    <row r="15">
      <c r="A15" s="3" t="s">
        <v>7</v>
      </c>
      <c r="B15" s="5">
        <v>42828.0</v>
      </c>
      <c r="C15" s="5">
        <v>42834.0</v>
      </c>
      <c r="D15" s="3">
        <v>14.0</v>
      </c>
      <c r="E15" s="3">
        <v>1765.0</v>
      </c>
      <c r="F15" s="3">
        <v>0.0</v>
      </c>
      <c r="G15" s="15">
        <f>VLOOKUP(D15,'Población'!$F$3:$H$55,3,FALSE)</f>
        <v>1968</v>
      </c>
      <c r="H15" s="19">
        <f t="shared" si="1"/>
        <v>-203</v>
      </c>
    </row>
    <row r="16">
      <c r="A16" s="3" t="s">
        <v>7</v>
      </c>
      <c r="B16" s="5">
        <v>42835.0</v>
      </c>
      <c r="C16" s="5">
        <v>42841.0</v>
      </c>
      <c r="D16" s="3">
        <v>15.0</v>
      </c>
      <c r="E16" s="3">
        <v>1758.0</v>
      </c>
      <c r="F16" s="3">
        <v>0.0</v>
      </c>
      <c r="G16" s="15">
        <f>VLOOKUP(D16,'Población'!$F$3:$H$55,3,FALSE)</f>
        <v>1896.333333</v>
      </c>
      <c r="H16" s="19">
        <f t="shared" si="1"/>
        <v>-138.3333333</v>
      </c>
    </row>
    <row r="17">
      <c r="A17" s="3" t="s">
        <v>7</v>
      </c>
      <c r="B17" s="5">
        <v>42842.0</v>
      </c>
      <c r="C17" s="5">
        <v>42848.0</v>
      </c>
      <c r="D17" s="3">
        <v>16.0</v>
      </c>
      <c r="E17" s="3">
        <v>1804.0</v>
      </c>
      <c r="F17" s="3">
        <v>0.0</v>
      </c>
      <c r="G17" s="15">
        <f>VLOOKUP(D17,'Población'!$F$3:$H$55,3,FALSE)</f>
        <v>1976</v>
      </c>
      <c r="H17" s="19">
        <f t="shared" si="1"/>
        <v>-172</v>
      </c>
    </row>
    <row r="18">
      <c r="A18" s="3" t="s">
        <v>7</v>
      </c>
      <c r="B18" s="5">
        <v>42849.0</v>
      </c>
      <c r="C18" s="5">
        <v>42855.0</v>
      </c>
      <c r="D18" s="3">
        <v>17.0</v>
      </c>
      <c r="E18" s="3">
        <v>1685.0</v>
      </c>
      <c r="F18" s="3">
        <v>0.0</v>
      </c>
      <c r="G18" s="15">
        <f>VLOOKUP(D18,'Población'!$F$3:$H$55,3,FALSE)</f>
        <v>1899.666667</v>
      </c>
      <c r="H18" s="19">
        <f t="shared" si="1"/>
        <v>-214.6666667</v>
      </c>
    </row>
    <row r="19">
      <c r="A19" s="3" t="s">
        <v>7</v>
      </c>
      <c r="B19" s="5">
        <v>42856.0</v>
      </c>
      <c r="C19" s="5">
        <v>42862.0</v>
      </c>
      <c r="D19" s="3">
        <v>18.0</v>
      </c>
      <c r="E19" s="3">
        <v>1780.0</v>
      </c>
      <c r="F19" s="3">
        <v>0.0</v>
      </c>
      <c r="G19" s="15">
        <f>VLOOKUP(D19,'Población'!$F$3:$H$55,3,FALSE)</f>
        <v>1983.666667</v>
      </c>
      <c r="H19" s="19">
        <f t="shared" si="1"/>
        <v>-203.6666667</v>
      </c>
    </row>
    <row r="20">
      <c r="A20" s="3" t="s">
        <v>7</v>
      </c>
      <c r="B20" s="5">
        <v>42863.0</v>
      </c>
      <c r="C20" s="5">
        <v>42869.0</v>
      </c>
      <c r="D20" s="3">
        <v>19.0</v>
      </c>
      <c r="E20" s="3">
        <v>1751.0</v>
      </c>
      <c r="F20" s="3">
        <v>0.0</v>
      </c>
      <c r="G20" s="15">
        <f>VLOOKUP(D20,'Población'!$F$3:$H$55,3,FALSE)</f>
        <v>1911</v>
      </c>
      <c r="H20" s="19">
        <f t="shared" si="1"/>
        <v>-160</v>
      </c>
    </row>
    <row r="21">
      <c r="A21" s="3" t="s">
        <v>7</v>
      </c>
      <c r="B21" s="5">
        <v>42870.0</v>
      </c>
      <c r="C21" s="5">
        <v>42876.0</v>
      </c>
      <c r="D21" s="3">
        <v>20.0</v>
      </c>
      <c r="E21" s="3">
        <v>1813.0</v>
      </c>
      <c r="F21" s="3">
        <v>0.0</v>
      </c>
      <c r="G21" s="15">
        <f>VLOOKUP(D21,'Población'!$F$3:$H$55,3,FALSE)</f>
        <v>1984</v>
      </c>
      <c r="H21" s="19">
        <f t="shared" si="1"/>
        <v>-171</v>
      </c>
    </row>
    <row r="22">
      <c r="A22" s="3" t="s">
        <v>7</v>
      </c>
      <c r="B22" s="5">
        <v>42877.0</v>
      </c>
      <c r="C22" s="5">
        <v>42883.0</v>
      </c>
      <c r="D22" s="3">
        <v>21.0</v>
      </c>
      <c r="E22" s="3">
        <v>1813.0</v>
      </c>
      <c r="F22" s="3">
        <v>0.0</v>
      </c>
      <c r="G22" s="15">
        <f>VLOOKUP(D22,'Población'!$F$3:$H$55,3,FALSE)</f>
        <v>2034</v>
      </c>
      <c r="H22" s="19">
        <f t="shared" si="1"/>
        <v>-221</v>
      </c>
    </row>
    <row r="23">
      <c r="A23" s="3" t="s">
        <v>7</v>
      </c>
      <c r="B23" s="5">
        <v>42884.0</v>
      </c>
      <c r="C23" s="5">
        <v>42890.0</v>
      </c>
      <c r="D23" s="3">
        <v>22.0</v>
      </c>
      <c r="E23" s="3">
        <v>1782.0</v>
      </c>
      <c r="F23" s="3">
        <v>0.0</v>
      </c>
      <c r="G23" s="15">
        <f>VLOOKUP(D23,'Población'!$F$3:$H$55,3,FALSE)</f>
        <v>2050</v>
      </c>
      <c r="H23" s="19">
        <f t="shared" si="1"/>
        <v>-268</v>
      </c>
    </row>
    <row r="24">
      <c r="A24" s="3" t="s">
        <v>7</v>
      </c>
      <c r="B24" s="5">
        <v>42891.0</v>
      </c>
      <c r="C24" s="5">
        <v>42897.0</v>
      </c>
      <c r="D24" s="3">
        <v>23.0</v>
      </c>
      <c r="E24" s="3">
        <v>1934.0</v>
      </c>
      <c r="F24" s="3">
        <v>0.0</v>
      </c>
      <c r="G24" s="15">
        <f>VLOOKUP(D24,'Población'!$F$3:$H$55,3,FALSE)</f>
        <v>2135</v>
      </c>
      <c r="H24" s="19">
        <f t="shared" si="1"/>
        <v>-201</v>
      </c>
    </row>
    <row r="25">
      <c r="A25" s="3" t="s">
        <v>7</v>
      </c>
      <c r="B25" s="5">
        <v>42898.0</v>
      </c>
      <c r="C25" s="5">
        <v>42904.0</v>
      </c>
      <c r="D25" s="3">
        <v>24.0</v>
      </c>
      <c r="E25" s="3">
        <v>1839.0</v>
      </c>
      <c r="F25" s="3">
        <v>0.0</v>
      </c>
      <c r="G25" s="15">
        <f>VLOOKUP(D25,'Población'!$F$3:$H$55,3,FALSE)</f>
        <v>2150</v>
      </c>
      <c r="H25" s="19">
        <f t="shared" si="1"/>
        <v>-311</v>
      </c>
    </row>
    <row r="26">
      <c r="A26" s="3" t="s">
        <v>7</v>
      </c>
      <c r="B26" s="5">
        <v>42905.0</v>
      </c>
      <c r="C26" s="5">
        <v>42911.0</v>
      </c>
      <c r="D26" s="3">
        <v>25.0</v>
      </c>
      <c r="E26" s="3">
        <v>1917.0</v>
      </c>
      <c r="F26" s="3">
        <v>0.0</v>
      </c>
      <c r="G26" s="15">
        <f>VLOOKUP(D26,'Población'!$F$3:$H$55,3,FALSE)</f>
        <v>2223.333333</v>
      </c>
      <c r="H26" s="19">
        <f t="shared" si="1"/>
        <v>-306.3333333</v>
      </c>
    </row>
    <row r="27">
      <c r="A27" s="3" t="s">
        <v>7</v>
      </c>
      <c r="B27" s="5">
        <v>42912.0</v>
      </c>
      <c r="C27" s="5">
        <v>42918.0</v>
      </c>
      <c r="D27" s="3">
        <v>26.0</v>
      </c>
      <c r="E27" s="3">
        <v>1965.0</v>
      </c>
      <c r="F27" s="3">
        <v>0.0</v>
      </c>
      <c r="G27" s="15">
        <f>VLOOKUP(D27,'Población'!$F$3:$H$55,3,FALSE)</f>
        <v>2200.333333</v>
      </c>
      <c r="H27" s="19">
        <f t="shared" si="1"/>
        <v>-235.3333333</v>
      </c>
    </row>
    <row r="28">
      <c r="A28" s="3" t="s">
        <v>7</v>
      </c>
      <c r="B28" s="5">
        <v>42919.0</v>
      </c>
      <c r="C28" s="5">
        <v>42925.0</v>
      </c>
      <c r="D28" s="3">
        <v>27.0</v>
      </c>
      <c r="E28" s="3">
        <v>2009.0</v>
      </c>
      <c r="F28" s="3">
        <v>0.0</v>
      </c>
      <c r="G28" s="15">
        <f>VLOOKUP(D28,'Población'!$F$3:$H$55,3,FALSE)</f>
        <v>2240</v>
      </c>
      <c r="H28" s="19">
        <f t="shared" si="1"/>
        <v>-231</v>
      </c>
    </row>
    <row r="29">
      <c r="A29" s="3" t="s">
        <v>7</v>
      </c>
      <c r="B29" s="5">
        <v>42926.0</v>
      </c>
      <c r="C29" s="5">
        <v>42932.0</v>
      </c>
      <c r="D29" s="3">
        <v>28.0</v>
      </c>
      <c r="E29" s="3">
        <v>1923.0</v>
      </c>
      <c r="F29" s="3">
        <v>0.0</v>
      </c>
      <c r="G29" s="15">
        <f>VLOOKUP(D29,'Población'!$F$3:$H$55,3,FALSE)</f>
        <v>2141.666667</v>
      </c>
      <c r="H29" s="19">
        <f t="shared" si="1"/>
        <v>-218.6666667</v>
      </c>
    </row>
    <row r="30">
      <c r="A30" s="3" t="s">
        <v>7</v>
      </c>
      <c r="B30" s="5">
        <v>42933.0</v>
      </c>
      <c r="C30" s="5">
        <v>42939.0</v>
      </c>
      <c r="D30" s="3">
        <v>29.0</v>
      </c>
      <c r="E30" s="3">
        <v>1955.0</v>
      </c>
      <c r="F30" s="3">
        <v>0.0</v>
      </c>
      <c r="G30" s="15">
        <f>VLOOKUP(D30,'Población'!$F$3:$H$55,3,FALSE)</f>
        <v>2199.666667</v>
      </c>
      <c r="H30" s="19">
        <f t="shared" si="1"/>
        <v>-244.6666667</v>
      </c>
    </row>
    <row r="31">
      <c r="A31" s="3" t="s">
        <v>7</v>
      </c>
      <c r="B31" s="5">
        <v>42940.0</v>
      </c>
      <c r="C31" s="5">
        <v>42946.0</v>
      </c>
      <c r="D31" s="3">
        <v>30.0</v>
      </c>
      <c r="E31" s="3">
        <v>2004.0</v>
      </c>
      <c r="F31" s="3">
        <v>0.0</v>
      </c>
      <c r="G31" s="15">
        <f>VLOOKUP(D31,'Población'!$F$3:$H$55,3,FALSE)</f>
        <v>2215.333333</v>
      </c>
      <c r="H31" s="19">
        <f t="shared" si="1"/>
        <v>-211.3333333</v>
      </c>
    </row>
    <row r="32">
      <c r="A32" s="3" t="s">
        <v>7</v>
      </c>
      <c r="B32" s="5">
        <v>42947.0</v>
      </c>
      <c r="C32" s="5">
        <v>42953.0</v>
      </c>
      <c r="D32" s="3">
        <v>31.0</v>
      </c>
      <c r="E32" s="3">
        <v>1929.0</v>
      </c>
      <c r="F32" s="3">
        <v>0.0</v>
      </c>
      <c r="G32" s="15">
        <f>VLOOKUP(D32,'Población'!$F$3:$H$55,3,FALSE)</f>
        <v>2182.666667</v>
      </c>
      <c r="H32" s="19">
        <f t="shared" si="1"/>
        <v>-253.6666667</v>
      </c>
    </row>
    <row r="33">
      <c r="A33" s="3" t="s">
        <v>7</v>
      </c>
      <c r="B33" s="5">
        <v>42954.0</v>
      </c>
      <c r="C33" s="5">
        <v>42960.0</v>
      </c>
      <c r="D33" s="3">
        <v>32.0</v>
      </c>
      <c r="E33" s="3">
        <v>1962.0</v>
      </c>
      <c r="F33" s="3">
        <v>0.0</v>
      </c>
      <c r="G33" s="15">
        <f>VLOOKUP(D33,'Población'!$F$3:$H$55,3,FALSE)</f>
        <v>2230.333333</v>
      </c>
      <c r="H33" s="19">
        <f t="shared" si="1"/>
        <v>-268.3333333</v>
      </c>
    </row>
    <row r="34">
      <c r="A34" s="3" t="s">
        <v>7</v>
      </c>
      <c r="B34" s="5">
        <v>42961.0</v>
      </c>
      <c r="C34" s="5">
        <v>42967.0</v>
      </c>
      <c r="D34" s="3">
        <v>33.0</v>
      </c>
      <c r="E34" s="3">
        <v>1913.0</v>
      </c>
      <c r="F34" s="3">
        <v>0.0</v>
      </c>
      <c r="G34" s="15">
        <f>VLOOKUP(D34,'Población'!$F$3:$H$55,3,FALSE)</f>
        <v>2135</v>
      </c>
      <c r="H34" s="19">
        <f t="shared" si="1"/>
        <v>-222</v>
      </c>
    </row>
    <row r="35">
      <c r="A35" s="3" t="s">
        <v>7</v>
      </c>
      <c r="B35" s="5">
        <v>42968.0</v>
      </c>
      <c r="C35" s="5">
        <v>42974.0</v>
      </c>
      <c r="D35" s="3">
        <v>34.0</v>
      </c>
      <c r="E35" s="3">
        <v>1969.0</v>
      </c>
      <c r="F35" s="3">
        <v>0.0</v>
      </c>
      <c r="G35" s="15">
        <f>VLOOKUP(D35,'Población'!$F$3:$H$55,3,FALSE)</f>
        <v>2123</v>
      </c>
      <c r="H35" s="19">
        <f t="shared" si="1"/>
        <v>-154</v>
      </c>
    </row>
    <row r="36">
      <c r="A36" s="3" t="s">
        <v>7</v>
      </c>
      <c r="B36" s="5">
        <v>42975.0</v>
      </c>
      <c r="C36" s="5">
        <v>42981.0</v>
      </c>
      <c r="D36" s="3">
        <v>35.0</v>
      </c>
      <c r="E36" s="3">
        <v>1972.0</v>
      </c>
      <c r="F36" s="3">
        <v>0.0</v>
      </c>
      <c r="G36" s="15">
        <f>VLOOKUP(D36,'Población'!$F$3:$H$55,3,FALSE)</f>
        <v>2193.333333</v>
      </c>
      <c r="H36" s="19">
        <f t="shared" si="1"/>
        <v>-221.3333333</v>
      </c>
    </row>
    <row r="37">
      <c r="A37" s="3" t="s">
        <v>7</v>
      </c>
      <c r="B37" s="5">
        <v>42982.0</v>
      </c>
      <c r="C37" s="5">
        <v>42988.0</v>
      </c>
      <c r="D37" s="3">
        <v>36.0</v>
      </c>
      <c r="E37" s="3">
        <v>2027.0</v>
      </c>
      <c r="F37" s="3">
        <v>0.0</v>
      </c>
      <c r="G37" s="15">
        <f>VLOOKUP(D37,'Población'!$F$3:$H$55,3,FALSE)</f>
        <v>2168</v>
      </c>
      <c r="H37" s="19">
        <f t="shared" si="1"/>
        <v>-141</v>
      </c>
    </row>
    <row r="38">
      <c r="A38" s="3" t="s">
        <v>7</v>
      </c>
      <c r="B38" s="5">
        <v>42989.0</v>
      </c>
      <c r="C38" s="5">
        <v>42995.0</v>
      </c>
      <c r="D38" s="3">
        <v>37.0</v>
      </c>
      <c r="E38" s="3">
        <v>2058.0</v>
      </c>
      <c r="F38" s="3">
        <v>0.0</v>
      </c>
      <c r="G38" s="15">
        <f>VLOOKUP(D38,'Población'!$F$3:$H$55,3,FALSE)</f>
        <v>2175</v>
      </c>
      <c r="H38" s="19">
        <f t="shared" si="1"/>
        <v>-117</v>
      </c>
    </row>
    <row r="39">
      <c r="A39" s="3" t="s">
        <v>7</v>
      </c>
      <c r="B39" s="5">
        <v>42996.0</v>
      </c>
      <c r="C39" s="5">
        <v>43002.0</v>
      </c>
      <c r="D39" s="3">
        <v>38.0</v>
      </c>
      <c r="E39" s="3">
        <v>2014.0</v>
      </c>
      <c r="F39" s="3">
        <v>0.0</v>
      </c>
      <c r="G39" s="15">
        <f>VLOOKUP(D39,'Población'!$F$3:$H$55,3,FALSE)</f>
        <v>2213.333333</v>
      </c>
      <c r="H39" s="19">
        <f t="shared" si="1"/>
        <v>-199.3333333</v>
      </c>
    </row>
    <row r="40">
      <c r="A40" s="3" t="s">
        <v>7</v>
      </c>
      <c r="B40" s="5">
        <v>43003.0</v>
      </c>
      <c r="C40" s="4">
        <v>43009.0</v>
      </c>
      <c r="D40" s="3">
        <v>39.0</v>
      </c>
      <c r="E40" s="3">
        <v>2081.0</v>
      </c>
      <c r="F40" s="3">
        <v>0.0</v>
      </c>
      <c r="G40" s="15">
        <f>VLOOKUP(D40,'Población'!$F$3:$H$55,3,FALSE)</f>
        <v>2217.333333</v>
      </c>
      <c r="H40" s="19">
        <f t="shared" si="1"/>
        <v>-136.3333333</v>
      </c>
    </row>
    <row r="41">
      <c r="A41" s="3" t="s">
        <v>7</v>
      </c>
      <c r="B41" s="4">
        <v>43010.0</v>
      </c>
      <c r="C41" s="4">
        <v>43016.0</v>
      </c>
      <c r="D41" s="3">
        <v>40.0</v>
      </c>
      <c r="E41" s="3">
        <v>1969.0</v>
      </c>
      <c r="F41" s="3">
        <v>0.0</v>
      </c>
      <c r="G41" s="15">
        <f>VLOOKUP(D41,'Población'!$F$3:$H$55,3,FALSE)</f>
        <v>2151.666667</v>
      </c>
      <c r="H41" s="19">
        <f t="shared" si="1"/>
        <v>-182.6666667</v>
      </c>
    </row>
    <row r="42">
      <c r="A42" s="3" t="s">
        <v>7</v>
      </c>
      <c r="B42" s="4">
        <v>43017.0</v>
      </c>
      <c r="C42" s="4">
        <v>43023.0</v>
      </c>
      <c r="D42" s="3">
        <v>41.0</v>
      </c>
      <c r="E42" s="3">
        <v>2077.0</v>
      </c>
      <c r="F42" s="3">
        <v>0.0</v>
      </c>
      <c r="G42" s="15">
        <f>VLOOKUP(D42,'Población'!$F$3:$H$55,3,FALSE)</f>
        <v>2191.666667</v>
      </c>
      <c r="H42" s="19">
        <f t="shared" si="1"/>
        <v>-114.6666667</v>
      </c>
    </row>
    <row r="43">
      <c r="A43" s="3" t="s">
        <v>7</v>
      </c>
      <c r="B43" s="4">
        <v>43024.0</v>
      </c>
      <c r="C43" s="4">
        <v>43030.0</v>
      </c>
      <c r="D43" s="3">
        <v>42.0</v>
      </c>
      <c r="E43" s="3">
        <v>2070.0</v>
      </c>
      <c r="F43" s="3">
        <v>0.0</v>
      </c>
      <c r="G43" s="15">
        <f>VLOOKUP(D43,'Población'!$F$3:$H$55,3,FALSE)</f>
        <v>2233</v>
      </c>
      <c r="H43" s="19">
        <f t="shared" si="1"/>
        <v>-163</v>
      </c>
    </row>
    <row r="44">
      <c r="A44" s="3" t="s">
        <v>7</v>
      </c>
      <c r="B44" s="4">
        <v>43031.0</v>
      </c>
      <c r="C44" s="4">
        <v>43037.0</v>
      </c>
      <c r="D44" s="3">
        <v>43.0</v>
      </c>
      <c r="E44" s="3">
        <v>2041.0</v>
      </c>
      <c r="F44" s="3">
        <v>0.0</v>
      </c>
      <c r="G44" s="15">
        <f>VLOOKUP(D44,'Población'!$F$3:$H$55,3,FALSE)</f>
        <v>2185.666667</v>
      </c>
      <c r="H44" s="19">
        <f t="shared" si="1"/>
        <v>-144.6666667</v>
      </c>
    </row>
    <row r="45">
      <c r="A45" s="3" t="s">
        <v>7</v>
      </c>
      <c r="B45" s="4">
        <v>43038.0</v>
      </c>
      <c r="C45" s="4">
        <v>43044.0</v>
      </c>
      <c r="D45" s="3">
        <v>44.0</v>
      </c>
      <c r="E45" s="3">
        <v>2029.0</v>
      </c>
      <c r="F45" s="3">
        <v>0.0</v>
      </c>
      <c r="G45" s="15">
        <f>VLOOKUP(D45,'Población'!$F$3:$H$55,3,FALSE)</f>
        <v>2205</v>
      </c>
      <c r="H45" s="19">
        <f t="shared" si="1"/>
        <v>-176</v>
      </c>
    </row>
    <row r="46">
      <c r="A46" s="3" t="s">
        <v>7</v>
      </c>
      <c r="B46" s="4">
        <v>43045.0</v>
      </c>
      <c r="C46" s="4">
        <v>43051.0</v>
      </c>
      <c r="D46" s="3">
        <v>45.0</v>
      </c>
      <c r="E46" s="3">
        <v>1997.0</v>
      </c>
      <c r="F46" s="3">
        <v>0.0</v>
      </c>
      <c r="G46" s="15">
        <f>VLOOKUP(D46,'Población'!$F$3:$H$55,3,FALSE)</f>
        <v>2168</v>
      </c>
      <c r="H46" s="19">
        <f t="shared" si="1"/>
        <v>-171</v>
      </c>
    </row>
    <row r="47">
      <c r="A47" s="3" t="s">
        <v>7</v>
      </c>
      <c r="B47" s="4">
        <v>43052.0</v>
      </c>
      <c r="C47" s="4">
        <v>43058.0</v>
      </c>
      <c r="D47" s="3">
        <v>46.0</v>
      </c>
      <c r="E47" s="3">
        <v>1892.0</v>
      </c>
      <c r="F47" s="3">
        <v>0.0</v>
      </c>
      <c r="G47" s="15">
        <f>VLOOKUP(D47,'Población'!$F$3:$H$55,3,FALSE)</f>
        <v>2057.666667</v>
      </c>
      <c r="H47" s="19">
        <f t="shared" si="1"/>
        <v>-165.6666667</v>
      </c>
    </row>
    <row r="48">
      <c r="A48" s="3" t="s">
        <v>7</v>
      </c>
      <c r="B48" s="4">
        <v>43059.0</v>
      </c>
      <c r="C48" s="4">
        <v>43065.0</v>
      </c>
      <c r="D48" s="3">
        <v>47.0</v>
      </c>
      <c r="E48" s="3">
        <v>2035.0</v>
      </c>
      <c r="F48" s="3">
        <v>0.0</v>
      </c>
      <c r="G48" s="15">
        <f>VLOOKUP(D48,'Población'!$F$3:$H$55,3,FALSE)</f>
        <v>2082.666667</v>
      </c>
      <c r="H48" s="19">
        <f t="shared" si="1"/>
        <v>-47.66666667</v>
      </c>
    </row>
    <row r="49">
      <c r="A49" s="3" t="s">
        <v>7</v>
      </c>
      <c r="B49" s="4">
        <v>43066.0</v>
      </c>
      <c r="C49" s="4">
        <v>43072.0</v>
      </c>
      <c r="D49" s="3">
        <v>48.0</v>
      </c>
      <c r="E49" s="3">
        <v>1951.0</v>
      </c>
      <c r="F49" s="3">
        <v>0.0</v>
      </c>
      <c r="G49" s="15">
        <f>VLOOKUP(D49,'Población'!$F$3:$H$55,3,FALSE)</f>
        <v>2059</v>
      </c>
      <c r="H49" s="19">
        <f t="shared" si="1"/>
        <v>-108</v>
      </c>
    </row>
    <row r="50">
      <c r="A50" s="3" t="s">
        <v>7</v>
      </c>
      <c r="B50" s="4">
        <v>43073.0</v>
      </c>
      <c r="C50" s="4">
        <v>43079.0</v>
      </c>
      <c r="D50" s="3">
        <v>49.0</v>
      </c>
      <c r="E50" s="3">
        <v>1868.0</v>
      </c>
      <c r="F50" s="3">
        <v>0.0</v>
      </c>
      <c r="G50" s="15">
        <f>VLOOKUP(D50,'Población'!$F$3:$H$55,3,FALSE)</f>
        <v>2088.666667</v>
      </c>
      <c r="H50" s="19">
        <f t="shared" si="1"/>
        <v>-220.6666667</v>
      </c>
    </row>
    <row r="51">
      <c r="A51" s="3" t="s">
        <v>7</v>
      </c>
      <c r="B51" s="4">
        <v>43080.0</v>
      </c>
      <c r="C51" s="4">
        <v>43086.0</v>
      </c>
      <c r="D51" s="3">
        <v>50.0</v>
      </c>
      <c r="E51" s="3">
        <v>1968.0</v>
      </c>
      <c r="F51" s="3">
        <v>0.0</v>
      </c>
      <c r="G51" s="15">
        <f>VLOOKUP(D51,'Población'!$F$3:$H$55,3,FALSE)</f>
        <v>2114.666667</v>
      </c>
      <c r="H51" s="19">
        <f t="shared" si="1"/>
        <v>-146.6666667</v>
      </c>
    </row>
    <row r="52">
      <c r="A52" s="3" t="s">
        <v>7</v>
      </c>
      <c r="B52" s="4">
        <v>43087.0</v>
      </c>
      <c r="C52" s="4">
        <v>43093.0</v>
      </c>
      <c r="D52" s="3">
        <v>51.0</v>
      </c>
      <c r="E52" s="3">
        <v>1949.0</v>
      </c>
      <c r="F52" s="3">
        <v>0.0</v>
      </c>
      <c r="G52" s="15">
        <f>VLOOKUP(D52,'Población'!$F$3:$H$55,3,FALSE)</f>
        <v>2100.666667</v>
      </c>
      <c r="H52" s="19">
        <f t="shared" si="1"/>
        <v>-151.6666667</v>
      </c>
    </row>
    <row r="53">
      <c r="A53" s="3" t="s">
        <v>7</v>
      </c>
      <c r="B53" s="4">
        <v>43094.0</v>
      </c>
      <c r="C53" s="4">
        <v>43100.0</v>
      </c>
      <c r="D53" s="3">
        <v>52.0</v>
      </c>
      <c r="E53" s="3">
        <v>1948.0</v>
      </c>
      <c r="F53" s="3">
        <v>0.0</v>
      </c>
      <c r="G53" s="15">
        <f>VLOOKUP(D53,'Población'!$F$3:$H$55,3,FALSE)</f>
        <v>2159</v>
      </c>
      <c r="H53" s="19">
        <f t="shared" si="1"/>
        <v>-211</v>
      </c>
    </row>
    <row r="54">
      <c r="A54" s="3" t="s">
        <v>7</v>
      </c>
      <c r="B54" s="5">
        <v>43101.0</v>
      </c>
      <c r="C54" s="5">
        <v>43107.0</v>
      </c>
      <c r="D54" s="3">
        <v>1.0</v>
      </c>
      <c r="E54" s="3">
        <v>1987.0</v>
      </c>
      <c r="F54" s="3">
        <v>0.0</v>
      </c>
      <c r="G54" s="15">
        <f>VLOOKUP(D54,'Población'!$F$3:$H$55,3,FALSE)</f>
        <v>2054.5</v>
      </c>
      <c r="H54" s="19">
        <f t="shared" si="1"/>
        <v>-67.5</v>
      </c>
    </row>
    <row r="55">
      <c r="A55" s="3" t="s">
        <v>7</v>
      </c>
      <c r="B55" s="5">
        <v>43108.0</v>
      </c>
      <c r="C55" s="5">
        <v>43114.0</v>
      </c>
      <c r="D55" s="3">
        <v>2.0</v>
      </c>
      <c r="E55" s="3">
        <v>1980.0</v>
      </c>
      <c r="F55" s="3">
        <v>0.0</v>
      </c>
      <c r="G55" s="15">
        <f>VLOOKUP(D55,'Población'!$F$3:$H$55,3,FALSE)</f>
        <v>2051.5</v>
      </c>
      <c r="H55" s="19">
        <f t="shared" si="1"/>
        <v>-71.5</v>
      </c>
    </row>
    <row r="56">
      <c r="A56" s="3" t="s">
        <v>7</v>
      </c>
      <c r="B56" s="5">
        <v>43115.0</v>
      </c>
      <c r="C56" s="5">
        <v>43121.0</v>
      </c>
      <c r="D56" s="3">
        <v>3.0</v>
      </c>
      <c r="E56" s="3">
        <v>1922.0</v>
      </c>
      <c r="F56" s="3">
        <v>0.0</v>
      </c>
      <c r="G56" s="15">
        <f>VLOOKUP(D56,'Población'!$F$3:$H$55,3,FALSE)</f>
        <v>2030.75</v>
      </c>
      <c r="H56" s="19">
        <f t="shared" si="1"/>
        <v>-108.75</v>
      </c>
    </row>
    <row r="57">
      <c r="A57" s="3" t="s">
        <v>7</v>
      </c>
      <c r="B57" s="5">
        <v>43122.0</v>
      </c>
      <c r="C57" s="5">
        <v>43128.0</v>
      </c>
      <c r="D57" s="3">
        <v>4.0</v>
      </c>
      <c r="E57" s="3">
        <v>1953.0</v>
      </c>
      <c r="F57" s="3">
        <v>0.0</v>
      </c>
      <c r="G57" s="15">
        <f>VLOOKUP(D57,'Población'!$F$3:$H$55,3,FALSE)</f>
        <v>2049.25</v>
      </c>
      <c r="H57" s="19">
        <f t="shared" si="1"/>
        <v>-96.25</v>
      </c>
    </row>
    <row r="58">
      <c r="A58" s="3" t="s">
        <v>7</v>
      </c>
      <c r="B58" s="5">
        <v>43129.0</v>
      </c>
      <c r="C58" s="5">
        <v>43135.0</v>
      </c>
      <c r="D58" s="3">
        <v>5.0</v>
      </c>
      <c r="E58" s="3">
        <v>1888.0</v>
      </c>
      <c r="F58" s="3">
        <v>0.0</v>
      </c>
      <c r="G58" s="15">
        <f>VLOOKUP(D58,'Población'!$F$3:$H$55,3,FALSE)</f>
        <v>2092.25</v>
      </c>
      <c r="H58" s="19">
        <f t="shared" si="1"/>
        <v>-204.25</v>
      </c>
    </row>
    <row r="59">
      <c r="A59" s="3" t="s">
        <v>7</v>
      </c>
      <c r="B59" s="5">
        <v>43136.0</v>
      </c>
      <c r="C59" s="5">
        <v>43142.0</v>
      </c>
      <c r="D59" s="3">
        <v>6.0</v>
      </c>
      <c r="E59" s="3">
        <v>1914.0</v>
      </c>
      <c r="F59" s="3">
        <v>0.0</v>
      </c>
      <c r="G59" s="15">
        <f>VLOOKUP(D59,'Población'!$F$3:$H$55,3,FALSE)</f>
        <v>2058.25</v>
      </c>
      <c r="H59" s="19">
        <f t="shared" si="1"/>
        <v>-144.25</v>
      </c>
    </row>
    <row r="60">
      <c r="A60" s="3" t="s">
        <v>7</v>
      </c>
      <c r="B60" s="5">
        <v>43143.0</v>
      </c>
      <c r="C60" s="5">
        <v>43149.0</v>
      </c>
      <c r="D60" s="3">
        <v>7.0</v>
      </c>
      <c r="E60" s="3">
        <v>2024.0</v>
      </c>
      <c r="F60" s="3">
        <v>0.0</v>
      </c>
      <c r="G60" s="15">
        <f>VLOOKUP(D60,'Población'!$F$3:$H$55,3,FALSE)</f>
        <v>2086</v>
      </c>
      <c r="H60" s="19">
        <f t="shared" si="1"/>
        <v>-62</v>
      </c>
    </row>
    <row r="61">
      <c r="A61" s="3" t="s">
        <v>7</v>
      </c>
      <c r="B61" s="5">
        <v>43150.0</v>
      </c>
      <c r="C61" s="5">
        <v>43156.0</v>
      </c>
      <c r="D61" s="3">
        <v>8.0</v>
      </c>
      <c r="E61" s="3">
        <v>1948.0</v>
      </c>
      <c r="F61" s="3">
        <v>0.0</v>
      </c>
      <c r="G61" s="15">
        <f>VLOOKUP(D61,'Población'!$F$3:$H$55,3,FALSE)</f>
        <v>2136</v>
      </c>
      <c r="H61" s="19">
        <f t="shared" si="1"/>
        <v>-188</v>
      </c>
    </row>
    <row r="62">
      <c r="A62" s="3" t="s">
        <v>7</v>
      </c>
      <c r="B62" s="5">
        <v>43157.0</v>
      </c>
      <c r="C62" s="5">
        <v>43163.0</v>
      </c>
      <c r="D62" s="3">
        <v>9.0</v>
      </c>
      <c r="E62" s="3">
        <v>1947.0</v>
      </c>
      <c r="F62" s="3">
        <v>0.0</v>
      </c>
      <c r="G62" s="15">
        <f>VLOOKUP(D62,'Población'!$F$3:$H$55,3,FALSE)</f>
        <v>2197</v>
      </c>
      <c r="H62" s="19">
        <f t="shared" si="1"/>
        <v>-250</v>
      </c>
    </row>
    <row r="63">
      <c r="A63" s="3" t="s">
        <v>7</v>
      </c>
      <c r="B63" s="5">
        <v>43164.0</v>
      </c>
      <c r="C63" s="5">
        <v>43170.0</v>
      </c>
      <c r="D63" s="3">
        <v>10.0</v>
      </c>
      <c r="E63" s="3">
        <v>1893.0</v>
      </c>
      <c r="F63" s="3">
        <v>0.0</v>
      </c>
      <c r="G63" s="15">
        <f>VLOOKUP(D63,'Población'!$F$3:$H$55,3,FALSE)</f>
        <v>2008.333333</v>
      </c>
      <c r="H63" s="19">
        <f t="shared" si="1"/>
        <v>-115.3333333</v>
      </c>
    </row>
    <row r="64">
      <c r="A64" s="3" t="s">
        <v>7</v>
      </c>
      <c r="B64" s="5">
        <v>43171.0</v>
      </c>
      <c r="C64" s="5">
        <v>43177.0</v>
      </c>
      <c r="D64" s="3">
        <v>11.0</v>
      </c>
      <c r="E64" s="3">
        <v>1972.0</v>
      </c>
      <c r="F64" s="3">
        <v>0.0</v>
      </c>
      <c r="G64" s="15">
        <f>VLOOKUP(D64,'Población'!$F$3:$H$55,3,FALSE)</f>
        <v>2051.666667</v>
      </c>
      <c r="H64" s="19">
        <f t="shared" si="1"/>
        <v>-79.66666667</v>
      </c>
    </row>
    <row r="65">
      <c r="A65" s="3" t="s">
        <v>7</v>
      </c>
      <c r="B65" s="5">
        <v>43178.0</v>
      </c>
      <c r="C65" s="5">
        <v>43184.0</v>
      </c>
      <c r="D65" s="3">
        <v>12.0</v>
      </c>
      <c r="E65" s="3">
        <v>1970.0</v>
      </c>
      <c r="F65" s="3">
        <v>0.0</v>
      </c>
      <c r="G65" s="15">
        <f>VLOOKUP(D65,'Población'!$F$3:$H$55,3,FALSE)</f>
        <v>1996</v>
      </c>
      <c r="H65" s="19">
        <f t="shared" si="1"/>
        <v>-26</v>
      </c>
    </row>
    <row r="66">
      <c r="A66" s="3" t="s">
        <v>7</v>
      </c>
      <c r="B66" s="5">
        <v>43185.0</v>
      </c>
      <c r="C66" s="5">
        <v>43191.0</v>
      </c>
      <c r="D66" s="3">
        <v>13.0</v>
      </c>
      <c r="E66" s="3">
        <v>1984.0</v>
      </c>
      <c r="F66" s="3">
        <v>0.0</v>
      </c>
      <c r="G66" s="15">
        <f>VLOOKUP(D66,'Población'!$F$3:$H$55,3,FALSE)</f>
        <v>1960</v>
      </c>
      <c r="H66" s="19">
        <f t="shared" si="1"/>
        <v>24</v>
      </c>
    </row>
    <row r="67">
      <c r="A67" s="3" t="s">
        <v>7</v>
      </c>
      <c r="B67" s="5">
        <v>43192.0</v>
      </c>
      <c r="C67" s="5">
        <v>43198.0</v>
      </c>
      <c r="D67" s="3">
        <v>14.0</v>
      </c>
      <c r="E67" s="3">
        <v>2100.0</v>
      </c>
      <c r="F67" s="3">
        <v>0.0</v>
      </c>
      <c r="G67" s="15">
        <f>VLOOKUP(D67,'Población'!$F$3:$H$55,3,FALSE)</f>
        <v>1968</v>
      </c>
      <c r="H67" s="19">
        <f t="shared" si="1"/>
        <v>132</v>
      </c>
    </row>
    <row r="68">
      <c r="A68" s="3" t="s">
        <v>7</v>
      </c>
      <c r="B68" s="5">
        <v>43199.0</v>
      </c>
      <c r="C68" s="5">
        <v>43205.0</v>
      </c>
      <c r="D68" s="3">
        <v>15.0</v>
      </c>
      <c r="E68" s="3">
        <v>1835.0</v>
      </c>
      <c r="F68" s="3">
        <v>0.0</v>
      </c>
      <c r="G68" s="15">
        <f>VLOOKUP(D68,'Población'!$F$3:$H$55,3,FALSE)</f>
        <v>1896.333333</v>
      </c>
      <c r="H68" s="19">
        <f t="shared" si="1"/>
        <v>-61.33333333</v>
      </c>
    </row>
    <row r="69">
      <c r="A69" s="3" t="s">
        <v>7</v>
      </c>
      <c r="B69" s="5">
        <v>43206.0</v>
      </c>
      <c r="C69" s="5">
        <v>43212.0</v>
      </c>
      <c r="D69" s="3">
        <v>16.0</v>
      </c>
      <c r="E69" s="3">
        <v>1985.0</v>
      </c>
      <c r="F69" s="3">
        <v>0.0</v>
      </c>
      <c r="G69" s="15">
        <f>VLOOKUP(D69,'Población'!$F$3:$H$55,3,FALSE)</f>
        <v>1976</v>
      </c>
      <c r="H69" s="19">
        <f t="shared" si="1"/>
        <v>9</v>
      </c>
    </row>
    <row r="70">
      <c r="A70" s="3" t="s">
        <v>7</v>
      </c>
      <c r="B70" s="5">
        <v>43213.0</v>
      </c>
      <c r="C70" s="5">
        <v>43219.0</v>
      </c>
      <c r="D70" s="3">
        <v>17.0</v>
      </c>
      <c r="E70" s="3">
        <v>1991.0</v>
      </c>
      <c r="F70" s="3">
        <v>0.0</v>
      </c>
      <c r="G70" s="15">
        <f>VLOOKUP(D70,'Población'!$F$3:$H$55,3,FALSE)</f>
        <v>1899.666667</v>
      </c>
      <c r="H70" s="19">
        <f t="shared" si="1"/>
        <v>91.33333333</v>
      </c>
    </row>
    <row r="71">
      <c r="A71" s="3" t="s">
        <v>7</v>
      </c>
      <c r="B71" s="5">
        <v>43220.0</v>
      </c>
      <c r="C71" s="5">
        <v>43226.0</v>
      </c>
      <c r="D71" s="3">
        <v>18.0</v>
      </c>
      <c r="E71" s="3">
        <v>2129.0</v>
      </c>
      <c r="F71" s="3">
        <v>0.0</v>
      </c>
      <c r="G71" s="15">
        <f>VLOOKUP(D71,'Población'!$F$3:$H$55,3,FALSE)</f>
        <v>1983.666667</v>
      </c>
      <c r="H71" s="19">
        <f t="shared" si="1"/>
        <v>145.3333333</v>
      </c>
    </row>
    <row r="72">
      <c r="A72" s="3" t="s">
        <v>7</v>
      </c>
      <c r="B72" s="5">
        <v>43227.0</v>
      </c>
      <c r="C72" s="5">
        <v>43233.0</v>
      </c>
      <c r="D72" s="3">
        <v>19.0</v>
      </c>
      <c r="E72" s="3">
        <v>2001.0</v>
      </c>
      <c r="F72" s="3">
        <v>0.0</v>
      </c>
      <c r="G72" s="15">
        <f>VLOOKUP(D72,'Población'!$F$3:$H$55,3,FALSE)</f>
        <v>1911</v>
      </c>
      <c r="H72" s="19">
        <f t="shared" si="1"/>
        <v>90</v>
      </c>
    </row>
    <row r="73">
      <c r="A73" s="3" t="s">
        <v>7</v>
      </c>
      <c r="B73" s="5">
        <v>43234.0</v>
      </c>
      <c r="C73" s="5">
        <v>43240.0</v>
      </c>
      <c r="D73" s="3">
        <v>20.0</v>
      </c>
      <c r="E73" s="3">
        <v>2118.0</v>
      </c>
      <c r="F73" s="3">
        <v>0.0</v>
      </c>
      <c r="G73" s="15">
        <f>VLOOKUP(D73,'Población'!$F$3:$H$55,3,FALSE)</f>
        <v>1984</v>
      </c>
      <c r="H73" s="19">
        <f t="shared" si="1"/>
        <v>134</v>
      </c>
    </row>
    <row r="74">
      <c r="A74" s="3" t="s">
        <v>7</v>
      </c>
      <c r="B74" s="5">
        <v>43241.0</v>
      </c>
      <c r="C74" s="5">
        <v>43247.0</v>
      </c>
      <c r="D74" s="3">
        <v>21.0</v>
      </c>
      <c r="E74" s="3">
        <v>2294.0</v>
      </c>
      <c r="F74" s="3">
        <v>0.0</v>
      </c>
      <c r="G74" s="15">
        <f>VLOOKUP(D74,'Población'!$F$3:$H$55,3,FALSE)</f>
        <v>2034</v>
      </c>
      <c r="H74" s="19">
        <f t="shared" si="1"/>
        <v>260</v>
      </c>
    </row>
    <row r="75">
      <c r="A75" s="3" t="s">
        <v>7</v>
      </c>
      <c r="B75" s="5">
        <v>43248.0</v>
      </c>
      <c r="C75" s="5">
        <v>43254.0</v>
      </c>
      <c r="D75" s="3">
        <v>22.0</v>
      </c>
      <c r="E75" s="3">
        <v>2288.0</v>
      </c>
      <c r="F75" s="3">
        <v>0.0</v>
      </c>
      <c r="G75" s="15">
        <f>VLOOKUP(D75,'Población'!$F$3:$H$55,3,FALSE)</f>
        <v>2050</v>
      </c>
      <c r="H75" s="19">
        <f t="shared" si="1"/>
        <v>238</v>
      </c>
    </row>
    <row r="76">
      <c r="A76" s="3" t="s">
        <v>7</v>
      </c>
      <c r="B76" s="5">
        <v>43255.0</v>
      </c>
      <c r="C76" s="5">
        <v>43261.0</v>
      </c>
      <c r="D76" s="3">
        <v>23.0</v>
      </c>
      <c r="E76" s="3">
        <v>2347.0</v>
      </c>
      <c r="F76" s="3">
        <v>0.0</v>
      </c>
      <c r="G76" s="15">
        <f>VLOOKUP(D76,'Población'!$F$3:$H$55,3,FALSE)</f>
        <v>2135</v>
      </c>
      <c r="H76" s="19">
        <f t="shared" si="1"/>
        <v>212</v>
      </c>
    </row>
    <row r="77">
      <c r="A77" s="3" t="s">
        <v>7</v>
      </c>
      <c r="B77" s="5">
        <v>43262.0</v>
      </c>
      <c r="C77" s="5">
        <v>43268.0</v>
      </c>
      <c r="D77" s="3">
        <v>24.0</v>
      </c>
      <c r="E77" s="3">
        <v>2442.0</v>
      </c>
      <c r="F77" s="3">
        <v>0.0</v>
      </c>
      <c r="G77" s="15">
        <f>VLOOKUP(D77,'Población'!$F$3:$H$55,3,FALSE)</f>
        <v>2150</v>
      </c>
      <c r="H77" s="19">
        <f t="shared" si="1"/>
        <v>292</v>
      </c>
    </row>
    <row r="78">
      <c r="A78" s="3" t="s">
        <v>7</v>
      </c>
      <c r="B78" s="5">
        <v>43269.0</v>
      </c>
      <c r="C78" s="5">
        <v>43275.0</v>
      </c>
      <c r="D78" s="3">
        <v>25.0</v>
      </c>
      <c r="E78" s="3">
        <v>2496.0</v>
      </c>
      <c r="F78" s="3">
        <v>0.0</v>
      </c>
      <c r="G78" s="15">
        <f>VLOOKUP(D78,'Población'!$F$3:$H$55,3,FALSE)</f>
        <v>2223.333333</v>
      </c>
      <c r="H78" s="19">
        <f t="shared" si="1"/>
        <v>272.6666667</v>
      </c>
    </row>
    <row r="79">
      <c r="A79" s="3" t="s">
        <v>7</v>
      </c>
      <c r="B79" s="5">
        <v>43276.0</v>
      </c>
      <c r="C79" s="5">
        <v>43282.0</v>
      </c>
      <c r="D79" s="3">
        <v>26.0</v>
      </c>
      <c r="E79" s="3">
        <v>2454.0</v>
      </c>
      <c r="F79" s="3">
        <v>0.0</v>
      </c>
      <c r="G79" s="15">
        <f>VLOOKUP(D79,'Población'!$F$3:$H$55,3,FALSE)</f>
        <v>2200.333333</v>
      </c>
      <c r="H79" s="19">
        <f t="shared" si="1"/>
        <v>253.6666667</v>
      </c>
    </row>
    <row r="80">
      <c r="A80" s="3" t="s">
        <v>7</v>
      </c>
      <c r="B80" s="5">
        <v>43283.0</v>
      </c>
      <c r="C80" s="5">
        <v>43289.0</v>
      </c>
      <c r="D80" s="3">
        <v>27.0</v>
      </c>
      <c r="E80" s="3">
        <v>2477.0</v>
      </c>
      <c r="F80" s="3">
        <v>0.0</v>
      </c>
      <c r="G80" s="15">
        <f>VLOOKUP(D80,'Población'!$F$3:$H$55,3,FALSE)</f>
        <v>2240</v>
      </c>
      <c r="H80" s="19">
        <f t="shared" si="1"/>
        <v>237</v>
      </c>
    </row>
    <row r="81">
      <c r="A81" s="3" t="s">
        <v>7</v>
      </c>
      <c r="B81" s="5">
        <v>43290.0</v>
      </c>
      <c r="C81" s="5">
        <v>43296.0</v>
      </c>
      <c r="D81" s="3">
        <v>28.0</v>
      </c>
      <c r="E81" s="3">
        <v>2320.0</v>
      </c>
      <c r="F81" s="3">
        <v>0.0</v>
      </c>
      <c r="G81" s="15">
        <f>VLOOKUP(D81,'Población'!$F$3:$H$55,3,FALSE)</f>
        <v>2141.666667</v>
      </c>
      <c r="H81" s="19">
        <f t="shared" si="1"/>
        <v>178.3333333</v>
      </c>
    </row>
    <row r="82">
      <c r="A82" s="3" t="s">
        <v>7</v>
      </c>
      <c r="B82" s="5">
        <v>43297.0</v>
      </c>
      <c r="C82" s="5">
        <v>43303.0</v>
      </c>
      <c r="D82" s="3">
        <v>29.0</v>
      </c>
      <c r="E82" s="3">
        <v>2389.0</v>
      </c>
      <c r="F82" s="3">
        <v>0.0</v>
      </c>
      <c r="G82" s="15">
        <f>VLOOKUP(D82,'Población'!$F$3:$H$55,3,FALSE)</f>
        <v>2199.666667</v>
      </c>
      <c r="H82" s="19">
        <f t="shared" si="1"/>
        <v>189.3333333</v>
      </c>
    </row>
    <row r="83">
      <c r="A83" s="3" t="s">
        <v>7</v>
      </c>
      <c r="B83" s="5">
        <v>43304.0</v>
      </c>
      <c r="C83" s="5">
        <v>43310.0</v>
      </c>
      <c r="D83" s="3">
        <v>30.0</v>
      </c>
      <c r="E83" s="3">
        <v>2377.0</v>
      </c>
      <c r="F83" s="3">
        <v>0.0</v>
      </c>
      <c r="G83" s="15">
        <f>VLOOKUP(D83,'Población'!$F$3:$H$55,3,FALSE)</f>
        <v>2215.333333</v>
      </c>
      <c r="H83" s="19">
        <f t="shared" si="1"/>
        <v>161.6666667</v>
      </c>
    </row>
    <row r="84">
      <c r="A84" s="3" t="s">
        <v>7</v>
      </c>
      <c r="B84" s="5">
        <v>43311.0</v>
      </c>
      <c r="C84" s="5">
        <v>43317.0</v>
      </c>
      <c r="D84" s="3">
        <v>31.0</v>
      </c>
      <c r="E84" s="3">
        <v>2388.0</v>
      </c>
      <c r="F84" s="3">
        <v>0.0</v>
      </c>
      <c r="G84" s="15">
        <f>VLOOKUP(D84,'Población'!$F$3:$H$55,3,FALSE)</f>
        <v>2182.666667</v>
      </c>
      <c r="H84" s="19">
        <f t="shared" si="1"/>
        <v>205.3333333</v>
      </c>
    </row>
    <row r="85">
      <c r="A85" s="3" t="s">
        <v>7</v>
      </c>
      <c r="B85" s="5">
        <v>43318.0</v>
      </c>
      <c r="C85" s="5">
        <v>43324.0</v>
      </c>
      <c r="D85" s="3">
        <v>32.0</v>
      </c>
      <c r="E85" s="3">
        <v>2373.0</v>
      </c>
      <c r="F85" s="3">
        <v>0.0</v>
      </c>
      <c r="G85" s="15">
        <f>VLOOKUP(D85,'Población'!$F$3:$H$55,3,FALSE)</f>
        <v>2230.333333</v>
      </c>
      <c r="H85" s="19">
        <f t="shared" si="1"/>
        <v>142.6666667</v>
      </c>
    </row>
    <row r="86">
      <c r="A86" s="3" t="s">
        <v>7</v>
      </c>
      <c r="B86" s="5">
        <v>43325.0</v>
      </c>
      <c r="C86" s="5">
        <v>43331.0</v>
      </c>
      <c r="D86" s="3">
        <v>33.0</v>
      </c>
      <c r="E86" s="3">
        <v>2286.0</v>
      </c>
      <c r="F86" s="3">
        <v>0.0</v>
      </c>
      <c r="G86" s="15">
        <f>VLOOKUP(D86,'Población'!$F$3:$H$55,3,FALSE)</f>
        <v>2135</v>
      </c>
      <c r="H86" s="19">
        <f t="shared" si="1"/>
        <v>151</v>
      </c>
    </row>
    <row r="87">
      <c r="A87" s="3" t="s">
        <v>7</v>
      </c>
      <c r="B87" s="5">
        <v>43332.0</v>
      </c>
      <c r="C87" s="5">
        <v>43338.0</v>
      </c>
      <c r="D87" s="3">
        <v>34.0</v>
      </c>
      <c r="E87" s="3">
        <v>2217.0</v>
      </c>
      <c r="F87" s="3">
        <v>0.0</v>
      </c>
      <c r="G87" s="15">
        <f>VLOOKUP(D87,'Población'!$F$3:$H$55,3,FALSE)</f>
        <v>2123</v>
      </c>
      <c r="H87" s="19">
        <f t="shared" si="1"/>
        <v>94</v>
      </c>
    </row>
    <row r="88">
      <c r="A88" s="3" t="s">
        <v>7</v>
      </c>
      <c r="B88" s="5">
        <v>43339.0</v>
      </c>
      <c r="C88" s="5">
        <v>43345.0</v>
      </c>
      <c r="D88" s="3">
        <v>35.0</v>
      </c>
      <c r="E88" s="3">
        <v>2312.0</v>
      </c>
      <c r="F88" s="3">
        <v>0.0</v>
      </c>
      <c r="G88" s="15">
        <f>VLOOKUP(D88,'Población'!$F$3:$H$55,3,FALSE)</f>
        <v>2193.333333</v>
      </c>
      <c r="H88" s="19">
        <f t="shared" si="1"/>
        <v>118.6666667</v>
      </c>
    </row>
    <row r="89">
      <c r="A89" s="3" t="s">
        <v>7</v>
      </c>
      <c r="B89" s="5">
        <v>43346.0</v>
      </c>
      <c r="C89" s="5">
        <v>43352.0</v>
      </c>
      <c r="D89" s="3">
        <v>36.0</v>
      </c>
      <c r="E89" s="3">
        <v>2288.0</v>
      </c>
      <c r="F89" s="3">
        <v>0.0</v>
      </c>
      <c r="G89" s="15">
        <f>VLOOKUP(D89,'Población'!$F$3:$H$55,3,FALSE)</f>
        <v>2168</v>
      </c>
      <c r="H89" s="19">
        <f t="shared" si="1"/>
        <v>120</v>
      </c>
    </row>
    <row r="90">
      <c r="A90" s="3" t="s">
        <v>7</v>
      </c>
      <c r="B90" s="5">
        <v>43353.0</v>
      </c>
      <c r="C90" s="5">
        <v>43359.0</v>
      </c>
      <c r="D90" s="3">
        <v>37.0</v>
      </c>
      <c r="E90" s="3">
        <v>2224.0</v>
      </c>
      <c r="F90" s="3">
        <v>0.0</v>
      </c>
      <c r="G90" s="15">
        <f>VLOOKUP(D90,'Población'!$F$3:$H$55,3,FALSE)</f>
        <v>2175</v>
      </c>
      <c r="H90" s="19">
        <f t="shared" si="1"/>
        <v>49</v>
      </c>
    </row>
    <row r="91">
      <c r="A91" s="3" t="s">
        <v>7</v>
      </c>
      <c r="B91" s="5">
        <v>43360.0</v>
      </c>
      <c r="C91" s="5">
        <v>43366.0</v>
      </c>
      <c r="D91" s="3">
        <v>38.0</v>
      </c>
      <c r="E91" s="3">
        <v>2259.0</v>
      </c>
      <c r="F91" s="3">
        <v>0.0</v>
      </c>
      <c r="G91" s="15">
        <f>VLOOKUP(D91,'Población'!$F$3:$H$55,3,FALSE)</f>
        <v>2213.333333</v>
      </c>
      <c r="H91" s="19">
        <f t="shared" si="1"/>
        <v>45.66666667</v>
      </c>
    </row>
    <row r="92">
      <c r="A92" s="3" t="s">
        <v>7</v>
      </c>
      <c r="B92" s="5">
        <v>43367.0</v>
      </c>
      <c r="C92" s="5">
        <v>43373.0</v>
      </c>
      <c r="D92" s="3">
        <v>39.0</v>
      </c>
      <c r="E92" s="3">
        <v>2328.0</v>
      </c>
      <c r="F92" s="3">
        <v>0.0</v>
      </c>
      <c r="G92" s="15">
        <f>VLOOKUP(D92,'Población'!$F$3:$H$55,3,FALSE)</f>
        <v>2217.333333</v>
      </c>
      <c r="H92" s="19">
        <f t="shared" si="1"/>
        <v>110.6666667</v>
      </c>
    </row>
    <row r="93">
      <c r="A93" s="3" t="s">
        <v>7</v>
      </c>
      <c r="B93" s="4">
        <v>43374.0</v>
      </c>
      <c r="C93" s="4">
        <v>43380.0</v>
      </c>
      <c r="D93" s="3">
        <v>40.0</v>
      </c>
      <c r="E93" s="3">
        <v>2244.0</v>
      </c>
      <c r="F93" s="3">
        <v>0.0</v>
      </c>
      <c r="G93" s="15">
        <f>VLOOKUP(D93,'Población'!$F$3:$H$55,3,FALSE)</f>
        <v>2151.666667</v>
      </c>
      <c r="H93" s="19">
        <f t="shared" si="1"/>
        <v>92.33333333</v>
      </c>
    </row>
    <row r="94">
      <c r="A94" s="3" t="s">
        <v>7</v>
      </c>
      <c r="B94" s="4">
        <v>43381.0</v>
      </c>
      <c r="C94" s="4">
        <v>43387.0</v>
      </c>
      <c r="D94" s="3">
        <v>41.0</v>
      </c>
      <c r="E94" s="3">
        <v>2286.0</v>
      </c>
      <c r="F94" s="3">
        <v>0.0</v>
      </c>
      <c r="G94" s="15">
        <f>VLOOKUP(D94,'Población'!$F$3:$H$55,3,FALSE)</f>
        <v>2191.666667</v>
      </c>
      <c r="H94" s="19">
        <f t="shared" si="1"/>
        <v>94.33333333</v>
      </c>
    </row>
    <row r="95">
      <c r="A95" s="3" t="s">
        <v>7</v>
      </c>
      <c r="B95" s="4">
        <v>43388.0</v>
      </c>
      <c r="C95" s="4">
        <v>43394.0</v>
      </c>
      <c r="D95" s="3">
        <v>42.0</v>
      </c>
      <c r="E95" s="3">
        <v>2296.0</v>
      </c>
      <c r="F95" s="3">
        <v>0.0</v>
      </c>
      <c r="G95" s="15">
        <f>VLOOKUP(D95,'Población'!$F$3:$H$55,3,FALSE)</f>
        <v>2233</v>
      </c>
      <c r="H95" s="19">
        <f t="shared" si="1"/>
        <v>63</v>
      </c>
    </row>
    <row r="96">
      <c r="A96" s="3" t="s">
        <v>7</v>
      </c>
      <c r="B96" s="4">
        <v>43395.0</v>
      </c>
      <c r="C96" s="4">
        <v>43401.0</v>
      </c>
      <c r="D96" s="3">
        <v>43.0</v>
      </c>
      <c r="E96" s="3">
        <v>2296.0</v>
      </c>
      <c r="F96" s="3">
        <v>0.0</v>
      </c>
      <c r="G96" s="15">
        <f>VLOOKUP(D96,'Población'!$F$3:$H$55,3,FALSE)</f>
        <v>2185.666667</v>
      </c>
      <c r="H96" s="19">
        <f t="shared" si="1"/>
        <v>110.3333333</v>
      </c>
    </row>
    <row r="97">
      <c r="A97" s="3" t="s">
        <v>7</v>
      </c>
      <c r="B97" s="4">
        <v>43402.0</v>
      </c>
      <c r="C97" s="4">
        <v>43408.0</v>
      </c>
      <c r="D97" s="3">
        <v>44.0</v>
      </c>
      <c r="E97" s="3">
        <v>2243.0</v>
      </c>
      <c r="F97" s="3">
        <v>0.0</v>
      </c>
      <c r="G97" s="15">
        <f>VLOOKUP(D97,'Población'!$F$3:$H$55,3,FALSE)</f>
        <v>2205</v>
      </c>
      <c r="H97" s="19">
        <f t="shared" si="1"/>
        <v>38</v>
      </c>
    </row>
    <row r="98">
      <c r="A98" s="3" t="s">
        <v>7</v>
      </c>
      <c r="B98" s="4">
        <v>43409.0</v>
      </c>
      <c r="C98" s="4">
        <v>43415.0</v>
      </c>
      <c r="D98" s="3">
        <v>45.0</v>
      </c>
      <c r="E98" s="3">
        <v>2244.0</v>
      </c>
      <c r="F98" s="3">
        <v>0.0</v>
      </c>
      <c r="G98" s="15">
        <f>VLOOKUP(D98,'Población'!$F$3:$H$55,3,FALSE)</f>
        <v>2168</v>
      </c>
      <c r="H98" s="19">
        <f t="shared" si="1"/>
        <v>76</v>
      </c>
    </row>
    <row r="99">
      <c r="A99" s="3" t="s">
        <v>7</v>
      </c>
      <c r="B99" s="4">
        <v>43416.0</v>
      </c>
      <c r="C99" s="4">
        <v>43422.0</v>
      </c>
      <c r="D99" s="3">
        <v>46.0</v>
      </c>
      <c r="E99" s="3">
        <v>2059.0</v>
      </c>
      <c r="F99" s="3">
        <v>0.0</v>
      </c>
      <c r="G99" s="15">
        <f>VLOOKUP(D99,'Población'!$F$3:$H$55,3,FALSE)</f>
        <v>2057.666667</v>
      </c>
      <c r="H99" s="19">
        <f t="shared" si="1"/>
        <v>1.333333333</v>
      </c>
    </row>
    <row r="100">
      <c r="A100" s="3" t="s">
        <v>7</v>
      </c>
      <c r="B100" s="4">
        <v>43423.0</v>
      </c>
      <c r="C100" s="4">
        <v>43429.0</v>
      </c>
      <c r="D100" s="3">
        <v>47.0</v>
      </c>
      <c r="E100" s="3">
        <v>2015.0</v>
      </c>
      <c r="F100" s="3">
        <v>0.0</v>
      </c>
      <c r="G100" s="15">
        <f>VLOOKUP(D100,'Población'!$F$3:$H$55,3,FALSE)</f>
        <v>2082.666667</v>
      </c>
      <c r="H100" s="19">
        <f t="shared" si="1"/>
        <v>-67.66666667</v>
      </c>
    </row>
    <row r="101">
      <c r="A101" s="3" t="s">
        <v>7</v>
      </c>
      <c r="B101" s="4">
        <v>43430.0</v>
      </c>
      <c r="C101" s="4">
        <v>43436.0</v>
      </c>
      <c r="D101" s="3">
        <v>48.0</v>
      </c>
      <c r="E101" s="3">
        <v>2029.0</v>
      </c>
      <c r="F101" s="3">
        <v>0.0</v>
      </c>
      <c r="G101" s="15">
        <f>VLOOKUP(D101,'Población'!$F$3:$H$55,3,FALSE)</f>
        <v>2059</v>
      </c>
      <c r="H101" s="19">
        <f t="shared" si="1"/>
        <v>-30</v>
      </c>
    </row>
    <row r="102">
      <c r="A102" s="3" t="s">
        <v>7</v>
      </c>
      <c r="B102" s="4">
        <v>43437.0</v>
      </c>
      <c r="C102" s="4">
        <v>43443.0</v>
      </c>
      <c r="D102" s="3">
        <v>49.0</v>
      </c>
      <c r="E102" s="3">
        <v>2147.0</v>
      </c>
      <c r="F102" s="3">
        <v>0.0</v>
      </c>
      <c r="G102" s="15">
        <f>VLOOKUP(D102,'Población'!$F$3:$H$55,3,FALSE)</f>
        <v>2088.666667</v>
      </c>
      <c r="H102" s="19">
        <f t="shared" si="1"/>
        <v>58.33333333</v>
      </c>
    </row>
    <row r="103">
      <c r="A103" s="3" t="s">
        <v>7</v>
      </c>
      <c r="B103" s="4">
        <v>43444.0</v>
      </c>
      <c r="C103" s="4">
        <v>43450.0</v>
      </c>
      <c r="D103" s="3">
        <v>50.0</v>
      </c>
      <c r="E103" s="3">
        <v>2169.0</v>
      </c>
      <c r="F103" s="3">
        <v>0.0</v>
      </c>
      <c r="G103" s="15">
        <f>VLOOKUP(D103,'Población'!$F$3:$H$55,3,FALSE)</f>
        <v>2114.666667</v>
      </c>
      <c r="H103" s="19">
        <f t="shared" si="1"/>
        <v>54.33333333</v>
      </c>
    </row>
    <row r="104">
      <c r="A104" s="3" t="s">
        <v>7</v>
      </c>
      <c r="B104" s="4">
        <v>43451.0</v>
      </c>
      <c r="C104" s="4">
        <v>43457.0</v>
      </c>
      <c r="D104" s="3">
        <v>51.0</v>
      </c>
      <c r="E104" s="3">
        <v>2181.0</v>
      </c>
      <c r="F104" s="3">
        <v>0.0</v>
      </c>
      <c r="G104" s="15">
        <f>VLOOKUP(D104,'Población'!$F$3:$H$55,3,FALSE)</f>
        <v>2100.666667</v>
      </c>
      <c r="H104" s="19">
        <f t="shared" si="1"/>
        <v>80.33333333</v>
      </c>
    </row>
    <row r="105">
      <c r="A105" s="3" t="s">
        <v>7</v>
      </c>
      <c r="B105" s="4">
        <v>43458.0</v>
      </c>
      <c r="C105" s="4">
        <v>43464.0</v>
      </c>
      <c r="D105" s="3">
        <v>52.0</v>
      </c>
      <c r="E105" s="3">
        <v>2204.0</v>
      </c>
      <c r="F105" s="3">
        <v>0.0</v>
      </c>
      <c r="G105" s="15">
        <f>VLOOKUP(D105,'Población'!$F$3:$H$55,3,FALSE)</f>
        <v>2159</v>
      </c>
      <c r="H105" s="19">
        <f t="shared" si="1"/>
        <v>45</v>
      </c>
    </row>
    <row r="106">
      <c r="A106" s="3" t="s">
        <v>7</v>
      </c>
      <c r="B106" s="4">
        <v>43465.0</v>
      </c>
      <c r="C106" s="5">
        <v>43471.0</v>
      </c>
      <c r="D106" s="3">
        <v>1.0</v>
      </c>
      <c r="E106" s="3">
        <v>2238.0</v>
      </c>
      <c r="F106" s="3">
        <v>0.0</v>
      </c>
      <c r="G106" s="15">
        <f>VLOOKUP(D106,'Población'!$F$3:$H$55,3,FALSE)</f>
        <v>2054.5</v>
      </c>
      <c r="H106" s="19">
        <f t="shared" si="1"/>
        <v>183.5</v>
      </c>
    </row>
    <row r="107">
      <c r="A107" s="3" t="s">
        <v>7</v>
      </c>
      <c r="B107" s="5">
        <v>43472.0</v>
      </c>
      <c r="C107" s="5">
        <v>43478.0</v>
      </c>
      <c r="D107" s="3">
        <v>2.0</v>
      </c>
      <c r="E107" s="3">
        <v>2126.0</v>
      </c>
      <c r="F107" s="3">
        <v>0.0</v>
      </c>
      <c r="G107" s="15">
        <f>VLOOKUP(D107,'Población'!$F$3:$H$55,3,FALSE)</f>
        <v>2051.5</v>
      </c>
      <c r="H107" s="19">
        <f t="shared" si="1"/>
        <v>74.5</v>
      </c>
    </row>
    <row r="108">
      <c r="A108" s="3" t="s">
        <v>7</v>
      </c>
      <c r="B108" s="5">
        <v>43479.0</v>
      </c>
      <c r="C108" s="5">
        <v>43485.0</v>
      </c>
      <c r="D108" s="3">
        <v>3.0</v>
      </c>
      <c r="E108" s="3">
        <v>2132.0</v>
      </c>
      <c r="F108" s="3">
        <v>0.0</v>
      </c>
      <c r="G108" s="15">
        <f>VLOOKUP(D108,'Población'!$F$3:$H$55,3,FALSE)</f>
        <v>2030.75</v>
      </c>
      <c r="H108" s="19">
        <f t="shared" si="1"/>
        <v>101.25</v>
      </c>
    </row>
    <row r="109">
      <c r="A109" s="3" t="s">
        <v>7</v>
      </c>
      <c r="B109" s="5">
        <v>43486.0</v>
      </c>
      <c r="C109" s="5">
        <v>43492.0</v>
      </c>
      <c r="D109" s="3">
        <v>4.0</v>
      </c>
      <c r="E109" s="3">
        <v>2126.0</v>
      </c>
      <c r="F109" s="3">
        <v>0.0</v>
      </c>
      <c r="G109" s="15">
        <f>VLOOKUP(D109,'Población'!$F$3:$H$55,3,FALSE)</f>
        <v>2049.25</v>
      </c>
      <c r="H109" s="19">
        <f t="shared" si="1"/>
        <v>76.75</v>
      </c>
    </row>
    <row r="110">
      <c r="A110" s="3" t="s">
        <v>7</v>
      </c>
      <c r="B110" s="5">
        <v>43493.0</v>
      </c>
      <c r="C110" s="5">
        <v>43499.0</v>
      </c>
      <c r="D110" s="3">
        <v>5.0</v>
      </c>
      <c r="E110" s="3">
        <v>2345.0</v>
      </c>
      <c r="F110" s="3">
        <v>0.0</v>
      </c>
      <c r="G110" s="15">
        <f>VLOOKUP(D110,'Población'!$F$3:$H$55,3,FALSE)</f>
        <v>2092.25</v>
      </c>
      <c r="H110" s="19">
        <f t="shared" si="1"/>
        <v>252.75</v>
      </c>
    </row>
    <row r="111">
      <c r="A111" s="3" t="s">
        <v>7</v>
      </c>
      <c r="B111" s="5">
        <v>43500.0</v>
      </c>
      <c r="C111" s="5">
        <v>43506.0</v>
      </c>
      <c r="D111" s="3">
        <v>6.0</v>
      </c>
      <c r="E111" s="3">
        <v>2307.0</v>
      </c>
      <c r="F111" s="3">
        <v>0.0</v>
      </c>
      <c r="G111" s="15">
        <f>VLOOKUP(D111,'Población'!$F$3:$H$55,3,FALSE)</f>
        <v>2058.25</v>
      </c>
      <c r="H111" s="19">
        <f t="shared" si="1"/>
        <v>248.75</v>
      </c>
    </row>
    <row r="112">
      <c r="A112" s="3" t="s">
        <v>7</v>
      </c>
      <c r="B112" s="5">
        <v>43507.0</v>
      </c>
      <c r="C112" s="5">
        <v>43513.0</v>
      </c>
      <c r="D112" s="3">
        <v>7.0</v>
      </c>
      <c r="E112" s="3">
        <v>2251.0</v>
      </c>
      <c r="F112" s="3">
        <v>0.0</v>
      </c>
      <c r="G112" s="15">
        <f>VLOOKUP(D112,'Población'!$F$3:$H$55,3,FALSE)</f>
        <v>2086</v>
      </c>
      <c r="H112" s="19">
        <f t="shared" si="1"/>
        <v>165</v>
      </c>
    </row>
    <row r="113">
      <c r="A113" s="3" t="s">
        <v>7</v>
      </c>
      <c r="B113" s="5">
        <v>43514.0</v>
      </c>
      <c r="C113" s="5">
        <v>43520.0</v>
      </c>
      <c r="D113" s="3">
        <v>8.0</v>
      </c>
      <c r="E113" s="3">
        <v>2317.0</v>
      </c>
      <c r="F113" s="3">
        <v>0.0</v>
      </c>
      <c r="G113" s="15">
        <f>VLOOKUP(D113,'Población'!$F$3:$H$55,3,FALSE)</f>
        <v>2136</v>
      </c>
      <c r="H113" s="19">
        <f t="shared" si="1"/>
        <v>181</v>
      </c>
    </row>
    <row r="114">
      <c r="A114" s="3" t="s">
        <v>7</v>
      </c>
      <c r="B114" s="5">
        <v>43521.0</v>
      </c>
      <c r="C114" s="5">
        <v>43527.0</v>
      </c>
      <c r="D114" s="3">
        <v>9.0</v>
      </c>
      <c r="E114" s="3">
        <v>2372.0</v>
      </c>
      <c r="F114" s="3">
        <v>0.0</v>
      </c>
      <c r="G114" s="15">
        <f>VLOOKUP(D114,'Población'!$F$3:$H$55,3,FALSE)</f>
        <v>2197</v>
      </c>
      <c r="H114" s="19">
        <f t="shared" si="1"/>
        <v>175</v>
      </c>
    </row>
    <row r="115">
      <c r="A115" s="3" t="s">
        <v>7</v>
      </c>
      <c r="B115" s="5">
        <v>43528.0</v>
      </c>
      <c r="C115" s="5">
        <v>43534.0</v>
      </c>
      <c r="D115" s="3">
        <v>10.0</v>
      </c>
      <c r="E115" s="3">
        <v>2293.0</v>
      </c>
      <c r="F115" s="3">
        <v>0.0</v>
      </c>
      <c r="G115" s="15">
        <f>VLOOKUP(D115,'Población'!$F$3:$H$55,3,FALSE)</f>
        <v>2008.333333</v>
      </c>
      <c r="H115" s="19">
        <f t="shared" si="1"/>
        <v>284.6666667</v>
      </c>
    </row>
    <row r="116">
      <c r="A116" s="3" t="s">
        <v>7</v>
      </c>
      <c r="B116" s="5">
        <v>43535.0</v>
      </c>
      <c r="C116" s="5">
        <v>43541.0</v>
      </c>
      <c r="D116" s="3">
        <v>11.0</v>
      </c>
      <c r="E116" s="3">
        <v>2252.0</v>
      </c>
      <c r="F116" s="3">
        <v>0.0</v>
      </c>
      <c r="G116" s="15">
        <f>VLOOKUP(D116,'Población'!$F$3:$H$55,3,FALSE)</f>
        <v>2051.666667</v>
      </c>
      <c r="H116" s="19">
        <f t="shared" si="1"/>
        <v>200.3333333</v>
      </c>
    </row>
    <row r="117">
      <c r="A117" s="3" t="s">
        <v>7</v>
      </c>
      <c r="B117" s="5">
        <v>43542.0</v>
      </c>
      <c r="C117" s="5">
        <v>43548.0</v>
      </c>
      <c r="D117" s="3">
        <v>12.0</v>
      </c>
      <c r="E117" s="3">
        <v>2107.0</v>
      </c>
      <c r="F117" s="3">
        <v>0.0</v>
      </c>
      <c r="G117" s="15">
        <f>VLOOKUP(D117,'Población'!$F$3:$H$55,3,FALSE)</f>
        <v>1996</v>
      </c>
      <c r="H117" s="19">
        <f t="shared" si="1"/>
        <v>111</v>
      </c>
    </row>
    <row r="118">
      <c r="A118" s="3" t="s">
        <v>7</v>
      </c>
      <c r="B118" s="5">
        <v>43549.0</v>
      </c>
      <c r="C118" s="5">
        <v>43555.0</v>
      </c>
      <c r="D118" s="3">
        <v>13.0</v>
      </c>
      <c r="E118" s="3">
        <v>2110.0</v>
      </c>
      <c r="F118" s="3">
        <v>0.0</v>
      </c>
      <c r="G118" s="15">
        <f>VLOOKUP(D118,'Población'!$F$3:$H$55,3,FALSE)</f>
        <v>1960</v>
      </c>
      <c r="H118" s="19">
        <f t="shared" si="1"/>
        <v>150</v>
      </c>
    </row>
    <row r="119">
      <c r="A119" s="3" t="s">
        <v>7</v>
      </c>
      <c r="B119" s="5">
        <v>43556.0</v>
      </c>
      <c r="C119" s="5">
        <v>43562.0</v>
      </c>
      <c r="D119" s="3">
        <v>14.0</v>
      </c>
      <c r="E119" s="3">
        <v>2039.0</v>
      </c>
      <c r="F119" s="3">
        <v>0.0</v>
      </c>
      <c r="G119" s="15">
        <f>VLOOKUP(D119,'Población'!$F$3:$H$55,3,FALSE)</f>
        <v>1968</v>
      </c>
      <c r="H119" s="19">
        <f t="shared" si="1"/>
        <v>71</v>
      </c>
    </row>
    <row r="120">
      <c r="A120" s="3" t="s">
        <v>7</v>
      </c>
      <c r="B120" s="5">
        <v>43563.0</v>
      </c>
      <c r="C120" s="5">
        <v>43569.0</v>
      </c>
      <c r="D120" s="3">
        <v>15.0</v>
      </c>
      <c r="E120" s="3">
        <v>2096.0</v>
      </c>
      <c r="F120" s="3">
        <v>0.0</v>
      </c>
      <c r="G120" s="15">
        <f>VLOOKUP(D120,'Población'!$F$3:$H$55,3,FALSE)</f>
        <v>1896.333333</v>
      </c>
      <c r="H120" s="19">
        <f t="shared" si="1"/>
        <v>199.6666667</v>
      </c>
    </row>
    <row r="121">
      <c r="A121" s="3" t="s">
        <v>7</v>
      </c>
      <c r="B121" s="5">
        <v>43570.0</v>
      </c>
      <c r="C121" s="5">
        <v>43576.0</v>
      </c>
      <c r="D121" s="3">
        <v>16.0</v>
      </c>
      <c r="E121" s="3">
        <v>2139.0</v>
      </c>
      <c r="F121" s="3">
        <v>0.0</v>
      </c>
      <c r="G121" s="15">
        <f>VLOOKUP(D121,'Población'!$F$3:$H$55,3,FALSE)</f>
        <v>1976</v>
      </c>
      <c r="H121" s="19">
        <f t="shared" si="1"/>
        <v>163</v>
      </c>
    </row>
    <row r="122">
      <c r="A122" s="3" t="s">
        <v>7</v>
      </c>
      <c r="B122" s="5">
        <v>43577.0</v>
      </c>
      <c r="C122" s="5">
        <v>43583.0</v>
      </c>
      <c r="D122" s="3">
        <v>17.0</v>
      </c>
      <c r="E122" s="3">
        <v>2023.0</v>
      </c>
      <c r="F122" s="3">
        <v>0.0</v>
      </c>
      <c r="G122" s="15">
        <f>VLOOKUP(D122,'Población'!$F$3:$H$55,3,FALSE)</f>
        <v>1899.666667</v>
      </c>
      <c r="H122" s="19">
        <f t="shared" si="1"/>
        <v>123.3333333</v>
      </c>
    </row>
    <row r="123">
      <c r="A123" s="3" t="s">
        <v>7</v>
      </c>
      <c r="B123" s="5">
        <v>43584.0</v>
      </c>
      <c r="C123" s="5">
        <v>43590.0</v>
      </c>
      <c r="D123" s="3">
        <v>18.0</v>
      </c>
      <c r="E123" s="3">
        <v>2042.0</v>
      </c>
      <c r="F123" s="3">
        <v>0.0</v>
      </c>
      <c r="G123" s="15">
        <f>VLOOKUP(D123,'Población'!$F$3:$H$55,3,FALSE)</f>
        <v>1983.666667</v>
      </c>
      <c r="H123" s="19">
        <f t="shared" si="1"/>
        <v>58.33333333</v>
      </c>
    </row>
    <row r="124">
      <c r="A124" s="3" t="s">
        <v>7</v>
      </c>
      <c r="B124" s="5">
        <v>43591.0</v>
      </c>
      <c r="C124" s="5">
        <v>43597.0</v>
      </c>
      <c r="D124" s="3">
        <v>19.0</v>
      </c>
      <c r="E124" s="3">
        <v>1981.0</v>
      </c>
      <c r="F124" s="3">
        <v>0.0</v>
      </c>
      <c r="G124" s="15">
        <f>VLOOKUP(D124,'Población'!$F$3:$H$55,3,FALSE)</f>
        <v>1911</v>
      </c>
      <c r="H124" s="19">
        <f t="shared" si="1"/>
        <v>70</v>
      </c>
    </row>
    <row r="125">
      <c r="A125" s="3" t="s">
        <v>7</v>
      </c>
      <c r="B125" s="5">
        <v>43598.0</v>
      </c>
      <c r="C125" s="5">
        <v>43604.0</v>
      </c>
      <c r="D125" s="3">
        <v>20.0</v>
      </c>
      <c r="E125" s="3">
        <v>2021.0</v>
      </c>
      <c r="F125" s="3">
        <v>0.0</v>
      </c>
      <c r="G125" s="15">
        <f>VLOOKUP(D125,'Población'!$F$3:$H$55,3,FALSE)</f>
        <v>1984</v>
      </c>
      <c r="H125" s="19">
        <f t="shared" si="1"/>
        <v>37</v>
      </c>
    </row>
    <row r="126">
      <c r="A126" s="3" t="s">
        <v>7</v>
      </c>
      <c r="B126" s="5">
        <v>43605.0</v>
      </c>
      <c r="C126" s="5">
        <v>43611.0</v>
      </c>
      <c r="D126" s="3">
        <v>21.0</v>
      </c>
      <c r="E126" s="3">
        <v>1995.0</v>
      </c>
      <c r="F126" s="3">
        <v>0.0</v>
      </c>
      <c r="G126" s="15">
        <f>VLOOKUP(D126,'Población'!$F$3:$H$55,3,FALSE)</f>
        <v>2034</v>
      </c>
      <c r="H126" s="19">
        <f t="shared" si="1"/>
        <v>-39</v>
      </c>
    </row>
    <row r="127">
      <c r="A127" s="3" t="s">
        <v>7</v>
      </c>
      <c r="B127" s="5">
        <v>43612.0</v>
      </c>
      <c r="C127" s="5">
        <v>43618.0</v>
      </c>
      <c r="D127" s="3">
        <v>22.0</v>
      </c>
      <c r="E127" s="3">
        <v>2080.0</v>
      </c>
      <c r="F127" s="3">
        <v>0.0</v>
      </c>
      <c r="G127" s="15">
        <f>VLOOKUP(D127,'Población'!$F$3:$H$55,3,FALSE)</f>
        <v>2050</v>
      </c>
      <c r="H127" s="19">
        <f t="shared" si="1"/>
        <v>30</v>
      </c>
    </row>
    <row r="128">
      <c r="A128" s="3" t="s">
        <v>7</v>
      </c>
      <c r="B128" s="5">
        <v>43619.0</v>
      </c>
      <c r="C128" s="5">
        <v>43625.0</v>
      </c>
      <c r="D128" s="3">
        <v>23.0</v>
      </c>
      <c r="E128" s="3">
        <v>2124.0</v>
      </c>
      <c r="F128" s="3">
        <v>0.0</v>
      </c>
      <c r="G128" s="15">
        <f>VLOOKUP(D128,'Población'!$F$3:$H$55,3,FALSE)</f>
        <v>2135</v>
      </c>
      <c r="H128" s="19">
        <f t="shared" si="1"/>
        <v>-11</v>
      </c>
    </row>
    <row r="129">
      <c r="A129" s="3" t="s">
        <v>7</v>
      </c>
      <c r="B129" s="5">
        <v>43626.0</v>
      </c>
      <c r="C129" s="5">
        <v>43632.0</v>
      </c>
      <c r="D129" s="3">
        <v>24.0</v>
      </c>
      <c r="E129" s="3">
        <v>2169.0</v>
      </c>
      <c r="F129" s="3">
        <v>0.0</v>
      </c>
      <c r="G129" s="15">
        <f>VLOOKUP(D129,'Población'!$F$3:$H$55,3,FALSE)</f>
        <v>2150</v>
      </c>
      <c r="H129" s="19">
        <f t="shared" si="1"/>
        <v>19</v>
      </c>
    </row>
    <row r="130">
      <c r="A130" s="3" t="s">
        <v>7</v>
      </c>
      <c r="B130" s="5">
        <v>43633.0</v>
      </c>
      <c r="C130" s="5">
        <v>43639.0</v>
      </c>
      <c r="D130" s="3">
        <v>25.0</v>
      </c>
      <c r="E130" s="3">
        <v>2257.0</v>
      </c>
      <c r="F130" s="3">
        <v>0.0</v>
      </c>
      <c r="G130" s="15">
        <f>VLOOKUP(D130,'Población'!$F$3:$H$55,3,FALSE)</f>
        <v>2223.333333</v>
      </c>
      <c r="H130" s="19">
        <f t="shared" si="1"/>
        <v>33.66666667</v>
      </c>
    </row>
    <row r="131">
      <c r="A131" s="3" t="s">
        <v>7</v>
      </c>
      <c r="B131" s="5">
        <v>43640.0</v>
      </c>
      <c r="C131" s="5">
        <v>43646.0</v>
      </c>
      <c r="D131" s="3">
        <v>26.0</v>
      </c>
      <c r="E131" s="3">
        <v>2182.0</v>
      </c>
      <c r="F131" s="3">
        <v>0.0</v>
      </c>
      <c r="G131" s="15">
        <f>VLOOKUP(D131,'Población'!$F$3:$H$55,3,FALSE)</f>
        <v>2200.333333</v>
      </c>
      <c r="H131" s="19">
        <f t="shared" si="1"/>
        <v>-18.33333333</v>
      </c>
    </row>
    <row r="132">
      <c r="A132" s="3" t="s">
        <v>7</v>
      </c>
      <c r="B132" s="5">
        <v>43647.0</v>
      </c>
      <c r="C132" s="5">
        <v>43653.0</v>
      </c>
      <c r="D132" s="3">
        <v>27.0</v>
      </c>
      <c r="E132" s="3">
        <v>2234.0</v>
      </c>
      <c r="F132" s="3">
        <v>0.0</v>
      </c>
      <c r="G132" s="15">
        <f>VLOOKUP(D132,'Población'!$F$3:$H$55,3,FALSE)</f>
        <v>2240</v>
      </c>
      <c r="H132" s="19">
        <f t="shared" si="1"/>
        <v>-6</v>
      </c>
    </row>
    <row r="133">
      <c r="A133" s="3" t="s">
        <v>7</v>
      </c>
      <c r="B133" s="5">
        <v>43654.0</v>
      </c>
      <c r="C133" s="5">
        <v>43660.0</v>
      </c>
      <c r="D133" s="3">
        <v>28.0</v>
      </c>
      <c r="E133" s="3">
        <v>2182.0</v>
      </c>
      <c r="F133" s="3">
        <v>0.0</v>
      </c>
      <c r="G133" s="15">
        <f>VLOOKUP(D133,'Población'!$F$3:$H$55,3,FALSE)</f>
        <v>2141.666667</v>
      </c>
      <c r="H133" s="19">
        <f t="shared" si="1"/>
        <v>40.33333333</v>
      </c>
    </row>
    <row r="134">
      <c r="A134" s="3" t="s">
        <v>7</v>
      </c>
      <c r="B134" s="5">
        <v>43661.0</v>
      </c>
      <c r="C134" s="5">
        <v>43667.0</v>
      </c>
      <c r="D134" s="3">
        <v>29.0</v>
      </c>
      <c r="E134" s="3">
        <v>2255.0</v>
      </c>
      <c r="F134" s="3">
        <v>0.0</v>
      </c>
      <c r="G134" s="15">
        <f>VLOOKUP(D134,'Población'!$F$3:$H$55,3,FALSE)</f>
        <v>2199.666667</v>
      </c>
      <c r="H134" s="19">
        <f t="shared" si="1"/>
        <v>55.33333333</v>
      </c>
    </row>
    <row r="135">
      <c r="A135" s="3" t="s">
        <v>7</v>
      </c>
      <c r="B135" s="5">
        <v>43668.0</v>
      </c>
      <c r="C135" s="5">
        <v>43674.0</v>
      </c>
      <c r="D135" s="3">
        <v>30.0</v>
      </c>
      <c r="E135" s="3">
        <v>2265.0</v>
      </c>
      <c r="F135" s="3">
        <v>0.0</v>
      </c>
      <c r="G135" s="15">
        <f>VLOOKUP(D135,'Población'!$F$3:$H$55,3,FALSE)</f>
        <v>2215.333333</v>
      </c>
      <c r="H135" s="19">
        <f t="shared" si="1"/>
        <v>49.66666667</v>
      </c>
    </row>
    <row r="136">
      <c r="A136" s="3" t="s">
        <v>7</v>
      </c>
      <c r="B136" s="5">
        <v>43675.0</v>
      </c>
      <c r="C136" s="5">
        <v>43681.0</v>
      </c>
      <c r="D136" s="3">
        <v>31.0</v>
      </c>
      <c r="E136" s="3">
        <v>2231.0</v>
      </c>
      <c r="F136" s="3">
        <v>0.0</v>
      </c>
      <c r="G136" s="15">
        <f>VLOOKUP(D136,'Población'!$F$3:$H$55,3,FALSE)</f>
        <v>2182.666667</v>
      </c>
      <c r="H136" s="19">
        <f t="shared" si="1"/>
        <v>48.33333333</v>
      </c>
    </row>
    <row r="137">
      <c r="A137" s="3" t="s">
        <v>7</v>
      </c>
      <c r="B137" s="5">
        <v>43682.0</v>
      </c>
      <c r="C137" s="5">
        <v>43688.0</v>
      </c>
      <c r="D137" s="3">
        <v>32.0</v>
      </c>
      <c r="E137" s="3">
        <v>2356.0</v>
      </c>
      <c r="F137" s="3">
        <v>0.0</v>
      </c>
      <c r="G137" s="15">
        <f>VLOOKUP(D137,'Población'!$F$3:$H$55,3,FALSE)</f>
        <v>2230.333333</v>
      </c>
      <c r="H137" s="19">
        <f t="shared" si="1"/>
        <v>125.6666667</v>
      </c>
    </row>
    <row r="138">
      <c r="A138" s="3" t="s">
        <v>7</v>
      </c>
      <c r="B138" s="5">
        <v>43689.0</v>
      </c>
      <c r="C138" s="5">
        <v>43695.0</v>
      </c>
      <c r="D138" s="3">
        <v>33.0</v>
      </c>
      <c r="E138" s="3">
        <v>2206.0</v>
      </c>
      <c r="F138" s="3">
        <v>0.0</v>
      </c>
      <c r="G138" s="15">
        <f>VLOOKUP(D138,'Población'!$F$3:$H$55,3,FALSE)</f>
        <v>2135</v>
      </c>
      <c r="H138" s="19">
        <f t="shared" si="1"/>
        <v>71</v>
      </c>
    </row>
    <row r="139">
      <c r="A139" s="3" t="s">
        <v>7</v>
      </c>
      <c r="B139" s="5">
        <v>43696.0</v>
      </c>
      <c r="C139" s="5">
        <v>43702.0</v>
      </c>
      <c r="D139" s="3">
        <v>34.0</v>
      </c>
      <c r="E139" s="3">
        <v>2183.0</v>
      </c>
      <c r="F139" s="3">
        <v>0.0</v>
      </c>
      <c r="G139" s="15">
        <f>VLOOKUP(D139,'Población'!$F$3:$H$55,3,FALSE)</f>
        <v>2123</v>
      </c>
      <c r="H139" s="19">
        <f t="shared" si="1"/>
        <v>60</v>
      </c>
    </row>
    <row r="140">
      <c r="A140" s="3" t="s">
        <v>7</v>
      </c>
      <c r="B140" s="5">
        <v>43703.0</v>
      </c>
      <c r="C140" s="5">
        <v>43709.0</v>
      </c>
      <c r="D140" s="3">
        <v>35.0</v>
      </c>
      <c r="E140" s="3">
        <v>2296.0</v>
      </c>
      <c r="F140" s="3">
        <v>0.0</v>
      </c>
      <c r="G140" s="15">
        <f>VLOOKUP(D140,'Población'!$F$3:$H$55,3,FALSE)</f>
        <v>2193.333333</v>
      </c>
      <c r="H140" s="19">
        <f t="shared" si="1"/>
        <v>102.6666667</v>
      </c>
    </row>
    <row r="141">
      <c r="A141" s="3" t="s">
        <v>7</v>
      </c>
      <c r="B141" s="5">
        <v>43710.0</v>
      </c>
      <c r="C141" s="5">
        <v>43716.0</v>
      </c>
      <c r="D141" s="3">
        <v>36.0</v>
      </c>
      <c r="E141" s="3">
        <v>2189.0</v>
      </c>
      <c r="F141" s="3">
        <v>0.0</v>
      </c>
      <c r="G141" s="15">
        <f>VLOOKUP(D141,'Población'!$F$3:$H$55,3,FALSE)</f>
        <v>2168</v>
      </c>
      <c r="H141" s="19">
        <f t="shared" si="1"/>
        <v>21</v>
      </c>
    </row>
    <row r="142">
      <c r="A142" s="3" t="s">
        <v>7</v>
      </c>
      <c r="B142" s="5">
        <v>43717.0</v>
      </c>
      <c r="C142" s="5">
        <v>43723.0</v>
      </c>
      <c r="D142" s="3">
        <v>37.0</v>
      </c>
      <c r="E142" s="3">
        <v>2243.0</v>
      </c>
      <c r="F142" s="3">
        <v>0.0</v>
      </c>
      <c r="G142" s="15">
        <f>VLOOKUP(D142,'Población'!$F$3:$H$55,3,FALSE)</f>
        <v>2175</v>
      </c>
      <c r="H142" s="19">
        <f t="shared" si="1"/>
        <v>68</v>
      </c>
    </row>
    <row r="143">
      <c r="A143" s="3" t="s">
        <v>7</v>
      </c>
      <c r="B143" s="5">
        <v>43724.0</v>
      </c>
      <c r="C143" s="5">
        <v>43730.0</v>
      </c>
      <c r="D143" s="3">
        <v>38.0</v>
      </c>
      <c r="E143" s="3">
        <v>2367.0</v>
      </c>
      <c r="F143" s="3">
        <v>0.0</v>
      </c>
      <c r="G143" s="15">
        <f>VLOOKUP(D143,'Población'!$F$3:$H$55,3,FALSE)</f>
        <v>2213.333333</v>
      </c>
      <c r="H143" s="19">
        <f t="shared" si="1"/>
        <v>153.6666667</v>
      </c>
    </row>
    <row r="144">
      <c r="A144" s="3" t="s">
        <v>7</v>
      </c>
      <c r="B144" s="5">
        <v>43731.0</v>
      </c>
      <c r="C144" s="5">
        <v>43737.0</v>
      </c>
      <c r="D144" s="3">
        <v>39.0</v>
      </c>
      <c r="E144" s="3">
        <v>2243.0</v>
      </c>
      <c r="F144" s="3">
        <v>0.0</v>
      </c>
      <c r="G144" s="15">
        <f>VLOOKUP(D144,'Población'!$F$3:$H$55,3,FALSE)</f>
        <v>2217.333333</v>
      </c>
      <c r="H144" s="19">
        <f t="shared" si="1"/>
        <v>25.66666667</v>
      </c>
    </row>
    <row r="145">
      <c r="A145" s="3" t="s">
        <v>7</v>
      </c>
      <c r="B145" s="5">
        <v>43738.0</v>
      </c>
      <c r="C145" s="4">
        <v>43744.0</v>
      </c>
      <c r="D145" s="3">
        <v>40.0</v>
      </c>
      <c r="E145" s="3">
        <v>2242.0</v>
      </c>
      <c r="F145" s="3">
        <v>0.0</v>
      </c>
      <c r="G145" s="15">
        <f>VLOOKUP(D145,'Población'!$F$3:$H$55,3,FALSE)</f>
        <v>2151.666667</v>
      </c>
      <c r="H145" s="19">
        <f t="shared" si="1"/>
        <v>90.33333333</v>
      </c>
    </row>
    <row r="146">
      <c r="A146" s="3" t="s">
        <v>7</v>
      </c>
      <c r="B146" s="4">
        <v>43745.0</v>
      </c>
      <c r="C146" s="4">
        <v>43751.0</v>
      </c>
      <c r="D146" s="3">
        <v>41.0</v>
      </c>
      <c r="E146" s="3">
        <v>2212.0</v>
      </c>
      <c r="F146" s="3">
        <v>0.0</v>
      </c>
      <c r="G146" s="15">
        <f>VLOOKUP(D146,'Población'!$F$3:$H$55,3,FALSE)</f>
        <v>2191.666667</v>
      </c>
      <c r="H146" s="19">
        <f t="shared" si="1"/>
        <v>20.33333333</v>
      </c>
    </row>
    <row r="147">
      <c r="A147" s="3" t="s">
        <v>7</v>
      </c>
      <c r="B147" s="4">
        <v>43752.0</v>
      </c>
      <c r="C147" s="4">
        <v>43758.0</v>
      </c>
      <c r="D147" s="3">
        <v>42.0</v>
      </c>
      <c r="E147" s="3">
        <v>2333.0</v>
      </c>
      <c r="F147" s="3">
        <v>0.0</v>
      </c>
      <c r="G147" s="15">
        <f>VLOOKUP(D147,'Población'!$F$3:$H$55,3,FALSE)</f>
        <v>2233</v>
      </c>
      <c r="H147" s="19">
        <f t="shared" si="1"/>
        <v>100</v>
      </c>
    </row>
    <row r="148">
      <c r="A148" s="3" t="s">
        <v>7</v>
      </c>
      <c r="B148" s="4">
        <v>43759.0</v>
      </c>
      <c r="C148" s="4">
        <v>43765.0</v>
      </c>
      <c r="D148" s="3">
        <v>43.0</v>
      </c>
      <c r="E148" s="3">
        <v>2220.0</v>
      </c>
      <c r="F148" s="3">
        <v>0.0</v>
      </c>
      <c r="G148" s="15">
        <f>VLOOKUP(D148,'Población'!$F$3:$H$55,3,FALSE)</f>
        <v>2185.666667</v>
      </c>
      <c r="H148" s="19">
        <f t="shared" si="1"/>
        <v>34.33333333</v>
      </c>
    </row>
    <row r="149">
      <c r="A149" s="3" t="s">
        <v>7</v>
      </c>
      <c r="B149" s="4">
        <v>43766.0</v>
      </c>
      <c r="C149" s="4">
        <v>43772.0</v>
      </c>
      <c r="D149" s="3">
        <v>44.0</v>
      </c>
      <c r="E149" s="3">
        <v>2343.0</v>
      </c>
      <c r="F149" s="3">
        <v>0.0</v>
      </c>
      <c r="G149" s="15">
        <f>VLOOKUP(D149,'Población'!$F$3:$H$55,3,FALSE)</f>
        <v>2205</v>
      </c>
      <c r="H149" s="19">
        <f t="shared" si="1"/>
        <v>138</v>
      </c>
    </row>
    <row r="150">
      <c r="A150" s="3" t="s">
        <v>7</v>
      </c>
      <c r="B150" s="4">
        <v>43773.0</v>
      </c>
      <c r="C150" s="4">
        <v>43779.0</v>
      </c>
      <c r="D150" s="3">
        <v>45.0</v>
      </c>
      <c r="E150" s="3">
        <v>2263.0</v>
      </c>
      <c r="F150" s="3">
        <v>0.0</v>
      </c>
      <c r="G150" s="15">
        <f>VLOOKUP(D150,'Población'!$F$3:$H$55,3,FALSE)</f>
        <v>2168</v>
      </c>
      <c r="H150" s="19">
        <f t="shared" si="1"/>
        <v>95</v>
      </c>
    </row>
    <row r="151">
      <c r="A151" s="3" t="s">
        <v>7</v>
      </c>
      <c r="B151" s="4">
        <v>43780.0</v>
      </c>
      <c r="C151" s="4">
        <v>43786.0</v>
      </c>
      <c r="D151" s="3">
        <v>46.0</v>
      </c>
      <c r="E151" s="3">
        <v>2222.0</v>
      </c>
      <c r="F151" s="3">
        <v>0.0</v>
      </c>
      <c r="G151" s="15">
        <f>VLOOKUP(D151,'Población'!$F$3:$H$55,3,FALSE)</f>
        <v>2057.666667</v>
      </c>
      <c r="H151" s="19">
        <f t="shared" si="1"/>
        <v>164.3333333</v>
      </c>
    </row>
    <row r="152">
      <c r="A152" s="3" t="s">
        <v>7</v>
      </c>
      <c r="B152" s="4">
        <v>43787.0</v>
      </c>
      <c r="C152" s="4">
        <v>43793.0</v>
      </c>
      <c r="D152" s="3">
        <v>47.0</v>
      </c>
      <c r="E152" s="3">
        <v>2198.0</v>
      </c>
      <c r="F152" s="3">
        <v>0.0</v>
      </c>
      <c r="G152" s="15">
        <f>VLOOKUP(D152,'Población'!$F$3:$H$55,3,FALSE)</f>
        <v>2082.666667</v>
      </c>
      <c r="H152" s="19">
        <f t="shared" si="1"/>
        <v>115.3333333</v>
      </c>
    </row>
    <row r="153">
      <c r="A153" s="3" t="s">
        <v>7</v>
      </c>
      <c r="B153" s="4">
        <v>43794.0</v>
      </c>
      <c r="C153" s="4">
        <v>43800.0</v>
      </c>
      <c r="D153" s="3">
        <v>48.0</v>
      </c>
      <c r="E153" s="3">
        <v>2197.0</v>
      </c>
      <c r="F153" s="3">
        <v>0.0</v>
      </c>
      <c r="G153" s="15">
        <f>VLOOKUP(D153,'Población'!$F$3:$H$55,3,FALSE)</f>
        <v>2059</v>
      </c>
      <c r="H153" s="19">
        <f t="shared" si="1"/>
        <v>138</v>
      </c>
    </row>
    <row r="154">
      <c r="A154" s="3" t="s">
        <v>7</v>
      </c>
      <c r="B154" s="4">
        <v>43801.0</v>
      </c>
      <c r="C154" s="4">
        <v>43807.0</v>
      </c>
      <c r="D154" s="3">
        <v>49.0</v>
      </c>
      <c r="E154" s="3">
        <v>2251.0</v>
      </c>
      <c r="F154" s="3">
        <v>0.0</v>
      </c>
      <c r="G154" s="15">
        <f>VLOOKUP(D154,'Población'!$F$3:$H$55,3,FALSE)</f>
        <v>2088.666667</v>
      </c>
      <c r="H154" s="19">
        <f t="shared" si="1"/>
        <v>162.3333333</v>
      </c>
    </row>
    <row r="155">
      <c r="A155" s="3" t="s">
        <v>7</v>
      </c>
      <c r="B155" s="4">
        <v>43808.0</v>
      </c>
      <c r="C155" s="4">
        <v>43814.0</v>
      </c>
      <c r="D155" s="3">
        <v>50.0</v>
      </c>
      <c r="E155" s="3">
        <v>2207.0</v>
      </c>
      <c r="F155" s="3">
        <v>0.0</v>
      </c>
      <c r="G155" s="15">
        <f>VLOOKUP(D155,'Población'!$F$3:$H$55,3,FALSE)</f>
        <v>2114.666667</v>
      </c>
      <c r="H155" s="19">
        <f t="shared" si="1"/>
        <v>92.33333333</v>
      </c>
    </row>
    <row r="156">
      <c r="A156" s="3" t="s">
        <v>7</v>
      </c>
      <c r="B156" s="4">
        <v>43815.0</v>
      </c>
      <c r="C156" s="4">
        <v>43821.0</v>
      </c>
      <c r="D156" s="3">
        <v>51.0</v>
      </c>
      <c r="E156" s="3">
        <v>2172.0</v>
      </c>
      <c r="F156" s="3">
        <v>0.0</v>
      </c>
      <c r="G156" s="15">
        <f>VLOOKUP(D156,'Población'!$F$3:$H$55,3,FALSE)</f>
        <v>2100.666667</v>
      </c>
      <c r="H156" s="19">
        <f t="shared" si="1"/>
        <v>71.33333333</v>
      </c>
    </row>
    <row r="157">
      <c r="A157" s="3" t="s">
        <v>7</v>
      </c>
      <c r="B157" s="4">
        <v>43822.0</v>
      </c>
      <c r="C157" s="4">
        <v>43828.0</v>
      </c>
      <c r="D157" s="3">
        <v>52.0</v>
      </c>
      <c r="E157" s="3">
        <v>2325.0</v>
      </c>
      <c r="F157" s="3">
        <v>0.0</v>
      </c>
      <c r="G157" s="15">
        <f>VLOOKUP(D157,'Población'!$F$3:$H$55,3,FALSE)</f>
        <v>2159</v>
      </c>
      <c r="H157" s="19">
        <f t="shared" si="1"/>
        <v>166</v>
      </c>
    </row>
    <row r="158">
      <c r="A158" s="3" t="s">
        <v>7</v>
      </c>
      <c r="B158" s="4">
        <v>43829.0</v>
      </c>
      <c r="C158" s="5">
        <v>43835.0</v>
      </c>
      <c r="D158" s="3">
        <v>1.0</v>
      </c>
      <c r="E158" s="3">
        <v>2407.0</v>
      </c>
      <c r="F158" s="3">
        <v>0.0</v>
      </c>
      <c r="G158" s="15">
        <f>VLOOKUP(D158,'Población'!$F$3:$H$55,3,FALSE)</f>
        <v>2054.5</v>
      </c>
      <c r="H158" s="19">
        <f t="shared" si="1"/>
        <v>352.5</v>
      </c>
    </row>
    <row r="159">
      <c r="A159" s="3" t="s">
        <v>7</v>
      </c>
      <c r="B159" s="5">
        <v>43836.0</v>
      </c>
      <c r="C159" s="5">
        <v>43842.0</v>
      </c>
      <c r="D159" s="3">
        <v>2.0</v>
      </c>
      <c r="E159" s="3">
        <v>2428.0</v>
      </c>
      <c r="F159" s="3">
        <v>0.0</v>
      </c>
      <c r="G159" s="15">
        <f>VLOOKUP(D159,'Población'!$F$3:$H$55,3,FALSE)</f>
        <v>2051.5</v>
      </c>
      <c r="H159" s="19">
        <f t="shared" si="1"/>
        <v>376.5</v>
      </c>
    </row>
    <row r="160">
      <c r="A160" s="3" t="s">
        <v>7</v>
      </c>
      <c r="B160" s="5">
        <v>43843.0</v>
      </c>
      <c r="C160" s="5">
        <v>43849.0</v>
      </c>
      <c r="D160" s="3">
        <v>3.0</v>
      </c>
      <c r="E160" s="3">
        <v>2329.0</v>
      </c>
      <c r="F160" s="3">
        <v>0.0</v>
      </c>
      <c r="G160" s="15">
        <f>VLOOKUP(D160,'Población'!$F$3:$H$55,3,FALSE)</f>
        <v>2030.75</v>
      </c>
      <c r="H160" s="19">
        <f t="shared" si="1"/>
        <v>298.25</v>
      </c>
    </row>
    <row r="161">
      <c r="A161" s="3" t="s">
        <v>7</v>
      </c>
      <c r="B161" s="5">
        <v>43850.0</v>
      </c>
      <c r="C161" s="5">
        <v>43856.0</v>
      </c>
      <c r="D161" s="3">
        <v>4.0</v>
      </c>
      <c r="E161" s="3">
        <v>2358.0</v>
      </c>
      <c r="F161" s="3">
        <v>0.0</v>
      </c>
      <c r="G161" s="15">
        <f>VLOOKUP(D161,'Población'!$F$3:$H$55,3,FALSE)</f>
        <v>2049.25</v>
      </c>
      <c r="H161" s="19">
        <f t="shared" si="1"/>
        <v>308.75</v>
      </c>
    </row>
    <row r="162">
      <c r="A162" s="3" t="s">
        <v>7</v>
      </c>
      <c r="B162" s="5">
        <v>43857.0</v>
      </c>
      <c r="C162" s="5">
        <v>43863.0</v>
      </c>
      <c r="D162" s="3">
        <v>5.0</v>
      </c>
      <c r="E162" s="3">
        <v>2255.0</v>
      </c>
      <c r="F162" s="3">
        <v>0.0</v>
      </c>
      <c r="G162" s="15">
        <f>VLOOKUP(D162,'Población'!$F$3:$H$55,3,FALSE)</f>
        <v>2092.25</v>
      </c>
      <c r="H162" s="19">
        <f t="shared" si="1"/>
        <v>162.75</v>
      </c>
    </row>
    <row r="163">
      <c r="A163" s="3" t="s">
        <v>7</v>
      </c>
      <c r="B163" s="5">
        <v>43864.0</v>
      </c>
      <c r="C163" s="5">
        <v>43870.0</v>
      </c>
      <c r="D163" s="3">
        <v>6.0</v>
      </c>
      <c r="E163" s="3">
        <v>2330.0</v>
      </c>
      <c r="F163" s="3">
        <v>0.0</v>
      </c>
      <c r="G163" s="15">
        <f>VLOOKUP(D163,'Población'!$F$3:$H$55,3,FALSE)</f>
        <v>2058.25</v>
      </c>
      <c r="H163" s="19">
        <f t="shared" si="1"/>
        <v>271.75</v>
      </c>
    </row>
    <row r="164">
      <c r="A164" s="3" t="s">
        <v>7</v>
      </c>
      <c r="B164" s="5">
        <v>43871.0</v>
      </c>
      <c r="C164" s="5">
        <v>43877.0</v>
      </c>
      <c r="D164" s="3">
        <v>7.0</v>
      </c>
      <c r="E164" s="3">
        <v>2354.0</v>
      </c>
      <c r="F164" s="3">
        <v>0.0</v>
      </c>
      <c r="G164" s="15">
        <f>VLOOKUP(D164,'Población'!$F$3:$H$55,3,FALSE)</f>
        <v>2086</v>
      </c>
      <c r="H164" s="19">
        <f t="shared" si="1"/>
        <v>268</v>
      </c>
    </row>
    <row r="165">
      <c r="A165" s="3" t="s">
        <v>7</v>
      </c>
      <c r="B165" s="5">
        <v>43878.0</v>
      </c>
      <c r="C165" s="5">
        <v>43884.0</v>
      </c>
      <c r="D165" s="3">
        <v>8.0</v>
      </c>
      <c r="E165" s="3">
        <v>2346.0</v>
      </c>
      <c r="F165" s="3">
        <v>0.0</v>
      </c>
      <c r="G165" s="15">
        <f>VLOOKUP(D165,'Población'!$F$3:$H$55,3,FALSE)</f>
        <v>2136</v>
      </c>
      <c r="H165" s="19">
        <f t="shared" si="1"/>
        <v>210</v>
      </c>
    </row>
    <row r="166">
      <c r="A166" s="3" t="s">
        <v>7</v>
      </c>
      <c r="B166" s="5">
        <v>43885.0</v>
      </c>
      <c r="C166" s="5">
        <v>43891.0</v>
      </c>
      <c r="D166" s="3">
        <v>9.0</v>
      </c>
      <c r="E166" s="3">
        <v>2417.0</v>
      </c>
      <c r="F166" s="3">
        <v>0.0</v>
      </c>
      <c r="G166" s="15">
        <f>VLOOKUP(D166,'Población'!$F$3:$H$55,3,FALSE)</f>
        <v>2197</v>
      </c>
      <c r="H166" s="19">
        <f t="shared" si="1"/>
        <v>220</v>
      </c>
    </row>
    <row r="167">
      <c r="G167" s="20"/>
    </row>
    <row r="168">
      <c r="G168" s="20"/>
    </row>
    <row r="169">
      <c r="G169" s="20"/>
    </row>
    <row r="170">
      <c r="G170" s="20"/>
    </row>
    <row r="171">
      <c r="G171" s="20"/>
    </row>
    <row r="172">
      <c r="G172" s="20"/>
    </row>
    <row r="173">
      <c r="G173" s="20"/>
    </row>
    <row r="174">
      <c r="G174" s="20"/>
    </row>
    <row r="175">
      <c r="G175" s="20"/>
    </row>
    <row r="176">
      <c r="G176" s="20"/>
    </row>
    <row r="177">
      <c r="G177" s="20"/>
    </row>
    <row r="178">
      <c r="G178" s="20"/>
    </row>
    <row r="179">
      <c r="G179" s="20"/>
    </row>
    <row r="180">
      <c r="G180" s="20"/>
    </row>
    <row r="181">
      <c r="G181" s="20"/>
    </row>
    <row r="182">
      <c r="G182" s="20"/>
    </row>
    <row r="183">
      <c r="G183" s="20"/>
    </row>
    <row r="184">
      <c r="G184" s="20"/>
    </row>
    <row r="185">
      <c r="G185" s="20"/>
    </row>
    <row r="186">
      <c r="G186" s="20"/>
    </row>
    <row r="187">
      <c r="G187" s="20"/>
    </row>
    <row r="188">
      <c r="G188" s="20"/>
    </row>
    <row r="189">
      <c r="G189" s="20"/>
    </row>
    <row r="190">
      <c r="G190" s="20"/>
    </row>
    <row r="191">
      <c r="G191" s="20"/>
    </row>
    <row r="192">
      <c r="G192" s="20"/>
    </row>
    <row r="193">
      <c r="G193" s="20"/>
    </row>
    <row r="194">
      <c r="G194" s="20"/>
    </row>
    <row r="195">
      <c r="G195" s="20"/>
    </row>
    <row r="196">
      <c r="G196" s="20"/>
    </row>
    <row r="197">
      <c r="G197" s="20"/>
    </row>
    <row r="198">
      <c r="G198" s="20"/>
    </row>
    <row r="199">
      <c r="G199" s="20"/>
    </row>
    <row r="200">
      <c r="G200" s="20"/>
    </row>
    <row r="201">
      <c r="G201" s="20"/>
    </row>
    <row r="202">
      <c r="G202" s="20"/>
    </row>
    <row r="203">
      <c r="G203" s="20"/>
    </row>
    <row r="204">
      <c r="G204" s="20"/>
    </row>
    <row r="205">
      <c r="G205" s="20"/>
    </row>
    <row r="206">
      <c r="G206" s="20"/>
    </row>
    <row r="207">
      <c r="G207" s="20"/>
    </row>
    <row r="208">
      <c r="G208" s="20"/>
    </row>
    <row r="209">
      <c r="G209" s="20"/>
    </row>
    <row r="210">
      <c r="G210" s="20"/>
    </row>
    <row r="211">
      <c r="G211" s="20"/>
    </row>
    <row r="212">
      <c r="G212" s="20"/>
    </row>
    <row r="213">
      <c r="G213" s="20"/>
    </row>
    <row r="214">
      <c r="G214" s="20"/>
    </row>
    <row r="215">
      <c r="G215" s="20"/>
    </row>
    <row r="216">
      <c r="G216" s="20"/>
    </row>
    <row r="217">
      <c r="G217" s="20"/>
    </row>
    <row r="218">
      <c r="G218" s="20"/>
    </row>
    <row r="219">
      <c r="G219" s="20"/>
    </row>
    <row r="220">
      <c r="G220" s="20"/>
    </row>
    <row r="221">
      <c r="G221" s="20"/>
    </row>
    <row r="222">
      <c r="G222" s="20"/>
    </row>
    <row r="223">
      <c r="G223" s="20"/>
    </row>
    <row r="224">
      <c r="G224" s="20"/>
    </row>
    <row r="225">
      <c r="G225" s="20"/>
    </row>
    <row r="226">
      <c r="G226" s="20"/>
    </row>
    <row r="227">
      <c r="G227" s="20"/>
    </row>
    <row r="228">
      <c r="G228" s="20"/>
    </row>
    <row r="229">
      <c r="G229" s="20"/>
    </row>
    <row r="230">
      <c r="G230" s="20"/>
    </row>
    <row r="231">
      <c r="G231" s="20"/>
    </row>
    <row r="232">
      <c r="G232" s="20"/>
    </row>
    <row r="233">
      <c r="G233" s="20"/>
    </row>
    <row r="234">
      <c r="G234" s="20"/>
    </row>
    <row r="235">
      <c r="G235" s="20"/>
    </row>
    <row r="236">
      <c r="G236" s="20"/>
    </row>
    <row r="237">
      <c r="G237" s="20"/>
    </row>
    <row r="238">
      <c r="G238" s="20"/>
    </row>
    <row r="239">
      <c r="G239" s="20"/>
    </row>
    <row r="240">
      <c r="G240" s="20"/>
    </row>
    <row r="241">
      <c r="G241" s="20"/>
    </row>
    <row r="242">
      <c r="G242" s="20"/>
    </row>
    <row r="243">
      <c r="G243" s="20"/>
    </row>
    <row r="244">
      <c r="G244" s="20"/>
    </row>
    <row r="245">
      <c r="G245" s="20"/>
    </row>
    <row r="246">
      <c r="G246" s="20"/>
    </row>
    <row r="247">
      <c r="G247" s="20"/>
    </row>
    <row r="248">
      <c r="G248" s="20"/>
    </row>
    <row r="249">
      <c r="G249" s="20"/>
    </row>
    <row r="250">
      <c r="G250" s="20"/>
    </row>
    <row r="251">
      <c r="G251" s="20"/>
    </row>
    <row r="252">
      <c r="G252" s="20"/>
    </row>
    <row r="253">
      <c r="G253" s="20"/>
    </row>
    <row r="254">
      <c r="G254" s="20"/>
    </row>
    <row r="255">
      <c r="G255" s="20"/>
    </row>
    <row r="256">
      <c r="G256" s="20"/>
    </row>
    <row r="257">
      <c r="G257" s="20"/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34.75"/>
    <col customWidth="1" min="8" max="8" width="35.0"/>
    <col customWidth="1" min="9" max="9" width="42.25"/>
    <col customWidth="1" min="10" max="10" width="36.13"/>
    <col customWidth="1" min="11" max="11" width="24.38"/>
    <col customWidth="1" min="12" max="12" width="25.5"/>
  </cols>
  <sheetData>
    <row r="1" ht="49.5" customHeight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9" t="s">
        <v>25</v>
      </c>
      <c r="H1" s="1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N1" s="28"/>
    </row>
    <row r="2">
      <c r="A2" s="3" t="s">
        <v>19</v>
      </c>
      <c r="B2" s="5">
        <v>43892.0</v>
      </c>
      <c r="C2" s="5">
        <v>43898.0</v>
      </c>
      <c r="D2" s="3">
        <v>10.0</v>
      </c>
      <c r="E2" s="3">
        <v>2409.0</v>
      </c>
      <c r="F2" s="3">
        <v>2.0</v>
      </c>
      <c r="G2" s="15">
        <f>VLOOKUP(D2,'Población'!$F$3:$J$55,3,0)</f>
        <v>2008.333333</v>
      </c>
      <c r="H2" s="15">
        <f t="shared" ref="H2:H89" si="2">E2-G2</f>
        <v>400.6666667</v>
      </c>
      <c r="I2" s="29">
        <f>(F2*100000)/VLOOKUP(A3,'Población'!$A$1:$B$5,2,FALSE)</f>
        <v>0.00599530897</v>
      </c>
      <c r="J2" s="29">
        <f>(H2*100000)/VLOOKUP(A3,'Población'!$A$1:$B$5,2,FALSE)</f>
        <v>1.20106023</v>
      </c>
      <c r="K2" s="29">
        <f t="shared" ref="K2:L2" si="1">I2</f>
        <v>0.00599530897</v>
      </c>
      <c r="L2" s="29">
        <f t="shared" si="1"/>
        <v>1.20106023</v>
      </c>
      <c r="N2" s="30"/>
      <c r="O2" s="22"/>
    </row>
    <row r="3">
      <c r="A3" s="3" t="s">
        <v>19</v>
      </c>
      <c r="B3" s="5">
        <v>43899.0</v>
      </c>
      <c r="C3" s="5">
        <v>43905.0</v>
      </c>
      <c r="D3" s="3">
        <v>11.0</v>
      </c>
      <c r="E3" s="3">
        <v>2469.0</v>
      </c>
      <c r="F3" s="3">
        <v>3.0</v>
      </c>
      <c r="G3" s="15">
        <f>VLOOKUP(D3,'Población'!$F$3:$J$55,3,0)</f>
        <v>2051.666667</v>
      </c>
      <c r="H3" s="15">
        <f t="shared" si="2"/>
        <v>417.3333333</v>
      </c>
      <c r="I3" s="29">
        <f>(F3*100000)/VLOOKUP(A4,'Población'!$A$1:$B$5,2,FALSE)</f>
        <v>0.008992963456</v>
      </c>
      <c r="J3" s="29">
        <f>(H3*100000)/VLOOKUP(A4,'Población'!$A$1:$B$5,2,FALSE)</f>
        <v>1.251021139</v>
      </c>
      <c r="K3" s="29">
        <f t="shared" ref="K3:L3" si="3">I3+K2</f>
        <v>0.01498827243</v>
      </c>
      <c r="L3" s="29">
        <f t="shared" si="3"/>
        <v>2.452081369</v>
      </c>
      <c r="N3" s="30"/>
      <c r="O3" s="22"/>
    </row>
    <row r="4">
      <c r="A4" s="3" t="s">
        <v>19</v>
      </c>
      <c r="B4" s="5">
        <v>43906.0</v>
      </c>
      <c r="C4" s="5">
        <v>43912.0</v>
      </c>
      <c r="D4" s="3">
        <v>12.0</v>
      </c>
      <c r="E4" s="3">
        <v>2185.0</v>
      </c>
      <c r="F4" s="3">
        <v>29.0</v>
      </c>
      <c r="G4" s="15">
        <f>VLOOKUP(D4,'Población'!$F$3:$J$55,3,0)</f>
        <v>1996</v>
      </c>
      <c r="H4" s="15">
        <f t="shared" si="2"/>
        <v>189</v>
      </c>
      <c r="I4" s="29">
        <f>(F4*100000)/VLOOKUP(A5,'Población'!$A$1:$B$5,2,FALSE)</f>
        <v>0.08693198007</v>
      </c>
      <c r="J4" s="29">
        <f>(H4*100000)/VLOOKUP(A5,'Población'!$A$1:$B$5,2,FALSE)</f>
        <v>0.5665566977</v>
      </c>
      <c r="K4" s="29">
        <f t="shared" ref="K4:L4" si="4">I4+K3</f>
        <v>0.1019202525</v>
      </c>
      <c r="L4" s="29">
        <f t="shared" si="4"/>
        <v>3.018638067</v>
      </c>
      <c r="N4" s="30"/>
      <c r="O4" s="22"/>
    </row>
    <row r="5">
      <c r="A5" s="3" t="s">
        <v>19</v>
      </c>
      <c r="B5" s="5">
        <v>43913.0</v>
      </c>
      <c r="C5" s="5">
        <v>43919.0</v>
      </c>
      <c r="D5" s="3">
        <v>13.0</v>
      </c>
      <c r="E5" s="3">
        <v>2150.0</v>
      </c>
      <c r="F5" s="3">
        <v>61.0</v>
      </c>
      <c r="G5" s="15">
        <f>VLOOKUP(D5,'Población'!$F$3:$J$55,3,0)</f>
        <v>1960</v>
      </c>
      <c r="H5" s="15">
        <f t="shared" si="2"/>
        <v>190</v>
      </c>
      <c r="I5" s="29">
        <f>(F5*100000)/VLOOKUP(A6,'Población'!$A$1:$B$5,2,FALSE)</f>
        <v>0.1828569236</v>
      </c>
      <c r="J5" s="29">
        <f>(H5*100000)/VLOOKUP(A6,'Población'!$A$1:$B$5,2,FALSE)</f>
        <v>0.5695543522</v>
      </c>
      <c r="K5" s="29">
        <f t="shared" ref="K5:L5" si="5">I5+K4</f>
        <v>0.2847771761</v>
      </c>
      <c r="L5" s="29">
        <f t="shared" si="5"/>
        <v>3.588192419</v>
      </c>
      <c r="N5" s="30"/>
      <c r="O5" s="22"/>
    </row>
    <row r="6">
      <c r="A6" s="3" t="s">
        <v>19</v>
      </c>
      <c r="B6" s="5">
        <v>43920.0</v>
      </c>
      <c r="C6" s="5">
        <v>43926.0</v>
      </c>
      <c r="D6" s="3">
        <v>14.0</v>
      </c>
      <c r="E6" s="3">
        <v>2390.0</v>
      </c>
      <c r="F6" s="3">
        <v>222.0</v>
      </c>
      <c r="G6" s="15">
        <f>VLOOKUP(D6,'Población'!$F$3:$J$55,3,0)</f>
        <v>1968</v>
      </c>
      <c r="H6" s="15">
        <f t="shared" si="2"/>
        <v>422</v>
      </c>
      <c r="I6" s="29">
        <f>(F6*100000)/VLOOKUP(A7,'Población'!$A$1:$B$5,2,FALSE)</f>
        <v>0.6654792957</v>
      </c>
      <c r="J6" s="29">
        <f>(H6*100000)/VLOOKUP(A7,'Población'!$A$1:$B$5,2,FALSE)</f>
        <v>1.265010193</v>
      </c>
      <c r="K6" s="29">
        <f t="shared" ref="K6:L6" si="6">I6+K5</f>
        <v>0.9502564718</v>
      </c>
      <c r="L6" s="29">
        <f t="shared" si="6"/>
        <v>4.853202612</v>
      </c>
      <c r="N6" s="30"/>
      <c r="O6" s="22"/>
    </row>
    <row r="7">
      <c r="A7" s="3" t="s">
        <v>19</v>
      </c>
      <c r="B7" s="5">
        <v>43927.0</v>
      </c>
      <c r="C7" s="5">
        <v>43933.0</v>
      </c>
      <c r="D7" s="3">
        <v>15.0</v>
      </c>
      <c r="E7" s="3">
        <v>2514.0</v>
      </c>
      <c r="F7" s="3">
        <v>529.0</v>
      </c>
      <c r="G7" s="15">
        <f>VLOOKUP(D7,'Población'!$F$3:$J$55,3,0)</f>
        <v>1896.333333</v>
      </c>
      <c r="H7" s="15">
        <f t="shared" si="2"/>
        <v>617.6666667</v>
      </c>
      <c r="I7" s="29">
        <f>(F7*100000)/VLOOKUP(A8,'Población'!$A$1:$B$5,2,FALSE)</f>
        <v>1.585759223</v>
      </c>
      <c r="J7" s="29">
        <f>(H7*100000)/VLOOKUP(A8,'Población'!$A$1:$B$5,2,FALSE)</f>
        <v>1.851551254</v>
      </c>
      <c r="K7" s="29">
        <f t="shared" ref="K7:L7" si="7">I7+K6</f>
        <v>2.536015695</v>
      </c>
      <c r="L7" s="29">
        <f t="shared" si="7"/>
        <v>6.704753865</v>
      </c>
      <c r="N7" s="30"/>
      <c r="O7" s="22"/>
    </row>
    <row r="8">
      <c r="A8" s="3" t="s">
        <v>19</v>
      </c>
      <c r="B8" s="5">
        <v>43934.0</v>
      </c>
      <c r="C8" s="5">
        <v>43940.0</v>
      </c>
      <c r="D8" s="3">
        <v>16.0</v>
      </c>
      <c r="E8" s="3">
        <v>3096.0</v>
      </c>
      <c r="F8" s="3">
        <v>940.0</v>
      </c>
      <c r="G8" s="15">
        <f>VLOOKUP(D8,'Población'!$F$3:$J$55,3,0)</f>
        <v>1976</v>
      </c>
      <c r="H8" s="15">
        <f t="shared" si="2"/>
        <v>1120</v>
      </c>
      <c r="I8" s="29">
        <f>(F8*100000)/VLOOKUP(A9,'Población'!$A$1:$B$5,2,FALSE)</f>
        <v>2.817795216</v>
      </c>
      <c r="J8" s="29">
        <f>(H8*100000)/VLOOKUP(A9,'Población'!$A$1:$B$5,2,FALSE)</f>
        <v>3.357373023</v>
      </c>
      <c r="K8" s="29">
        <f t="shared" ref="K8:L8" si="8">I8+K7</f>
        <v>5.353810911</v>
      </c>
      <c r="L8" s="29">
        <f t="shared" si="8"/>
        <v>10.06212689</v>
      </c>
      <c r="N8" s="30"/>
      <c r="O8" s="22"/>
    </row>
    <row r="9">
      <c r="A9" s="3" t="s">
        <v>19</v>
      </c>
      <c r="B9" s="5">
        <v>43941.0</v>
      </c>
      <c r="C9" s="5">
        <v>43947.0</v>
      </c>
      <c r="D9" s="3">
        <v>17.0</v>
      </c>
      <c r="E9" s="3">
        <v>3881.0</v>
      </c>
      <c r="F9" s="3">
        <v>1702.0</v>
      </c>
      <c r="G9" s="15">
        <f>VLOOKUP(D9,'Población'!$F$3:$J$55,3,0)</f>
        <v>1899.666667</v>
      </c>
      <c r="H9" s="15">
        <f t="shared" si="2"/>
        <v>1981.333333</v>
      </c>
      <c r="I9" s="29">
        <f>(F9*100000)/VLOOKUP(A10,'Población'!$A$1:$B$5,2,FALSE)</f>
        <v>5.102007934</v>
      </c>
      <c r="J9" s="29">
        <f>(H9*100000)/VLOOKUP(A10,'Población'!$A$1:$B$5,2,FALSE)</f>
        <v>5.939352753</v>
      </c>
      <c r="K9" s="29">
        <f t="shared" ref="K9:L9" si="9">I9+K8</f>
        <v>10.45581884</v>
      </c>
      <c r="L9" s="29">
        <f t="shared" si="9"/>
        <v>16.00147964</v>
      </c>
      <c r="N9" s="30"/>
      <c r="O9" s="22"/>
    </row>
    <row r="10">
      <c r="A10" s="3" t="s">
        <v>19</v>
      </c>
      <c r="B10" s="5">
        <v>43948.0</v>
      </c>
      <c r="C10" s="5">
        <v>43954.0</v>
      </c>
      <c r="D10" s="3">
        <v>18.0</v>
      </c>
      <c r="E10" s="3">
        <v>4752.0</v>
      </c>
      <c r="F10" s="3">
        <v>2516.0</v>
      </c>
      <c r="G10" s="15">
        <f>VLOOKUP(D10,'Población'!$F$3:$J$55,3,0)</f>
        <v>1983.666667</v>
      </c>
      <c r="H10" s="15">
        <f t="shared" si="2"/>
        <v>2768.333333</v>
      </c>
      <c r="I10" s="29">
        <f>(F10*100000)/VLOOKUP(A11,'Población'!$A$1:$B$5,2,FALSE)</f>
        <v>7.542098685</v>
      </c>
      <c r="J10" s="29">
        <f>(H10*100000)/VLOOKUP(A11,'Población'!$A$1:$B$5,2,FALSE)</f>
        <v>8.298506833</v>
      </c>
      <c r="K10" s="29">
        <f t="shared" ref="K10:L10" si="10">I10+K9</f>
        <v>17.99791753</v>
      </c>
      <c r="L10" s="29">
        <f t="shared" si="10"/>
        <v>24.29998648</v>
      </c>
      <c r="N10" s="30"/>
      <c r="O10" s="22"/>
    </row>
    <row r="11">
      <c r="A11" s="3" t="s">
        <v>19</v>
      </c>
      <c r="B11" s="5">
        <v>43955.0</v>
      </c>
      <c r="C11" s="5">
        <v>43961.0</v>
      </c>
      <c r="D11" s="3">
        <v>19.0</v>
      </c>
      <c r="E11" s="3">
        <v>5451.0</v>
      </c>
      <c r="F11" s="3">
        <v>3254.0</v>
      </c>
      <c r="G11" s="15">
        <f>VLOOKUP(D11,'Población'!$F$3:$J$55,3,0)</f>
        <v>1911</v>
      </c>
      <c r="H11" s="15">
        <f t="shared" si="2"/>
        <v>3540</v>
      </c>
      <c r="I11" s="29">
        <f>(F11*100000)/VLOOKUP(A12,'Población'!$A$1:$B$5,2,FALSE)</f>
        <v>9.754367695</v>
      </c>
      <c r="J11" s="29">
        <f>(H11*100000)/VLOOKUP(A12,'Población'!$A$1:$B$5,2,FALSE)</f>
        <v>10.61169688</v>
      </c>
      <c r="K11" s="29">
        <f t="shared" ref="K11:L11" si="11">I11+K10</f>
        <v>27.75228522</v>
      </c>
      <c r="L11" s="29">
        <f t="shared" si="11"/>
        <v>34.91168335</v>
      </c>
      <c r="N11" s="30"/>
      <c r="O11" s="22"/>
    </row>
    <row r="12">
      <c r="A12" s="3" t="s">
        <v>19</v>
      </c>
      <c r="B12" s="5">
        <v>43962.0</v>
      </c>
      <c r="C12" s="5">
        <v>43968.0</v>
      </c>
      <c r="D12" s="3">
        <v>20.0</v>
      </c>
      <c r="E12" s="3">
        <v>5967.0</v>
      </c>
      <c r="F12" s="3">
        <v>3577.0</v>
      </c>
      <c r="G12" s="15">
        <f>VLOOKUP(D12,'Población'!$F$3:$J$55,3,0)</f>
        <v>1984</v>
      </c>
      <c r="H12" s="15">
        <f t="shared" si="2"/>
        <v>3983</v>
      </c>
      <c r="I12" s="29">
        <f>(F12*100000)/VLOOKUP(A13,'Población'!$A$1:$B$5,2,FALSE)</f>
        <v>10.72261009</v>
      </c>
      <c r="J12" s="29">
        <f>(H12*100000)/VLOOKUP(A13,'Población'!$A$1:$B$5,2,FALSE)</f>
        <v>11.93965781</v>
      </c>
      <c r="K12" s="29">
        <f t="shared" ref="K12:L12" si="12">I12+K11</f>
        <v>38.47489532</v>
      </c>
      <c r="L12" s="29">
        <f t="shared" si="12"/>
        <v>46.85134117</v>
      </c>
      <c r="N12" s="30"/>
      <c r="O12" s="22"/>
    </row>
    <row r="13">
      <c r="A13" s="3" t="s">
        <v>19</v>
      </c>
      <c r="B13" s="5">
        <v>43969.0</v>
      </c>
      <c r="C13" s="5">
        <v>43975.0</v>
      </c>
      <c r="D13" s="3">
        <v>21.0</v>
      </c>
      <c r="E13" s="3">
        <v>6347.0</v>
      </c>
      <c r="F13" s="3">
        <v>3809.0</v>
      </c>
      <c r="G13" s="15">
        <f>VLOOKUP(D13,'Población'!$F$3:$J$55,3,0)</f>
        <v>2034</v>
      </c>
      <c r="H13" s="15">
        <f t="shared" si="2"/>
        <v>4313</v>
      </c>
      <c r="I13" s="29">
        <f>(F13*100000)/VLOOKUP(A14,'Población'!$A$1:$B$5,2,FALSE)</f>
        <v>11.41806593</v>
      </c>
      <c r="J13" s="29">
        <f>(H13*100000)/VLOOKUP(A14,'Población'!$A$1:$B$5,2,FALSE)</f>
        <v>12.92888379</v>
      </c>
      <c r="K13" s="29">
        <f t="shared" ref="K13:L13" si="13">I13+K12</f>
        <v>49.89296125</v>
      </c>
      <c r="L13" s="29">
        <f t="shared" si="13"/>
        <v>59.78022496</v>
      </c>
      <c r="N13" s="30"/>
      <c r="O13" s="22"/>
    </row>
    <row r="14">
      <c r="A14" s="3" t="s">
        <v>19</v>
      </c>
      <c r="B14" s="5">
        <v>43976.0</v>
      </c>
      <c r="C14" s="5">
        <v>43982.0</v>
      </c>
      <c r="D14" s="3">
        <v>22.0</v>
      </c>
      <c r="E14" s="3">
        <v>6554.0</v>
      </c>
      <c r="F14" s="3">
        <v>4066.0</v>
      </c>
      <c r="G14" s="15">
        <f>VLOOKUP(D14,'Población'!$F$3:$J$55,3,0)</f>
        <v>2050</v>
      </c>
      <c r="H14" s="15">
        <f t="shared" si="2"/>
        <v>4504</v>
      </c>
      <c r="I14" s="29">
        <f>(F14*100000)/VLOOKUP(A15,'Población'!$A$1:$B$5,2,FALSE)</f>
        <v>12.18846314</v>
      </c>
      <c r="J14" s="29">
        <f>(H14*100000)/VLOOKUP(A15,'Población'!$A$1:$B$5,2,FALSE)</f>
        <v>13.5014358</v>
      </c>
      <c r="K14" s="29">
        <f t="shared" ref="K14:L14" si="14">I14+K13</f>
        <v>62.08142439</v>
      </c>
      <c r="L14" s="29">
        <f t="shared" si="14"/>
        <v>73.28166076</v>
      </c>
      <c r="N14" s="30"/>
      <c r="O14" s="22"/>
    </row>
    <row r="15">
      <c r="A15" s="3" t="s">
        <v>19</v>
      </c>
      <c r="B15" s="5">
        <v>43983.0</v>
      </c>
      <c r="C15" s="5">
        <v>43989.0</v>
      </c>
      <c r="D15" s="3">
        <v>23.0</v>
      </c>
      <c r="E15" s="3">
        <v>6647.0</v>
      </c>
      <c r="F15" s="3">
        <v>4124.0</v>
      </c>
      <c r="G15" s="15">
        <f>VLOOKUP(D15,'Población'!$F$3:$J$55,3,0)</f>
        <v>2135</v>
      </c>
      <c r="H15" s="15">
        <f t="shared" si="2"/>
        <v>4512</v>
      </c>
      <c r="I15" s="29">
        <f>(F15*100000)/VLOOKUP(A16,'Población'!$A$1:$B$5,2,FALSE)</f>
        <v>12.3623271</v>
      </c>
      <c r="J15" s="29">
        <f>(H15*100000)/VLOOKUP(A16,'Población'!$A$1:$B$5,2,FALSE)</f>
        <v>13.52541704</v>
      </c>
      <c r="K15" s="29">
        <f t="shared" ref="K15:L15" si="15">I15+K14</f>
        <v>74.44375149</v>
      </c>
      <c r="L15" s="29">
        <f t="shared" si="15"/>
        <v>86.8070778</v>
      </c>
      <c r="N15" s="30"/>
      <c r="O15" s="22"/>
    </row>
    <row r="16">
      <c r="A16" s="3" t="s">
        <v>19</v>
      </c>
      <c r="B16" s="5">
        <v>43990.0</v>
      </c>
      <c r="C16" s="5">
        <v>43996.0</v>
      </c>
      <c r="D16" s="3">
        <v>24.0</v>
      </c>
      <c r="E16" s="3">
        <v>6725.0</v>
      </c>
      <c r="F16" s="3">
        <v>4176.0</v>
      </c>
      <c r="G16" s="15">
        <f>VLOOKUP(D16,'Población'!$F$3:$J$55,3,0)</f>
        <v>2150</v>
      </c>
      <c r="H16" s="15">
        <f t="shared" si="2"/>
        <v>4575</v>
      </c>
      <c r="I16" s="29">
        <f>(F16*100000)/VLOOKUP(A17,'Población'!$A$1:$B$5,2,FALSE)</f>
        <v>12.51820513</v>
      </c>
      <c r="J16" s="29">
        <f>(H16*100000)/VLOOKUP(A17,'Población'!$A$1:$B$5,2,FALSE)</f>
        <v>13.71426927</v>
      </c>
      <c r="K16" s="29">
        <f t="shared" ref="K16:L16" si="16">I16+K15</f>
        <v>86.96195662</v>
      </c>
      <c r="L16" s="29">
        <f t="shared" si="16"/>
        <v>100.5213471</v>
      </c>
      <c r="N16" s="30"/>
      <c r="O16" s="22"/>
    </row>
    <row r="17">
      <c r="A17" s="3" t="s">
        <v>19</v>
      </c>
      <c r="B17" s="5">
        <v>43997.0</v>
      </c>
      <c r="C17" s="5">
        <v>44003.0</v>
      </c>
      <c r="D17" s="3">
        <v>25.0</v>
      </c>
      <c r="E17" s="3">
        <v>6593.0</v>
      </c>
      <c r="F17" s="3">
        <v>4330.0</v>
      </c>
      <c r="G17" s="15">
        <f>VLOOKUP(D17,'Población'!$F$3:$J$55,3,0)</f>
        <v>2223.333333</v>
      </c>
      <c r="H17" s="15">
        <f t="shared" si="2"/>
        <v>4369.666667</v>
      </c>
      <c r="I17" s="29">
        <f>(F17*100000)/VLOOKUP(A18,'Población'!$A$1:$B$5,2,FALSE)</f>
        <v>12.97984392</v>
      </c>
      <c r="J17" s="29">
        <f>(H17*100000)/VLOOKUP(A18,'Población'!$A$1:$B$5,2,FALSE)</f>
        <v>13.09875088</v>
      </c>
      <c r="K17" s="29">
        <f t="shared" ref="K17:L17" si="17">I17+K16</f>
        <v>99.94180054</v>
      </c>
      <c r="L17" s="29">
        <f t="shared" si="17"/>
        <v>113.620098</v>
      </c>
      <c r="N17" s="30"/>
      <c r="O17" s="22"/>
    </row>
    <row r="18">
      <c r="A18" s="3" t="s">
        <v>19</v>
      </c>
      <c r="B18" s="5">
        <v>44004.0</v>
      </c>
      <c r="C18" s="5">
        <v>44010.0</v>
      </c>
      <c r="D18" s="3">
        <v>26.0</v>
      </c>
      <c r="E18" s="3">
        <v>6159.0</v>
      </c>
      <c r="F18" s="3">
        <v>3530.0</v>
      </c>
      <c r="G18" s="15">
        <f>VLOOKUP(D18,'Población'!$F$3:$J$55,3,0)</f>
        <v>2200.333333</v>
      </c>
      <c r="H18" s="15">
        <f t="shared" si="2"/>
        <v>3958.666667</v>
      </c>
      <c r="I18" s="29">
        <f>(F18*100000)/VLOOKUP(A19,'Población'!$A$1:$B$5,2,FALSE)</f>
        <v>10.58172033</v>
      </c>
      <c r="J18" s="29">
        <f>(H18*100000)/VLOOKUP(A19,'Población'!$A$1:$B$5,2,FALSE)</f>
        <v>11.86671489</v>
      </c>
      <c r="K18" s="29">
        <f t="shared" ref="K18:L18" si="18">I18+K17</f>
        <v>110.5235209</v>
      </c>
      <c r="L18" s="29">
        <f t="shared" si="18"/>
        <v>125.4868128</v>
      </c>
      <c r="N18" s="30"/>
      <c r="O18" s="22"/>
    </row>
    <row r="19">
      <c r="A19" s="3" t="s">
        <v>19</v>
      </c>
      <c r="B19" s="5">
        <v>44011.0</v>
      </c>
      <c r="C19" s="5">
        <v>44017.0</v>
      </c>
      <c r="D19" s="3">
        <v>27.0</v>
      </c>
      <c r="E19" s="3">
        <v>6237.0</v>
      </c>
      <c r="F19" s="3">
        <v>3755.0</v>
      </c>
      <c r="G19" s="15">
        <f>VLOOKUP(D19,'Población'!$F$3:$J$55,3,0)</f>
        <v>2240</v>
      </c>
      <c r="H19" s="15">
        <f t="shared" si="2"/>
        <v>3997</v>
      </c>
      <c r="I19" s="29">
        <f>(F19*100000)/VLOOKUP(A20,'Población'!$A$1:$B$5,2,FALSE)</f>
        <v>11.25619259</v>
      </c>
      <c r="J19" s="29">
        <f>(H19*100000)/VLOOKUP(A20,'Población'!$A$1:$B$5,2,FALSE)</f>
        <v>11.98162498</v>
      </c>
      <c r="K19" s="29">
        <f t="shared" ref="K19:L19" si="19">I19+K18</f>
        <v>121.7797135</v>
      </c>
      <c r="L19" s="29">
        <f t="shared" si="19"/>
        <v>137.4684378</v>
      </c>
      <c r="N19" s="30"/>
      <c r="O19" s="22"/>
    </row>
    <row r="20">
      <c r="A20" s="3" t="s">
        <v>19</v>
      </c>
      <c r="B20" s="5">
        <v>44018.0</v>
      </c>
      <c r="C20" s="5">
        <v>44024.0</v>
      </c>
      <c r="D20" s="3">
        <v>28.0</v>
      </c>
      <c r="E20" s="3">
        <v>6493.0</v>
      </c>
      <c r="F20" s="3">
        <v>3903.0</v>
      </c>
      <c r="G20" s="15">
        <f>VLOOKUP(D20,'Población'!$F$3:$J$55,3,0)</f>
        <v>2141.666667</v>
      </c>
      <c r="H20" s="15">
        <f t="shared" si="2"/>
        <v>4351.333333</v>
      </c>
      <c r="I20" s="29">
        <f>(F20*100000)/VLOOKUP(A21,'Población'!$A$1:$B$5,2,FALSE)</f>
        <v>11.69984546</v>
      </c>
      <c r="J20" s="29">
        <f>(H20*100000)/VLOOKUP(A21,'Población'!$A$1:$B$5,2,FALSE)</f>
        <v>13.04379388</v>
      </c>
      <c r="K20" s="29">
        <f t="shared" ref="K20:L20" si="20">I20+K19</f>
        <v>133.4795589</v>
      </c>
      <c r="L20" s="29">
        <f t="shared" si="20"/>
        <v>150.5122317</v>
      </c>
      <c r="N20" s="30"/>
      <c r="O20" s="22"/>
    </row>
    <row r="21">
      <c r="A21" s="3" t="s">
        <v>19</v>
      </c>
      <c r="B21" s="5">
        <v>44025.0</v>
      </c>
      <c r="C21" s="5">
        <v>44031.0</v>
      </c>
      <c r="D21" s="3">
        <v>29.0</v>
      </c>
      <c r="E21" s="3">
        <v>6763.0</v>
      </c>
      <c r="F21" s="3">
        <v>4901.0</v>
      </c>
      <c r="G21" s="15">
        <f>VLOOKUP(D21,'Población'!$F$3:$J$55,3,0)</f>
        <v>2199.666667</v>
      </c>
      <c r="H21" s="15">
        <f t="shared" si="2"/>
        <v>4563.333333</v>
      </c>
      <c r="I21" s="29">
        <f>(F21*100000)/VLOOKUP(A22,'Población'!$A$1:$B$5,2,FALSE)</f>
        <v>14.69150463</v>
      </c>
      <c r="J21" s="29">
        <f>(H21*100000)/VLOOKUP(A22,'Población'!$A$1:$B$5,2,FALSE)</f>
        <v>13.67929663</v>
      </c>
      <c r="K21" s="29">
        <f t="shared" ref="K21:L21" si="21">I21+K20</f>
        <v>148.1710636</v>
      </c>
      <c r="L21" s="29">
        <f t="shared" si="21"/>
        <v>164.1915283</v>
      </c>
      <c r="N21" s="30"/>
      <c r="O21" s="22"/>
    </row>
    <row r="22">
      <c r="A22" s="3" t="s">
        <v>19</v>
      </c>
      <c r="B22" s="5">
        <v>44032.0</v>
      </c>
      <c r="C22" s="5">
        <v>44038.0</v>
      </c>
      <c r="D22" s="3">
        <v>30.0</v>
      </c>
      <c r="E22" s="3">
        <v>6778.0</v>
      </c>
      <c r="F22" s="3">
        <v>3480.0</v>
      </c>
      <c r="G22" s="15">
        <f>VLOOKUP(D22,'Población'!$F$3:$J$55,3,0)</f>
        <v>2215.333333</v>
      </c>
      <c r="H22" s="15">
        <f t="shared" si="2"/>
        <v>4562.666667</v>
      </c>
      <c r="I22" s="29">
        <f>(F22*100000)/VLOOKUP(A23,'Población'!$A$1:$B$5,2,FALSE)</f>
        <v>10.43183761</v>
      </c>
      <c r="J22" s="29">
        <f>(H22*100000)/VLOOKUP(A23,'Población'!$A$1:$B$5,2,FALSE)</f>
        <v>13.6772982</v>
      </c>
      <c r="K22" s="29">
        <f t="shared" ref="K22:L22" si="22">I22+K21</f>
        <v>158.6029012</v>
      </c>
      <c r="L22" s="29">
        <f t="shared" si="22"/>
        <v>177.8688265</v>
      </c>
      <c r="N22" s="30"/>
      <c r="O22" s="22"/>
    </row>
    <row r="23">
      <c r="A23" s="3" t="s">
        <v>19</v>
      </c>
      <c r="B23" s="5">
        <v>44039.0</v>
      </c>
      <c r="C23" s="5">
        <v>44045.0</v>
      </c>
      <c r="D23" s="3">
        <v>31.0</v>
      </c>
      <c r="E23" s="3">
        <v>6918.0</v>
      </c>
      <c r="F23" s="3">
        <v>4376.0</v>
      </c>
      <c r="G23" s="15">
        <f>VLOOKUP(D23,'Población'!$F$3:$J$55,3,0)</f>
        <v>2182.666667</v>
      </c>
      <c r="H23" s="15">
        <f t="shared" si="2"/>
        <v>4735.333333</v>
      </c>
      <c r="I23" s="29">
        <f>(F23*100000)/VLOOKUP(A24,'Población'!$A$1:$B$5,2,FALSE)</f>
        <v>13.11773603</v>
      </c>
      <c r="J23" s="29">
        <f>(H23*100000)/VLOOKUP(A24,'Población'!$A$1:$B$5,2,FALSE)</f>
        <v>14.19489321</v>
      </c>
      <c r="K23" s="29">
        <f t="shared" ref="K23:L23" si="23">I23+K22</f>
        <v>171.7206372</v>
      </c>
      <c r="L23" s="29">
        <f t="shared" si="23"/>
        <v>192.0637197</v>
      </c>
      <c r="N23" s="30"/>
      <c r="O23" s="22"/>
    </row>
    <row r="24">
      <c r="A24" s="3" t="s">
        <v>19</v>
      </c>
      <c r="B24" s="5">
        <v>44046.0</v>
      </c>
      <c r="C24" s="5">
        <v>44052.0</v>
      </c>
      <c r="D24" s="3">
        <v>32.0</v>
      </c>
      <c r="E24" s="3">
        <v>7120.0</v>
      </c>
      <c r="F24" s="3">
        <v>4433.0</v>
      </c>
      <c r="G24" s="15">
        <f>VLOOKUP(D24,'Población'!$F$3:$J$55,3,0)</f>
        <v>2230.333333</v>
      </c>
      <c r="H24" s="15">
        <f t="shared" si="2"/>
        <v>4889.666667</v>
      </c>
      <c r="I24" s="29">
        <f>(F24*100000)/VLOOKUP(A25,'Población'!$A$1:$B$5,2,FALSE)</f>
        <v>13.28860233</v>
      </c>
      <c r="J24" s="29">
        <f>(H24*100000)/VLOOKUP(A25,'Población'!$A$1:$B$5,2,FALSE)</f>
        <v>14.65753121</v>
      </c>
      <c r="K24" s="29">
        <f t="shared" ref="K24:L24" si="24">I24+K23</f>
        <v>185.0092395</v>
      </c>
      <c r="L24" s="29">
        <f t="shared" si="24"/>
        <v>206.721251</v>
      </c>
      <c r="N24" s="30"/>
      <c r="O24" s="22"/>
    </row>
    <row r="25">
      <c r="A25" s="3" t="s">
        <v>19</v>
      </c>
      <c r="B25" s="5">
        <v>44053.0</v>
      </c>
      <c r="C25" s="5">
        <v>44059.0</v>
      </c>
      <c r="D25" s="3">
        <v>33.0</v>
      </c>
      <c r="E25" s="3">
        <v>6717.0</v>
      </c>
      <c r="F25" s="3">
        <v>4322.0</v>
      </c>
      <c r="G25" s="15">
        <f>VLOOKUP(D25,'Población'!$F$3:$J$55,3,0)</f>
        <v>2135</v>
      </c>
      <c r="H25" s="15">
        <f t="shared" si="2"/>
        <v>4582</v>
      </c>
      <c r="I25" s="29">
        <f>(F25*100000)/VLOOKUP(A26,'Población'!$A$1:$B$5,2,FALSE)</f>
        <v>12.95586269</v>
      </c>
      <c r="J25" s="29">
        <f>(H25*100000)/VLOOKUP(A26,'Población'!$A$1:$B$5,2,FALSE)</f>
        <v>13.73525285</v>
      </c>
      <c r="K25" s="29">
        <f t="shared" ref="K25:L25" si="25">I25+K24</f>
        <v>197.9651022</v>
      </c>
      <c r="L25" s="29">
        <f t="shared" si="25"/>
        <v>220.4565038</v>
      </c>
      <c r="N25" s="30"/>
      <c r="O25" s="22"/>
    </row>
    <row r="26">
      <c r="A26" s="3" t="s">
        <v>19</v>
      </c>
      <c r="B26" s="5">
        <v>44060.0</v>
      </c>
      <c r="C26" s="5">
        <v>44066.0</v>
      </c>
      <c r="D26" s="3">
        <v>34.0</v>
      </c>
      <c r="E26" s="3">
        <v>6128.0</v>
      </c>
      <c r="F26" s="3">
        <v>3786.0</v>
      </c>
      <c r="G26" s="15">
        <f>VLOOKUP(D26,'Población'!$F$3:$J$55,3,0)</f>
        <v>2123</v>
      </c>
      <c r="H26" s="15">
        <f t="shared" si="2"/>
        <v>4005</v>
      </c>
      <c r="I26" s="29">
        <f>(F26*100000)/VLOOKUP(A27,'Población'!$A$1:$B$5,2,FALSE)</f>
        <v>11.34911988</v>
      </c>
      <c r="J26" s="29">
        <f>(H26*100000)/VLOOKUP(A27,'Población'!$A$1:$B$5,2,FALSE)</f>
        <v>12.00560621</v>
      </c>
      <c r="K26" s="29">
        <f t="shared" ref="K26:L26" si="26">I26+K25</f>
        <v>209.3142221</v>
      </c>
      <c r="L26" s="29">
        <f t="shared" si="26"/>
        <v>232.46211</v>
      </c>
      <c r="N26" s="30"/>
      <c r="O26" s="22"/>
    </row>
    <row r="27">
      <c r="A27" s="3" t="s">
        <v>19</v>
      </c>
      <c r="B27" s="5">
        <v>44067.0</v>
      </c>
      <c r="C27" s="5">
        <v>44073.0</v>
      </c>
      <c r="D27" s="3">
        <v>35.0</v>
      </c>
      <c r="E27" s="3">
        <v>5578.0</v>
      </c>
      <c r="F27" s="3">
        <v>3401.0</v>
      </c>
      <c r="G27" s="15">
        <f>VLOOKUP(D27,'Población'!$F$3:$J$55,3,0)</f>
        <v>2193.333333</v>
      </c>
      <c r="H27" s="15">
        <f t="shared" si="2"/>
        <v>3384.666667</v>
      </c>
      <c r="I27" s="29">
        <f>(F27*100000)/VLOOKUP(A28,'Población'!$A$1:$B$5,2,FALSE)</f>
        <v>10.1950229</v>
      </c>
      <c r="J27" s="29">
        <f>(H27*100000)/VLOOKUP(A28,'Población'!$A$1:$B$5,2,FALSE)</f>
        <v>10.14606121</v>
      </c>
      <c r="K27" s="29">
        <f t="shared" ref="K27:L27" si="27">I27+K26</f>
        <v>219.509245</v>
      </c>
      <c r="L27" s="29">
        <f t="shared" si="27"/>
        <v>242.6081712</v>
      </c>
      <c r="N27" s="30"/>
      <c r="O27" s="22"/>
    </row>
    <row r="28">
      <c r="A28" s="3" t="s">
        <v>19</v>
      </c>
      <c r="B28" s="5">
        <v>44074.0</v>
      </c>
      <c r="C28" s="5">
        <v>44080.0</v>
      </c>
      <c r="D28" s="3">
        <v>36.0</v>
      </c>
      <c r="E28" s="3">
        <v>4730.0</v>
      </c>
      <c r="F28" s="3">
        <v>2674.0</v>
      </c>
      <c r="G28" s="15">
        <f>VLOOKUP(D28,'Población'!$F$3:$J$55,3,0)</f>
        <v>2168</v>
      </c>
      <c r="H28" s="15">
        <f t="shared" si="2"/>
        <v>2562</v>
      </c>
      <c r="I28" s="29">
        <f>(F28*100000)/VLOOKUP(A29,'Población'!$A$1:$B$5,2,FALSE)</f>
        <v>8.015728094</v>
      </c>
      <c r="J28" s="29">
        <f>(H28*100000)/VLOOKUP(A29,'Población'!$A$1:$B$5,2,FALSE)</f>
        <v>7.679990791</v>
      </c>
      <c r="K28" s="29">
        <f t="shared" ref="K28:L28" si="28">I28+K27</f>
        <v>227.5249731</v>
      </c>
      <c r="L28" s="29">
        <f t="shared" si="28"/>
        <v>250.288162</v>
      </c>
      <c r="N28" s="30"/>
      <c r="O28" s="22"/>
    </row>
    <row r="29">
      <c r="A29" s="3" t="s">
        <v>19</v>
      </c>
      <c r="B29" s="5">
        <v>44081.0</v>
      </c>
      <c r="C29" s="5">
        <v>44087.0</v>
      </c>
      <c r="D29" s="3">
        <v>37.0</v>
      </c>
      <c r="E29" s="3">
        <v>4275.0</v>
      </c>
      <c r="F29" s="3">
        <v>2214.0</v>
      </c>
      <c r="G29" s="15">
        <f>VLOOKUP(D29,'Población'!$F$3:$J$55,3,0)</f>
        <v>2175</v>
      </c>
      <c r="H29" s="15">
        <f t="shared" si="2"/>
        <v>2100</v>
      </c>
      <c r="I29" s="29">
        <f>(F29*100000)/VLOOKUP(A30,'Población'!$A$1:$B$5,2,FALSE)</f>
        <v>6.63680703</v>
      </c>
      <c r="J29" s="29">
        <f>(H29*100000)/VLOOKUP(A30,'Población'!$A$1:$B$5,2,FALSE)</f>
        <v>6.295074419</v>
      </c>
      <c r="K29" s="29">
        <f t="shared" ref="K29:L29" si="29">I29+K28</f>
        <v>234.1617801</v>
      </c>
      <c r="L29" s="29">
        <f t="shared" si="29"/>
        <v>256.5832364</v>
      </c>
      <c r="N29" s="30"/>
      <c r="O29" s="22"/>
    </row>
    <row r="30">
      <c r="A30" s="3" t="s">
        <v>19</v>
      </c>
      <c r="B30" s="5">
        <v>44088.0</v>
      </c>
      <c r="C30" s="5">
        <v>44094.0</v>
      </c>
      <c r="D30" s="3">
        <v>38.0</v>
      </c>
      <c r="E30" s="3">
        <v>3885.0</v>
      </c>
      <c r="F30" s="3">
        <v>1889.0</v>
      </c>
      <c r="G30" s="15">
        <f>VLOOKUP(D30,'Población'!$F$3:$J$55,3,0)</f>
        <v>2213.333333</v>
      </c>
      <c r="H30" s="15">
        <f t="shared" si="2"/>
        <v>1671.666667</v>
      </c>
      <c r="I30" s="29">
        <f>(F30*100000)/VLOOKUP(A31,'Población'!$A$1:$B$5,2,FALSE)</f>
        <v>5.662569323</v>
      </c>
      <c r="J30" s="29">
        <f>(H30*100000)/VLOOKUP(A31,'Población'!$A$1:$B$5,2,FALSE)</f>
        <v>5.011079081</v>
      </c>
      <c r="K30" s="29">
        <f t="shared" ref="K30:L30" si="30">I30+K29</f>
        <v>239.8243494</v>
      </c>
      <c r="L30" s="29">
        <f t="shared" si="30"/>
        <v>261.5943155</v>
      </c>
      <c r="N30" s="30"/>
      <c r="O30" s="22"/>
    </row>
    <row r="31">
      <c r="A31" s="3" t="s">
        <v>19</v>
      </c>
      <c r="B31" s="5">
        <v>44095.0</v>
      </c>
      <c r="C31" s="5">
        <v>44101.0</v>
      </c>
      <c r="D31" s="3">
        <v>39.0</v>
      </c>
      <c r="E31" s="3">
        <v>3483.0</v>
      </c>
      <c r="F31" s="3">
        <v>1591.0</v>
      </c>
      <c r="G31" s="15">
        <f>VLOOKUP(D31,'Población'!$F$3:$J$55,3,0)</f>
        <v>2217.333333</v>
      </c>
      <c r="H31" s="15">
        <f t="shared" si="2"/>
        <v>1265.666667</v>
      </c>
      <c r="I31" s="29">
        <f>(F31*100000)/VLOOKUP(A32,'Población'!$A$1:$B$5,2,FALSE)</f>
        <v>4.769268286</v>
      </c>
      <c r="J31" s="29">
        <f>(H31*100000)/VLOOKUP(A32,'Población'!$A$1:$B$5,2,FALSE)</f>
        <v>3.79403136</v>
      </c>
      <c r="K31" s="29">
        <f t="shared" ref="K31:L31" si="31">I31+K30</f>
        <v>244.5936177</v>
      </c>
      <c r="L31" s="29">
        <f t="shared" si="31"/>
        <v>265.3883469</v>
      </c>
      <c r="N31" s="30"/>
      <c r="O31" s="22"/>
    </row>
    <row r="32">
      <c r="A32" s="3" t="s">
        <v>19</v>
      </c>
      <c r="B32" s="5">
        <v>44102.0</v>
      </c>
      <c r="C32" s="4">
        <v>44108.0</v>
      </c>
      <c r="D32" s="3">
        <v>40.0</v>
      </c>
      <c r="E32" s="3">
        <v>3235.0</v>
      </c>
      <c r="F32" s="3">
        <v>1213.0</v>
      </c>
      <c r="G32" s="15">
        <f>VLOOKUP(D32,'Población'!$F$3:$J$55,3,0)</f>
        <v>2151.666667</v>
      </c>
      <c r="H32" s="15">
        <f t="shared" si="2"/>
        <v>1083.333333</v>
      </c>
      <c r="I32" s="29">
        <f>(F32*100000)/VLOOKUP(A33,'Población'!$A$1:$B$5,2,FALSE)</f>
        <v>3.636154891</v>
      </c>
      <c r="J32" s="29">
        <f>(H32*100000)/VLOOKUP(A33,'Población'!$A$1:$B$5,2,FALSE)</f>
        <v>3.247459026</v>
      </c>
      <c r="K32" s="29">
        <f t="shared" ref="K32:L32" si="32">I32+K31</f>
        <v>248.2297726</v>
      </c>
      <c r="L32" s="29">
        <f t="shared" si="32"/>
        <v>268.6358059</v>
      </c>
      <c r="N32" s="30"/>
      <c r="O32" s="22"/>
    </row>
    <row r="33">
      <c r="A33" s="3" t="s">
        <v>19</v>
      </c>
      <c r="B33" s="4">
        <v>44109.0</v>
      </c>
      <c r="C33" s="4">
        <v>44115.0</v>
      </c>
      <c r="D33" s="3">
        <v>41.0</v>
      </c>
      <c r="E33" s="3">
        <v>3147.0</v>
      </c>
      <c r="F33" s="3">
        <v>1170.0</v>
      </c>
      <c r="G33" s="15">
        <f>VLOOKUP(D33,'Población'!$F$3:$J$55,3,0)</f>
        <v>2191.666667</v>
      </c>
      <c r="H33" s="15">
        <f t="shared" si="2"/>
        <v>955.3333333</v>
      </c>
      <c r="I33" s="29">
        <f>(F33*100000)/VLOOKUP(A34,'Población'!$A$1:$B$5,2,FALSE)</f>
        <v>3.507255748</v>
      </c>
      <c r="J33" s="29">
        <f>(H33*100000)/VLOOKUP(A34,'Población'!$A$1:$B$5,2,FALSE)</f>
        <v>2.863759252</v>
      </c>
      <c r="K33" s="29">
        <f t="shared" ref="K33:L33" si="33">I33+K32</f>
        <v>251.7370284</v>
      </c>
      <c r="L33" s="29">
        <f t="shared" si="33"/>
        <v>271.4995652</v>
      </c>
      <c r="N33" s="30"/>
      <c r="O33" s="22"/>
    </row>
    <row r="34">
      <c r="A34" s="3" t="s">
        <v>19</v>
      </c>
      <c r="B34" s="4">
        <v>44116.0</v>
      </c>
      <c r="C34" s="4">
        <v>44122.0</v>
      </c>
      <c r="D34" s="3">
        <v>42.0</v>
      </c>
      <c r="E34" s="3">
        <v>3001.0</v>
      </c>
      <c r="F34" s="3">
        <v>978.0</v>
      </c>
      <c r="G34" s="15">
        <f>VLOOKUP(D34,'Población'!$F$3:$J$55,3,0)</f>
        <v>2233</v>
      </c>
      <c r="H34" s="15">
        <f t="shared" si="2"/>
        <v>768</v>
      </c>
      <c r="I34" s="29">
        <f>(F34*100000)/VLOOKUP(A35,'Población'!$A$1:$B$5,2,FALSE)</f>
        <v>2.931706087</v>
      </c>
      <c r="J34" s="29">
        <f>(H34*100000)/VLOOKUP(A35,'Población'!$A$1:$B$5,2,FALSE)</f>
        <v>2.302198645</v>
      </c>
      <c r="K34" s="29">
        <f t="shared" ref="K34:L34" si="34">I34+K33</f>
        <v>254.6687344</v>
      </c>
      <c r="L34" s="29">
        <f t="shared" si="34"/>
        <v>273.8017638</v>
      </c>
      <c r="N34" s="30"/>
      <c r="O34" s="22"/>
    </row>
    <row r="35">
      <c r="A35" s="3" t="s">
        <v>19</v>
      </c>
      <c r="B35" s="4">
        <v>44123.0</v>
      </c>
      <c r="C35" s="4">
        <v>44129.0</v>
      </c>
      <c r="D35" s="3">
        <v>43.0</v>
      </c>
      <c r="E35" s="3">
        <v>2961.0</v>
      </c>
      <c r="F35" s="3">
        <v>860.0</v>
      </c>
      <c r="G35" s="15">
        <f>VLOOKUP(D35,'Población'!$F$3:$J$55,3,0)</f>
        <v>2185.666667</v>
      </c>
      <c r="H35" s="15">
        <f t="shared" si="2"/>
        <v>775.3333333</v>
      </c>
      <c r="I35" s="29">
        <f>(F35*100000)/VLOOKUP(A36,'Población'!$A$1:$B$5,2,FALSE)</f>
        <v>2.577982857</v>
      </c>
      <c r="J35" s="29">
        <f>(H35*100000)/VLOOKUP(A36,'Población'!$A$1:$B$5,2,FALSE)</f>
        <v>2.324181444</v>
      </c>
      <c r="K35" s="29">
        <f t="shared" ref="K35:L35" si="35">I35+K34</f>
        <v>257.2467173</v>
      </c>
      <c r="L35" s="29">
        <f t="shared" si="35"/>
        <v>276.1259453</v>
      </c>
      <c r="N35" s="30"/>
      <c r="O35" s="22"/>
    </row>
    <row r="36">
      <c r="A36" s="3" t="s">
        <v>19</v>
      </c>
      <c r="B36" s="4">
        <v>44130.0</v>
      </c>
      <c r="C36" s="4">
        <v>44136.0</v>
      </c>
      <c r="D36" s="3">
        <v>44.0</v>
      </c>
      <c r="E36" s="3">
        <v>2794.0</v>
      </c>
      <c r="F36" s="3">
        <v>772.0</v>
      </c>
      <c r="G36" s="15">
        <f>VLOOKUP(D36,'Población'!$F$3:$J$55,3,0)</f>
        <v>2205</v>
      </c>
      <c r="H36" s="15">
        <f t="shared" si="2"/>
        <v>589</v>
      </c>
      <c r="I36" s="29">
        <f>(F36*100000)/VLOOKUP(A37,'Población'!$A$1:$B$5,2,FALSE)</f>
        <v>2.314189263</v>
      </c>
      <c r="J36" s="29">
        <f>(H36*100000)/VLOOKUP(A37,'Población'!$A$1:$B$5,2,FALSE)</f>
        <v>1.765618492</v>
      </c>
      <c r="K36" s="29">
        <f t="shared" ref="K36:L36" si="36">I36+K35</f>
        <v>259.5609066</v>
      </c>
      <c r="L36" s="29">
        <f t="shared" si="36"/>
        <v>277.8915637</v>
      </c>
      <c r="N36" s="30"/>
      <c r="O36" s="22"/>
    </row>
    <row r="37">
      <c r="A37" s="3" t="s">
        <v>19</v>
      </c>
      <c r="B37" s="4">
        <v>44137.0</v>
      </c>
      <c r="C37" s="4">
        <v>44143.0</v>
      </c>
      <c r="D37" s="3">
        <v>45.0</v>
      </c>
      <c r="E37" s="3">
        <v>2861.0</v>
      </c>
      <c r="F37" s="3">
        <v>739.0</v>
      </c>
      <c r="G37" s="15">
        <f>VLOOKUP(D37,'Población'!$F$3:$J$55,3,0)</f>
        <v>2168</v>
      </c>
      <c r="H37" s="15">
        <f t="shared" si="2"/>
        <v>693</v>
      </c>
      <c r="I37" s="29">
        <f>(F37*100000)/VLOOKUP(A38,'Población'!$A$1:$B$5,2,FALSE)</f>
        <v>2.215266665</v>
      </c>
      <c r="J37" s="29">
        <f>(H37*100000)/VLOOKUP(A38,'Población'!$A$1:$B$5,2,FALSE)</f>
        <v>2.077374558</v>
      </c>
      <c r="K37" s="29">
        <f t="shared" ref="K37:L37" si="37">I37+K36</f>
        <v>261.7761732</v>
      </c>
      <c r="L37" s="29">
        <f t="shared" si="37"/>
        <v>279.9689383</v>
      </c>
      <c r="N37" s="30"/>
      <c r="O37" s="22"/>
    </row>
    <row r="38">
      <c r="A38" s="3" t="s">
        <v>19</v>
      </c>
      <c r="B38" s="4">
        <v>44144.0</v>
      </c>
      <c r="C38" s="4">
        <v>44150.0</v>
      </c>
      <c r="D38" s="3">
        <v>46.0</v>
      </c>
      <c r="E38" s="3">
        <v>2850.0</v>
      </c>
      <c r="F38" s="3">
        <v>730.0</v>
      </c>
      <c r="G38" s="15">
        <f>VLOOKUP(D38,'Población'!$F$3:$J$55,3,0)</f>
        <v>2057.666667</v>
      </c>
      <c r="H38" s="15">
        <f t="shared" si="2"/>
        <v>792.3333333</v>
      </c>
      <c r="I38" s="29">
        <f>(F38*100000)/VLOOKUP(A39,'Población'!$A$1:$B$5,2,FALSE)</f>
        <v>2.188287774</v>
      </c>
      <c r="J38" s="29">
        <f>(H38*100000)/VLOOKUP(A39,'Población'!$A$1:$B$5,2,FALSE)</f>
        <v>2.37514157</v>
      </c>
      <c r="K38" s="29">
        <f t="shared" ref="K38:L38" si="38">I38+K37</f>
        <v>263.964461</v>
      </c>
      <c r="L38" s="29">
        <f t="shared" si="38"/>
        <v>282.3440799</v>
      </c>
      <c r="N38" s="30"/>
      <c r="O38" s="22"/>
    </row>
    <row r="39">
      <c r="A39" s="3" t="s">
        <v>19</v>
      </c>
      <c r="B39" s="4">
        <v>44151.0</v>
      </c>
      <c r="C39" s="4">
        <v>44157.0</v>
      </c>
      <c r="D39" s="3">
        <v>47.0</v>
      </c>
      <c r="E39" s="3">
        <v>2755.0</v>
      </c>
      <c r="F39" s="3">
        <v>646.0</v>
      </c>
      <c r="G39" s="15">
        <f>VLOOKUP(D39,'Población'!$F$3:$J$55,3,0)</f>
        <v>2082.666667</v>
      </c>
      <c r="H39" s="15">
        <f t="shared" si="2"/>
        <v>672.3333333</v>
      </c>
      <c r="I39" s="29">
        <f>(F39*100000)/VLOOKUP(A40,'Población'!$A$1:$B$5,2,FALSE)</f>
        <v>1.936484797</v>
      </c>
      <c r="J39" s="29">
        <f>(H39*100000)/VLOOKUP(A40,'Población'!$A$1:$B$5,2,FALSE)</f>
        <v>2.015423032</v>
      </c>
      <c r="K39" s="29">
        <f t="shared" ref="K39:L39" si="39">I39+K38</f>
        <v>265.9009458</v>
      </c>
      <c r="L39" s="29">
        <f t="shared" si="39"/>
        <v>284.3595029</v>
      </c>
      <c r="N39" s="30"/>
      <c r="O39" s="22"/>
    </row>
    <row r="40">
      <c r="A40" s="3" t="s">
        <v>19</v>
      </c>
      <c r="B40" s="4">
        <v>44158.0</v>
      </c>
      <c r="C40" s="4">
        <v>44164.0</v>
      </c>
      <c r="D40" s="3">
        <v>48.0</v>
      </c>
      <c r="E40" s="3">
        <v>2635.0</v>
      </c>
      <c r="F40" s="3">
        <v>661.0</v>
      </c>
      <c r="G40" s="15">
        <f>VLOOKUP(D40,'Población'!$F$3:$J$55,3,0)</f>
        <v>2059</v>
      </c>
      <c r="H40" s="15">
        <f t="shared" si="2"/>
        <v>576</v>
      </c>
      <c r="I40" s="29">
        <f>(F40*100000)/VLOOKUP(A41,'Población'!$A$1:$B$5,2,FALSE)</f>
        <v>1.981449615</v>
      </c>
      <c r="J40" s="29">
        <f>(H40*100000)/VLOOKUP(A41,'Población'!$A$1:$B$5,2,FALSE)</f>
        <v>1.726648984</v>
      </c>
      <c r="K40" s="29">
        <f t="shared" ref="K40:L40" si="40">I40+K39</f>
        <v>267.8823954</v>
      </c>
      <c r="L40" s="29">
        <f t="shared" si="40"/>
        <v>286.0861519</v>
      </c>
      <c r="N40" s="30"/>
      <c r="O40" s="22"/>
    </row>
    <row r="41">
      <c r="A41" s="3" t="s">
        <v>19</v>
      </c>
      <c r="B41" s="4">
        <v>44165.0</v>
      </c>
      <c r="C41" s="4">
        <v>44171.0</v>
      </c>
      <c r="D41" s="3">
        <v>49.0</v>
      </c>
      <c r="E41" s="3">
        <v>2800.0</v>
      </c>
      <c r="F41" s="3">
        <v>686.0</v>
      </c>
      <c r="G41" s="15">
        <f>VLOOKUP(D41,'Población'!$F$3:$J$55,3,0)</f>
        <v>2088.666667</v>
      </c>
      <c r="H41" s="15">
        <f t="shared" si="2"/>
        <v>711.3333333</v>
      </c>
      <c r="I41" s="29">
        <f>(F41*100000)/VLOOKUP(A42,'Población'!$A$1:$B$5,2,FALSE)</f>
        <v>2.056390977</v>
      </c>
      <c r="J41" s="29">
        <f>(H41*100000)/VLOOKUP(A42,'Población'!$A$1:$B$5,2,FALSE)</f>
        <v>2.132331557</v>
      </c>
      <c r="K41" s="29">
        <f t="shared" ref="K41:L41" si="41">I41+K40</f>
        <v>269.9387864</v>
      </c>
      <c r="L41" s="29">
        <f t="shared" si="41"/>
        <v>288.2184834</v>
      </c>
      <c r="N41" s="30"/>
      <c r="O41" s="22"/>
    </row>
    <row r="42">
      <c r="A42" s="3" t="s">
        <v>19</v>
      </c>
      <c r="B42" s="4">
        <v>44172.0</v>
      </c>
      <c r="C42" s="4">
        <v>44178.0</v>
      </c>
      <c r="D42" s="3">
        <v>50.0</v>
      </c>
      <c r="E42" s="3">
        <v>2964.0</v>
      </c>
      <c r="F42" s="3">
        <v>747.0</v>
      </c>
      <c r="G42" s="15">
        <f>VLOOKUP(D42,'Población'!$F$3:$J$55,3,0)</f>
        <v>2114.666667</v>
      </c>
      <c r="H42" s="15">
        <f t="shared" si="2"/>
        <v>849.3333333</v>
      </c>
      <c r="I42" s="29">
        <f>(F42*100000)/VLOOKUP(A43,'Población'!$A$1:$B$5,2,FALSE)</f>
        <v>2.2392479</v>
      </c>
      <c r="J42" s="29">
        <f>(H42*100000)/VLOOKUP(A43,'Población'!$A$1:$B$5,2,FALSE)</f>
        <v>2.546007876</v>
      </c>
      <c r="K42" s="29">
        <f t="shared" ref="K42:L42" si="42">I42+K41</f>
        <v>272.1780343</v>
      </c>
      <c r="L42" s="29">
        <f t="shared" si="42"/>
        <v>290.7644913</v>
      </c>
      <c r="N42" s="30"/>
      <c r="O42" s="22"/>
    </row>
    <row r="43">
      <c r="A43" s="3" t="s">
        <v>19</v>
      </c>
      <c r="B43" s="4">
        <v>44179.0</v>
      </c>
      <c r="C43" s="4">
        <v>44185.0</v>
      </c>
      <c r="D43" s="3">
        <v>51.0</v>
      </c>
      <c r="E43" s="3">
        <v>3151.0</v>
      </c>
      <c r="F43" s="3">
        <v>816.0</v>
      </c>
      <c r="G43" s="15">
        <f>VLOOKUP(D43,'Población'!$F$3:$J$55,3,0)</f>
        <v>2100.666667</v>
      </c>
      <c r="H43" s="15">
        <f t="shared" si="2"/>
        <v>1050.333333</v>
      </c>
      <c r="I43" s="29">
        <f>(F43*100000)/VLOOKUP(A44,'Población'!$A$1:$B$5,2,FALSE)</f>
        <v>2.44608606</v>
      </c>
      <c r="J43" s="29">
        <f>(H43*100000)/VLOOKUP(A44,'Población'!$A$1:$B$5,2,FALSE)</f>
        <v>3.148536428</v>
      </c>
      <c r="K43" s="29">
        <f t="shared" ref="K43:L43" si="43">I43+K42</f>
        <v>274.6241204</v>
      </c>
      <c r="L43" s="29">
        <f t="shared" si="43"/>
        <v>293.9130278</v>
      </c>
      <c r="N43" s="30"/>
      <c r="O43" s="22"/>
    </row>
    <row r="44">
      <c r="A44" s="3" t="s">
        <v>19</v>
      </c>
      <c r="B44" s="4">
        <v>44186.0</v>
      </c>
      <c r="C44" s="4">
        <v>44192.0</v>
      </c>
      <c r="D44" s="3">
        <v>52.0</v>
      </c>
      <c r="E44" s="3">
        <v>3253.0</v>
      </c>
      <c r="F44" s="3">
        <v>880.0</v>
      </c>
      <c r="G44" s="15">
        <f>VLOOKUP(D44,'Población'!$F$3:$J$55,3,0)</f>
        <v>2159</v>
      </c>
      <c r="H44" s="15">
        <f t="shared" si="2"/>
        <v>1094</v>
      </c>
      <c r="I44" s="29">
        <f>(F44*100000)/VLOOKUP(A45,'Población'!$A$1:$B$5,2,FALSE)</f>
        <v>2.637935947</v>
      </c>
      <c r="J44" s="29">
        <f>(H44*100000)/VLOOKUP(A45,'Población'!$A$1:$B$5,2,FALSE)</f>
        <v>3.279434007</v>
      </c>
      <c r="K44" s="29">
        <f t="shared" ref="K44:L44" si="44">I44+K43</f>
        <v>277.2620563</v>
      </c>
      <c r="L44" s="29">
        <f t="shared" si="44"/>
        <v>297.1924618</v>
      </c>
      <c r="N44" s="30"/>
      <c r="O44" s="22"/>
    </row>
    <row r="45">
      <c r="A45" s="3" t="s">
        <v>19</v>
      </c>
      <c r="B45" s="4">
        <v>44193.0</v>
      </c>
      <c r="C45" s="5">
        <v>44199.0</v>
      </c>
      <c r="D45" s="3">
        <v>53.0</v>
      </c>
      <c r="E45" s="3">
        <v>3502.0</v>
      </c>
      <c r="F45" s="3">
        <v>1082.0</v>
      </c>
      <c r="G45" s="15">
        <f>VLOOKUP(D45,'Población'!$F$3:$J$55,3,0)</f>
        <v>2115.75</v>
      </c>
      <c r="H45" s="15">
        <f t="shared" si="2"/>
        <v>1386.25</v>
      </c>
      <c r="I45" s="29">
        <f>(F45*100000)/VLOOKUP(A46,'Población'!$A$1:$B$5,2,FALSE)</f>
        <v>3.243462153</v>
      </c>
      <c r="J45" s="29">
        <f>(H45*100000)/VLOOKUP(A46,'Población'!$A$1:$B$5,2,FALSE)</f>
        <v>4.15549853</v>
      </c>
      <c r="K45" s="29">
        <f t="shared" ref="K45:L45" si="45">I45+K44</f>
        <v>280.5055185</v>
      </c>
      <c r="L45" s="29">
        <f t="shared" si="45"/>
        <v>301.3479603</v>
      </c>
      <c r="N45" s="30"/>
      <c r="O45" s="22"/>
    </row>
    <row r="46">
      <c r="A46" s="3" t="s">
        <v>19</v>
      </c>
      <c r="B46" s="5">
        <v>44200.0</v>
      </c>
      <c r="C46" s="5">
        <v>44206.0</v>
      </c>
      <c r="D46" s="3">
        <v>1.0</v>
      </c>
      <c r="E46" s="3">
        <v>3985.0</v>
      </c>
      <c r="F46" s="3">
        <v>1401.0</v>
      </c>
      <c r="G46" s="15">
        <f>VLOOKUP(D46,'Población'!$F$3:$J$55,3,0)</f>
        <v>2054.5</v>
      </c>
      <c r="H46" s="15">
        <f t="shared" si="2"/>
        <v>1930.5</v>
      </c>
      <c r="I46" s="29">
        <f>(F46*100000)/VLOOKUP(A47,'Población'!$A$1:$B$5,2,FALSE)</f>
        <v>4.199713934</v>
      </c>
      <c r="J46" s="29">
        <f>(H46*100000)/VLOOKUP(A47,'Población'!$A$1:$B$5,2,FALSE)</f>
        <v>5.786971984</v>
      </c>
      <c r="K46" s="29">
        <f t="shared" ref="K46:L46" si="46">I46+K45</f>
        <v>284.7052324</v>
      </c>
      <c r="L46" s="29">
        <f t="shared" si="46"/>
        <v>307.1349323</v>
      </c>
      <c r="N46" s="30"/>
      <c r="O46" s="22"/>
    </row>
    <row r="47">
      <c r="A47" s="3" t="s">
        <v>19</v>
      </c>
      <c r="B47" s="5">
        <v>44207.0</v>
      </c>
      <c r="C47" s="5">
        <v>44213.0</v>
      </c>
      <c r="D47" s="3">
        <v>2.0</v>
      </c>
      <c r="E47" s="3">
        <v>4638.0</v>
      </c>
      <c r="F47" s="3">
        <v>2027.0</v>
      </c>
      <c r="G47" s="15">
        <f>VLOOKUP(D47,'Población'!$F$3:$J$55,3,0)</f>
        <v>2051.5</v>
      </c>
      <c r="H47" s="15">
        <f t="shared" si="2"/>
        <v>2586.5</v>
      </c>
      <c r="I47" s="29">
        <f>(F47*100000)/VLOOKUP(A48,'Población'!$A$1:$B$5,2,FALSE)</f>
        <v>6.076245642</v>
      </c>
      <c r="J47" s="29">
        <f>(H47*100000)/VLOOKUP(A48,'Población'!$A$1:$B$5,2,FALSE)</f>
        <v>7.753433326</v>
      </c>
      <c r="K47" s="29">
        <f t="shared" ref="K47:L47" si="47">I47+K46</f>
        <v>290.781478</v>
      </c>
      <c r="L47" s="29">
        <f t="shared" si="47"/>
        <v>314.8883656</v>
      </c>
      <c r="N47" s="30"/>
      <c r="O47" s="22"/>
    </row>
    <row r="48">
      <c r="A48" s="3" t="s">
        <v>19</v>
      </c>
      <c r="B48" s="5">
        <v>44214.0</v>
      </c>
      <c r="C48" s="5">
        <v>44220.0</v>
      </c>
      <c r="D48" s="3">
        <v>3.0</v>
      </c>
      <c r="E48" s="3">
        <v>5704.0</v>
      </c>
      <c r="F48" s="3">
        <v>2907.0</v>
      </c>
      <c r="G48" s="15">
        <f>VLOOKUP(D48,'Población'!$F$3:$J$55,3,0)</f>
        <v>2030.75</v>
      </c>
      <c r="H48" s="15">
        <f t="shared" si="2"/>
        <v>3673.25</v>
      </c>
      <c r="I48" s="29">
        <f>(F48*100000)/VLOOKUP(A49,'Población'!$A$1:$B$5,2,FALSE)</f>
        <v>8.714181589</v>
      </c>
      <c r="J48" s="29">
        <f>(H48*100000)/VLOOKUP(A49,'Población'!$A$1:$B$5,2,FALSE)</f>
        <v>11.01113434</v>
      </c>
      <c r="K48" s="29">
        <f t="shared" ref="K48:L48" si="48">I48+K47</f>
        <v>299.4956596</v>
      </c>
      <c r="L48" s="29">
        <f t="shared" si="48"/>
        <v>325.8994999</v>
      </c>
      <c r="N48" s="30"/>
      <c r="O48" s="22"/>
    </row>
    <row r="49">
      <c r="A49" s="3" t="s">
        <v>19</v>
      </c>
      <c r="B49" s="5">
        <v>44221.0</v>
      </c>
      <c r="C49" s="5">
        <v>44227.0</v>
      </c>
      <c r="D49" s="3">
        <v>4.0</v>
      </c>
      <c r="E49" s="3">
        <v>6707.0</v>
      </c>
      <c r="F49" s="3">
        <v>3900.0</v>
      </c>
      <c r="G49" s="15">
        <f>VLOOKUP(D49,'Población'!$F$3:$J$55,3,0)</f>
        <v>2049.25</v>
      </c>
      <c r="H49" s="15">
        <f t="shared" si="2"/>
        <v>4657.75</v>
      </c>
      <c r="I49" s="29">
        <f>(F49*100000)/VLOOKUP(A50,'Población'!$A$1:$B$5,2,FALSE)</f>
        <v>11.69085249</v>
      </c>
      <c r="J49" s="29">
        <f>(H49*100000)/VLOOKUP(A50,'Población'!$A$1:$B$5,2,FALSE)</f>
        <v>13.96232518</v>
      </c>
      <c r="K49" s="29">
        <f t="shared" ref="K49:L49" si="49">I49+K48</f>
        <v>311.1865121</v>
      </c>
      <c r="L49" s="29">
        <f t="shared" si="49"/>
        <v>339.8618251</v>
      </c>
      <c r="N49" s="30"/>
      <c r="O49" s="22"/>
    </row>
    <row r="50">
      <c r="A50" s="3" t="s">
        <v>19</v>
      </c>
      <c r="B50" s="5">
        <v>44228.0</v>
      </c>
      <c r="C50" s="5">
        <v>44234.0</v>
      </c>
      <c r="D50" s="3">
        <v>5.0</v>
      </c>
      <c r="E50" s="3">
        <v>7021.0</v>
      </c>
      <c r="F50" s="3">
        <v>4052.0</v>
      </c>
      <c r="G50" s="15">
        <f>VLOOKUP(D50,'Población'!$F$3:$J$55,3,0)</f>
        <v>2092.25</v>
      </c>
      <c r="H50" s="15">
        <f t="shared" si="2"/>
        <v>4928.75</v>
      </c>
      <c r="I50" s="29">
        <f>(F50*100000)/VLOOKUP(A51,'Población'!$A$1:$B$5,2,FALSE)</f>
        <v>12.14649597</v>
      </c>
      <c r="J50" s="29">
        <f>(H50*100000)/VLOOKUP(A51,'Población'!$A$1:$B$5,2,FALSE)</f>
        <v>14.77468954</v>
      </c>
      <c r="K50" s="29">
        <f t="shared" ref="K50:L50" si="50">I50+K49</f>
        <v>323.3330081</v>
      </c>
      <c r="L50" s="29">
        <f t="shared" si="50"/>
        <v>354.6365147</v>
      </c>
      <c r="N50" s="30"/>
      <c r="O50" s="22"/>
    </row>
    <row r="51">
      <c r="A51" s="3" t="s">
        <v>19</v>
      </c>
      <c r="B51" s="5">
        <v>44235.0</v>
      </c>
      <c r="C51" s="5">
        <v>44241.0</v>
      </c>
      <c r="D51" s="3">
        <v>6.0</v>
      </c>
      <c r="E51" s="3">
        <v>7687.0</v>
      </c>
      <c r="F51" s="3">
        <v>4761.0</v>
      </c>
      <c r="G51" s="15">
        <f>VLOOKUP(D51,'Población'!$F$3:$J$55,3,0)</f>
        <v>2058.25</v>
      </c>
      <c r="H51" s="15">
        <f t="shared" si="2"/>
        <v>5628.75</v>
      </c>
      <c r="I51" s="29">
        <f>(F51*100000)/VLOOKUP(A52,'Población'!$A$1:$B$5,2,FALSE)</f>
        <v>14.271833</v>
      </c>
      <c r="J51" s="29">
        <f>(H51*100000)/VLOOKUP(A52,'Población'!$A$1:$B$5,2,FALSE)</f>
        <v>16.87304768</v>
      </c>
      <c r="K51" s="29">
        <f t="shared" ref="K51:L51" si="51">I51+K50</f>
        <v>337.6048411</v>
      </c>
      <c r="L51" s="29">
        <f t="shared" si="51"/>
        <v>371.5095623</v>
      </c>
      <c r="N51" s="30"/>
      <c r="O51" s="22"/>
    </row>
    <row r="52">
      <c r="A52" s="3" t="s">
        <v>19</v>
      </c>
      <c r="B52" s="5">
        <v>44242.0</v>
      </c>
      <c r="C52" s="5">
        <v>44248.0</v>
      </c>
      <c r="D52" s="3">
        <v>7.0</v>
      </c>
      <c r="E52" s="3">
        <v>7711.0</v>
      </c>
      <c r="F52" s="3">
        <v>5122.0</v>
      </c>
      <c r="G52" s="15">
        <f>VLOOKUP(D52,'Población'!$F$3:$J$55,3,0)</f>
        <v>2086</v>
      </c>
      <c r="H52" s="15">
        <f t="shared" si="2"/>
        <v>5625</v>
      </c>
      <c r="I52" s="29">
        <f>(F52*100000)/VLOOKUP(A53,'Población'!$A$1:$B$5,2,FALSE)</f>
        <v>15.35398627</v>
      </c>
      <c r="J52" s="29">
        <f>(H52*100000)/VLOOKUP(A53,'Población'!$A$1:$B$5,2,FALSE)</f>
        <v>16.86180648</v>
      </c>
      <c r="K52" s="29">
        <f t="shared" ref="K52:L52" si="52">I52+K51</f>
        <v>352.9588274</v>
      </c>
      <c r="L52" s="29">
        <f t="shared" si="52"/>
        <v>388.3713688</v>
      </c>
      <c r="N52" s="30"/>
      <c r="O52" s="22"/>
    </row>
    <row r="53">
      <c r="A53" s="3" t="s">
        <v>19</v>
      </c>
      <c r="B53" s="5">
        <v>44249.0</v>
      </c>
      <c r="C53" s="5">
        <v>44255.0</v>
      </c>
      <c r="D53" s="3">
        <v>8.0</v>
      </c>
      <c r="E53" s="3">
        <v>7393.0</v>
      </c>
      <c r="F53" s="3">
        <v>4757.0</v>
      </c>
      <c r="G53" s="15">
        <f>VLOOKUP(D53,'Población'!$F$3:$J$55,3,0)</f>
        <v>2136</v>
      </c>
      <c r="H53" s="15">
        <f t="shared" si="2"/>
        <v>5257</v>
      </c>
      <c r="I53" s="29">
        <f>(F53*100000)/VLOOKUP(A54,'Población'!$A$1:$B$5,2,FALSE)</f>
        <v>14.25984239</v>
      </c>
      <c r="J53" s="29">
        <f>(H53*100000)/VLOOKUP(A54,'Población'!$A$1:$B$5,2,FALSE)</f>
        <v>15.75866963</v>
      </c>
      <c r="K53" s="29">
        <f t="shared" ref="K53:L53" si="53">I53+K52</f>
        <v>367.2186698</v>
      </c>
      <c r="L53" s="29">
        <f t="shared" si="53"/>
        <v>404.1300385</v>
      </c>
      <c r="N53" s="30"/>
      <c r="O53" s="22"/>
    </row>
    <row r="54">
      <c r="A54" s="3" t="s">
        <v>19</v>
      </c>
      <c r="B54" s="5">
        <v>44256.0</v>
      </c>
      <c r="C54" s="5">
        <v>44262.0</v>
      </c>
      <c r="D54" s="3">
        <v>9.0</v>
      </c>
      <c r="E54" s="3">
        <v>7500.0</v>
      </c>
      <c r="F54" s="3">
        <v>4737.0</v>
      </c>
      <c r="G54" s="15">
        <f>VLOOKUP(D54,'Población'!$F$3:$J$55,3,0)</f>
        <v>2197</v>
      </c>
      <c r="H54" s="15">
        <f t="shared" si="2"/>
        <v>5303</v>
      </c>
      <c r="I54" s="29">
        <f>(F54*100000)/VLOOKUP(A55,'Población'!$A$1:$B$5,2,FALSE)</f>
        <v>14.1998893</v>
      </c>
      <c r="J54" s="29">
        <f>(H54*100000)/VLOOKUP(A55,'Población'!$A$1:$B$5,2,FALSE)</f>
        <v>15.89656174</v>
      </c>
      <c r="K54" s="29">
        <f t="shared" ref="K54:L54" si="54">I54+K53</f>
        <v>381.418559</v>
      </c>
      <c r="L54" s="29">
        <f t="shared" si="54"/>
        <v>420.0266002</v>
      </c>
      <c r="N54" s="30"/>
      <c r="O54" s="22"/>
    </row>
    <row r="55">
      <c r="A55" s="3" t="s">
        <v>19</v>
      </c>
      <c r="B55" s="5">
        <v>44263.0</v>
      </c>
      <c r="C55" s="5">
        <v>44269.0</v>
      </c>
      <c r="D55" s="3">
        <v>10.0</v>
      </c>
      <c r="E55" s="3">
        <v>7379.0</v>
      </c>
      <c r="F55" s="3">
        <v>4296.0</v>
      </c>
      <c r="G55" s="15">
        <f>VLOOKUP(D55,'Población'!$F$3:$J$55,3,0)</f>
        <v>2008.333333</v>
      </c>
      <c r="H55" s="15">
        <f t="shared" si="2"/>
        <v>5370.666667</v>
      </c>
      <c r="I55" s="29">
        <f>(F55*100000)/VLOOKUP(A56,'Población'!$A$1:$B$5,2,FALSE)</f>
        <v>12.87792367</v>
      </c>
      <c r="J55" s="29">
        <f>(H55*100000)/VLOOKUP(A56,'Población'!$A$1:$B$5,2,FALSE)</f>
        <v>16.09940302</v>
      </c>
      <c r="K55" s="29">
        <f t="shared" ref="K55:L55" si="55">I55+K54</f>
        <v>394.2964827</v>
      </c>
      <c r="L55" s="29">
        <f t="shared" si="55"/>
        <v>436.1260032</v>
      </c>
    </row>
    <row r="56">
      <c r="A56" s="3" t="s">
        <v>19</v>
      </c>
      <c r="B56" s="5">
        <v>44270.0</v>
      </c>
      <c r="C56" s="5">
        <v>44276.0</v>
      </c>
      <c r="D56" s="3">
        <v>11.0</v>
      </c>
      <c r="E56" s="3">
        <v>7427.0</v>
      </c>
      <c r="F56" s="3">
        <v>4741.0</v>
      </c>
      <c r="G56" s="15">
        <f>VLOOKUP(D56,'Población'!$F$3:$J$55,3,0)</f>
        <v>2051.666667</v>
      </c>
      <c r="H56" s="15">
        <f t="shared" si="2"/>
        <v>5375.333333</v>
      </c>
      <c r="I56" s="29">
        <f>(F56*100000)/VLOOKUP(A57,'Población'!$A$1:$B$5,2,FALSE)</f>
        <v>14.21187991</v>
      </c>
      <c r="J56" s="29">
        <f>(H56*100000)/VLOOKUP(A57,'Población'!$A$1:$B$5,2,FALSE)</f>
        <v>16.11339208</v>
      </c>
      <c r="K56" s="29">
        <f t="shared" ref="K56:L56" si="56">I56+K55</f>
        <v>408.5083626</v>
      </c>
      <c r="L56" s="29">
        <f t="shared" si="56"/>
        <v>452.2393953</v>
      </c>
    </row>
    <row r="57">
      <c r="A57" s="3" t="s">
        <v>19</v>
      </c>
      <c r="B57" s="5">
        <v>44277.0</v>
      </c>
      <c r="C57" s="5">
        <v>44283.0</v>
      </c>
      <c r="D57" s="3">
        <v>12.0</v>
      </c>
      <c r="E57" s="3">
        <v>7570.0</v>
      </c>
      <c r="F57" s="3">
        <v>4994.0</v>
      </c>
      <c r="G57" s="15">
        <f>VLOOKUP(D57,'Población'!$F$3:$J$55,3,0)</f>
        <v>1996</v>
      </c>
      <c r="H57" s="15">
        <f t="shared" si="2"/>
        <v>5574</v>
      </c>
      <c r="I57" s="29">
        <f>(F57*100000)/VLOOKUP(A58,'Población'!$A$1:$B$5,2,FALSE)</f>
        <v>14.9702865</v>
      </c>
      <c r="J57" s="29">
        <f>(H57*100000)/VLOOKUP(A58,'Población'!$A$1:$B$5,2,FALSE)</f>
        <v>16.7089261</v>
      </c>
      <c r="K57" s="29">
        <f t="shared" ref="K57:L57" si="57">I57+K56</f>
        <v>423.4786491</v>
      </c>
      <c r="L57" s="29">
        <f t="shared" si="57"/>
        <v>468.9483214</v>
      </c>
    </row>
    <row r="58">
      <c r="A58" s="3" t="s">
        <v>19</v>
      </c>
      <c r="B58" s="5">
        <v>44284.0</v>
      </c>
      <c r="C58" s="5">
        <v>44290.0</v>
      </c>
      <c r="D58" s="3">
        <v>13.0</v>
      </c>
      <c r="E58" s="3">
        <v>7900.0</v>
      </c>
      <c r="F58" s="3">
        <v>5157.0</v>
      </c>
      <c r="G58" s="15">
        <f>VLOOKUP(D58,'Población'!$F$3:$J$55,3,0)</f>
        <v>1960</v>
      </c>
      <c r="H58" s="15">
        <f t="shared" si="2"/>
        <v>5940</v>
      </c>
      <c r="I58" s="29">
        <f>(F58*100000)/VLOOKUP(A59,'Población'!$A$1:$B$5,2,FALSE)</f>
        <v>15.45890418</v>
      </c>
      <c r="J58" s="29">
        <f>(H58*100000)/VLOOKUP(A59,'Población'!$A$1:$B$5,2,FALSE)</f>
        <v>17.80606764</v>
      </c>
      <c r="K58" s="29">
        <f t="shared" ref="K58:L58" si="58">I58+K57</f>
        <v>438.9375533</v>
      </c>
      <c r="L58" s="29">
        <f t="shared" si="58"/>
        <v>486.754389</v>
      </c>
    </row>
    <row r="59">
      <c r="A59" s="3" t="s">
        <v>19</v>
      </c>
      <c r="B59" s="5">
        <v>44291.0</v>
      </c>
      <c r="C59" s="5">
        <v>44297.0</v>
      </c>
      <c r="D59" s="3">
        <v>14.0</v>
      </c>
      <c r="E59" s="3">
        <v>8468.0</v>
      </c>
      <c r="F59" s="3">
        <v>5460.0</v>
      </c>
      <c r="G59" s="15">
        <f>VLOOKUP(D59,'Población'!$F$3:$J$55,3,0)</f>
        <v>1968</v>
      </c>
      <c r="H59" s="15">
        <f t="shared" si="2"/>
        <v>6500</v>
      </c>
      <c r="I59" s="29">
        <f>(F59*100000)/VLOOKUP(A60,'Población'!$A$1:$B$5,2,FALSE)</f>
        <v>16.36719349</v>
      </c>
      <c r="J59" s="29">
        <f>(H59*100000)/VLOOKUP(A60,'Población'!$A$1:$B$5,2,FALSE)</f>
        <v>19.48475415</v>
      </c>
      <c r="K59" s="29">
        <f t="shared" ref="K59:L59" si="59">I59+K58</f>
        <v>455.3047468</v>
      </c>
      <c r="L59" s="29">
        <f t="shared" si="59"/>
        <v>506.2391432</v>
      </c>
    </row>
    <row r="60">
      <c r="A60" s="3" t="s">
        <v>19</v>
      </c>
      <c r="B60" s="5">
        <v>44298.0</v>
      </c>
      <c r="C60" s="5">
        <v>44304.0</v>
      </c>
      <c r="D60" s="3">
        <v>15.0</v>
      </c>
      <c r="E60" s="3">
        <v>8426.0</v>
      </c>
      <c r="F60" s="3">
        <v>5356.0</v>
      </c>
      <c r="G60" s="15">
        <f>VLOOKUP(D60,'Población'!$F$3:$J$55,3,0)</f>
        <v>1896.333333</v>
      </c>
      <c r="H60" s="15">
        <f t="shared" si="2"/>
        <v>6529.666667</v>
      </c>
      <c r="I60" s="29">
        <f>(F60*100000)/VLOOKUP(A61,'Población'!$A$1:$B$5,2,FALSE)</f>
        <v>16.05543742</v>
      </c>
      <c r="J60" s="29">
        <f>(H60*100000)/VLOOKUP(A61,'Población'!$A$1:$B$5,2,FALSE)</f>
        <v>19.57368457</v>
      </c>
      <c r="K60" s="29">
        <f t="shared" ref="K60:L60" si="60">I60+K59</f>
        <v>471.3601842</v>
      </c>
      <c r="L60" s="29">
        <f t="shared" si="60"/>
        <v>525.8128278</v>
      </c>
    </row>
    <row r="61">
      <c r="A61" s="3" t="s">
        <v>19</v>
      </c>
      <c r="B61" s="5">
        <v>44305.0</v>
      </c>
      <c r="C61" s="5">
        <v>44311.0</v>
      </c>
      <c r="D61" s="3">
        <v>16.0</v>
      </c>
      <c r="E61" s="3">
        <v>8246.0</v>
      </c>
      <c r="F61" s="3">
        <v>5963.0</v>
      </c>
      <c r="G61" s="15">
        <f>VLOOKUP(D61,'Población'!$F$3:$J$55,3,0)</f>
        <v>1976</v>
      </c>
      <c r="H61" s="15">
        <f t="shared" si="2"/>
        <v>6270</v>
      </c>
      <c r="I61" s="29">
        <f>(F61*100000)/VLOOKUP(A62,'Población'!$A$1:$B$5,2,FALSE)</f>
        <v>17.8750137</v>
      </c>
      <c r="J61" s="29">
        <f>(H61*100000)/VLOOKUP(A62,'Población'!$A$1:$B$5,2,FALSE)</f>
        <v>18.79529362</v>
      </c>
      <c r="K61" s="29">
        <f t="shared" ref="K61:L61" si="61">I61+K60</f>
        <v>489.2351979</v>
      </c>
      <c r="L61" s="29">
        <f t="shared" si="61"/>
        <v>544.6081214</v>
      </c>
    </row>
    <row r="62">
      <c r="A62" s="3" t="s">
        <v>19</v>
      </c>
      <c r="B62" s="5">
        <v>44312.0</v>
      </c>
      <c r="C62" s="5">
        <v>44318.0</v>
      </c>
      <c r="D62" s="3">
        <v>17.0</v>
      </c>
      <c r="E62" s="3">
        <v>7695.0</v>
      </c>
      <c r="F62" s="3">
        <v>4914.0</v>
      </c>
      <c r="G62" s="15">
        <f>VLOOKUP(D62,'Población'!$F$3:$J$55,3,0)</f>
        <v>1899.666667</v>
      </c>
      <c r="H62" s="15">
        <f t="shared" si="2"/>
        <v>5795.333333</v>
      </c>
      <c r="I62" s="29">
        <f>(F62*100000)/VLOOKUP(A63,'Población'!$A$1:$B$5,2,FALSE)</f>
        <v>14.73047414</v>
      </c>
      <c r="J62" s="29">
        <f>(H62*100000)/VLOOKUP(A63,'Población'!$A$1:$B$5,2,FALSE)</f>
        <v>17.37240696</v>
      </c>
      <c r="K62" s="29">
        <f t="shared" ref="K62:L62" si="62">I62+K61</f>
        <v>503.9656721</v>
      </c>
      <c r="L62" s="29">
        <f t="shared" si="62"/>
        <v>561.9805283</v>
      </c>
    </row>
    <row r="63">
      <c r="A63" s="3" t="s">
        <v>19</v>
      </c>
      <c r="B63" s="5">
        <v>44319.0</v>
      </c>
      <c r="C63" s="5">
        <v>44325.0</v>
      </c>
      <c r="D63" s="3">
        <v>18.0</v>
      </c>
      <c r="E63" s="3">
        <v>7171.0</v>
      </c>
      <c r="F63" s="3">
        <v>4983.0</v>
      </c>
      <c r="G63" s="15">
        <f>VLOOKUP(D63,'Población'!$F$3:$J$55,3,0)</f>
        <v>1983.666667</v>
      </c>
      <c r="H63" s="15">
        <f t="shared" si="2"/>
        <v>5187.333333</v>
      </c>
      <c r="I63" s="29">
        <f>(F63*100000)/VLOOKUP(A64,'Población'!$A$1:$B$5,2,FALSE)</f>
        <v>14.9373123</v>
      </c>
      <c r="J63" s="29">
        <f>(H63*100000)/VLOOKUP(A64,'Población'!$A$1:$B$5,2,FALSE)</f>
        <v>15.54983303</v>
      </c>
      <c r="K63" s="29">
        <f t="shared" ref="K63:L63" si="63">I63+K62</f>
        <v>518.9029844</v>
      </c>
      <c r="L63" s="29">
        <f t="shared" si="63"/>
        <v>577.5303614</v>
      </c>
    </row>
    <row r="64">
      <c r="A64" s="3" t="s">
        <v>19</v>
      </c>
      <c r="B64" s="5">
        <v>44326.0</v>
      </c>
      <c r="C64" s="5">
        <v>44332.0</v>
      </c>
      <c r="D64" s="3">
        <v>19.0</v>
      </c>
      <c r="E64" s="3">
        <v>6533.0</v>
      </c>
      <c r="F64" s="3">
        <v>4093.0</v>
      </c>
      <c r="G64" s="15">
        <f>VLOOKUP(D64,'Población'!$F$3:$J$55,3,0)</f>
        <v>1911</v>
      </c>
      <c r="H64" s="15">
        <f t="shared" si="2"/>
        <v>4622</v>
      </c>
      <c r="I64" s="29">
        <f>(F64*100000)/VLOOKUP(A65,'Población'!$A$1:$B$5,2,FALSE)</f>
        <v>12.26939981</v>
      </c>
      <c r="J64" s="29">
        <f>(H64*100000)/VLOOKUP(A65,'Población'!$A$1:$B$5,2,FALSE)</f>
        <v>13.85515903</v>
      </c>
      <c r="K64" s="29">
        <f t="shared" ref="K64:L64" si="64">I64+K63</f>
        <v>531.1723842</v>
      </c>
      <c r="L64" s="29">
        <f t="shared" si="64"/>
        <v>591.3855204</v>
      </c>
    </row>
    <row r="65">
      <c r="A65" s="3" t="s">
        <v>19</v>
      </c>
      <c r="B65" s="5">
        <v>44333.0</v>
      </c>
      <c r="C65" s="5">
        <v>44339.0</v>
      </c>
      <c r="D65" s="3">
        <v>20.0</v>
      </c>
      <c r="E65" s="3">
        <v>6053.0</v>
      </c>
      <c r="F65" s="3">
        <v>3409.0</v>
      </c>
      <c r="G65" s="15">
        <f>VLOOKUP(D65,'Población'!$F$3:$J$55,3,0)</f>
        <v>1984</v>
      </c>
      <c r="H65" s="15">
        <f t="shared" si="2"/>
        <v>4069</v>
      </c>
      <c r="I65" s="29">
        <f>(F65*100000)/VLOOKUP(A66,'Población'!$A$1:$B$5,2,FALSE)</f>
        <v>10.21900414</v>
      </c>
      <c r="J65" s="29">
        <f>(H65*100000)/VLOOKUP(A66,'Población'!$A$1:$B$5,2,FALSE)</f>
        <v>12.1974561</v>
      </c>
      <c r="K65" s="29">
        <f t="shared" ref="K65:L65" si="65">I65+K64</f>
        <v>541.3913883</v>
      </c>
      <c r="L65" s="29">
        <f t="shared" si="65"/>
        <v>603.5829765</v>
      </c>
    </row>
    <row r="66">
      <c r="A66" s="3" t="s">
        <v>19</v>
      </c>
      <c r="B66" s="5">
        <v>44340.0</v>
      </c>
      <c r="C66" s="5">
        <v>44346.0</v>
      </c>
      <c r="D66" s="3">
        <v>21.0</v>
      </c>
      <c r="E66" s="3">
        <v>5629.0</v>
      </c>
      <c r="F66" s="3">
        <v>2786.0</v>
      </c>
      <c r="G66" s="15">
        <f>VLOOKUP(D66,'Población'!$F$3:$J$55,3,0)</f>
        <v>2034</v>
      </c>
      <c r="H66" s="15">
        <f t="shared" si="2"/>
        <v>3595</v>
      </c>
      <c r="I66" s="29">
        <f>(F66*100000)/VLOOKUP(A67,'Población'!$A$1:$B$5,2,FALSE)</f>
        <v>8.351465396</v>
      </c>
      <c r="J66" s="29">
        <f>(H66*100000)/VLOOKUP(A67,'Población'!$A$1:$B$5,2,FALSE)</f>
        <v>10.77656787</v>
      </c>
      <c r="K66" s="29">
        <f t="shared" ref="K66:L66" si="66">I66+K65</f>
        <v>549.7428537</v>
      </c>
      <c r="L66" s="29">
        <f t="shared" si="66"/>
        <v>614.3595444</v>
      </c>
    </row>
    <row r="67">
      <c r="A67" s="3" t="s">
        <v>19</v>
      </c>
      <c r="B67" s="5">
        <v>44347.0</v>
      </c>
      <c r="C67" s="5">
        <v>44353.0</v>
      </c>
      <c r="D67" s="3">
        <v>22.0</v>
      </c>
      <c r="E67" s="3">
        <v>5291.0</v>
      </c>
      <c r="F67" s="3">
        <v>2682.0</v>
      </c>
      <c r="G67" s="15">
        <f>VLOOKUP(D67,'Población'!$F$3:$J$55,3,0)</f>
        <v>2050</v>
      </c>
      <c r="H67" s="15">
        <f t="shared" si="2"/>
        <v>3241</v>
      </c>
      <c r="I67" s="29">
        <f>(F67*100000)/VLOOKUP(A68,'Población'!$A$1:$B$5,2,FALSE)</f>
        <v>8.039709329</v>
      </c>
      <c r="J67" s="29">
        <f>(H67*100000)/VLOOKUP(A68,'Población'!$A$1:$B$5,2,FALSE)</f>
        <v>9.715398187</v>
      </c>
      <c r="K67" s="29">
        <f t="shared" ref="K67:L67" si="67">I67+K66</f>
        <v>557.782563</v>
      </c>
      <c r="L67" s="29">
        <f t="shared" si="67"/>
        <v>624.0749426</v>
      </c>
    </row>
    <row r="68">
      <c r="A68" s="3" t="s">
        <v>19</v>
      </c>
      <c r="B68" s="5">
        <v>44354.0</v>
      </c>
      <c r="C68" s="5">
        <v>44360.0</v>
      </c>
      <c r="D68" s="3">
        <v>23.0</v>
      </c>
      <c r="E68" s="3">
        <v>4726.0</v>
      </c>
      <c r="F68" s="3">
        <v>2635.0</v>
      </c>
      <c r="G68" s="15">
        <f>VLOOKUP(D68,'Población'!$F$3:$J$55,3,0)</f>
        <v>2135</v>
      </c>
      <c r="H68" s="15">
        <f t="shared" si="2"/>
        <v>2591</v>
      </c>
      <c r="I68" s="29">
        <f>(F68*100000)/VLOOKUP(A69,'Población'!$A$1:$B$5,2,FALSE)</f>
        <v>7.898819569</v>
      </c>
      <c r="J68" s="29">
        <f>(H68*100000)/VLOOKUP(A69,'Población'!$A$1:$B$5,2,FALSE)</f>
        <v>7.766922771</v>
      </c>
      <c r="K68" s="29">
        <f t="shared" ref="K68:L68" si="68">I68+K67</f>
        <v>565.6813826</v>
      </c>
      <c r="L68" s="29">
        <f t="shared" si="68"/>
        <v>631.8418653</v>
      </c>
    </row>
    <row r="69">
      <c r="A69" s="3" t="s">
        <v>19</v>
      </c>
      <c r="B69" s="5">
        <v>44361.0</v>
      </c>
      <c r="C69" s="5">
        <v>44367.0</v>
      </c>
      <c r="D69" s="3">
        <v>24.0</v>
      </c>
      <c r="E69" s="3">
        <v>4333.0</v>
      </c>
      <c r="F69" s="3">
        <v>1494.0</v>
      </c>
      <c r="G69" s="15">
        <f>VLOOKUP(D69,'Población'!$F$3:$J$55,3,0)</f>
        <v>2150</v>
      </c>
      <c r="H69" s="15">
        <f t="shared" si="2"/>
        <v>2183</v>
      </c>
      <c r="I69" s="29">
        <f>(F69*100000)/VLOOKUP(A70,'Población'!$A$1:$B$5,2,FALSE)</f>
        <v>4.478495801</v>
      </c>
      <c r="J69" s="29">
        <f>(H69*100000)/VLOOKUP(A70,'Población'!$A$1:$B$5,2,FALSE)</f>
        <v>6.543879741</v>
      </c>
      <c r="K69" s="29">
        <f t="shared" ref="K69:L69" si="69">I69+K68</f>
        <v>570.1598784</v>
      </c>
      <c r="L69" s="29">
        <f t="shared" si="69"/>
        <v>638.3857451</v>
      </c>
    </row>
    <row r="70">
      <c r="A70" s="3" t="s">
        <v>19</v>
      </c>
      <c r="B70" s="5">
        <v>44368.0</v>
      </c>
      <c r="C70" s="5">
        <v>44374.0</v>
      </c>
      <c r="D70" s="3">
        <v>25.0</v>
      </c>
      <c r="E70" s="3">
        <v>4024.0</v>
      </c>
      <c r="F70" s="3">
        <v>1382.0</v>
      </c>
      <c r="G70" s="15">
        <f>VLOOKUP(D70,'Población'!$F$3:$J$55,3,0)</f>
        <v>2223.333333</v>
      </c>
      <c r="H70" s="15">
        <f t="shared" si="2"/>
        <v>1800.666667</v>
      </c>
      <c r="I70" s="29">
        <f>(F70*100000)/VLOOKUP(A71,'Población'!$A$1:$B$5,2,FALSE)</f>
        <v>4.142758499</v>
      </c>
      <c r="J70" s="29">
        <f>(H70*100000)/VLOOKUP(A71,'Población'!$A$1:$B$5,2,FALSE)</f>
        <v>5.39777651</v>
      </c>
      <c r="K70" s="29">
        <f t="shared" ref="K70:L70" si="70">I70+K69</f>
        <v>574.3026369</v>
      </c>
      <c r="L70" s="29">
        <f t="shared" si="70"/>
        <v>643.7835216</v>
      </c>
    </row>
    <row r="71">
      <c r="A71" s="3" t="s">
        <v>19</v>
      </c>
      <c r="B71" s="5">
        <v>44375.0</v>
      </c>
      <c r="C71" s="5">
        <v>44381.0</v>
      </c>
      <c r="D71" s="3">
        <v>26.0</v>
      </c>
      <c r="E71" s="3">
        <v>3816.0</v>
      </c>
      <c r="F71" s="3">
        <v>1646.0</v>
      </c>
      <c r="G71" s="15">
        <f>VLOOKUP(D71,'Población'!$F$3:$J$55,3,0)</f>
        <v>2200.333333</v>
      </c>
      <c r="H71" s="15">
        <f t="shared" si="2"/>
        <v>1615.666667</v>
      </c>
      <c r="I71" s="29">
        <f>(F71*100000)/VLOOKUP(A72,'Población'!$A$1:$B$5,2,FALSE)</f>
        <v>4.934139283</v>
      </c>
      <c r="J71" s="29">
        <f>(H71*100000)/VLOOKUP(A72,'Población'!$A$1:$B$5,2,FALSE)</f>
        <v>4.84321043</v>
      </c>
      <c r="K71" s="29">
        <f t="shared" ref="K71:L71" si="71">I71+K70</f>
        <v>579.2367762</v>
      </c>
      <c r="L71" s="29">
        <f t="shared" si="71"/>
        <v>648.626732</v>
      </c>
    </row>
    <row r="72">
      <c r="A72" s="3" t="s">
        <v>19</v>
      </c>
      <c r="B72" s="5">
        <v>44382.0</v>
      </c>
      <c r="C72" s="5">
        <v>44388.0</v>
      </c>
      <c r="D72" s="3">
        <v>27.0</v>
      </c>
      <c r="E72" s="3">
        <v>3599.0</v>
      </c>
      <c r="F72" s="3">
        <v>1157.0</v>
      </c>
      <c r="G72" s="15">
        <f>VLOOKUP(D72,'Población'!$F$3:$J$55,3,0)</f>
        <v>2240</v>
      </c>
      <c r="H72" s="15">
        <f t="shared" si="2"/>
        <v>1359</v>
      </c>
      <c r="I72" s="29">
        <f>(F72*100000)/VLOOKUP(A73,'Población'!$A$1:$B$5,2,FALSE)</f>
        <v>3.468286239</v>
      </c>
      <c r="J72" s="29">
        <f>(H72*100000)/VLOOKUP(A73,'Población'!$A$1:$B$5,2,FALSE)</f>
        <v>4.073812445</v>
      </c>
      <c r="K72" s="29">
        <f t="shared" ref="K72:L72" si="72">I72+K71</f>
        <v>582.7050624</v>
      </c>
      <c r="L72" s="29">
        <f t="shared" si="72"/>
        <v>652.7005445</v>
      </c>
    </row>
    <row r="73">
      <c r="A73" s="3" t="s">
        <v>19</v>
      </c>
      <c r="B73" s="5">
        <v>44389.0</v>
      </c>
      <c r="C73" s="5">
        <v>44395.0</v>
      </c>
      <c r="D73" s="3">
        <v>28.0</v>
      </c>
      <c r="E73" s="3">
        <v>3333.0</v>
      </c>
      <c r="F73" s="3">
        <v>759.0</v>
      </c>
      <c r="G73" s="15">
        <f>VLOOKUP(D73,'Población'!$F$3:$J$55,3,0)</f>
        <v>2141.666667</v>
      </c>
      <c r="H73" s="15">
        <f t="shared" si="2"/>
        <v>1191.333333</v>
      </c>
      <c r="I73" s="29">
        <f>(F73*100000)/VLOOKUP(A74,'Población'!$A$1:$B$5,2,FALSE)</f>
        <v>2.275219754</v>
      </c>
      <c r="J73" s="29">
        <f>(H73*100000)/VLOOKUP(A74,'Población'!$A$1:$B$5,2,FALSE)</f>
        <v>3.57120571</v>
      </c>
      <c r="K73" s="29">
        <f t="shared" ref="K73:L73" si="73">I73+K72</f>
        <v>584.9802822</v>
      </c>
      <c r="L73" s="29">
        <f t="shared" si="73"/>
        <v>656.2717502</v>
      </c>
    </row>
    <row r="74">
      <c r="A74" s="3" t="s">
        <v>19</v>
      </c>
      <c r="B74" s="5">
        <v>44396.0</v>
      </c>
      <c r="C74" s="5">
        <v>44402.0</v>
      </c>
      <c r="D74" s="3">
        <v>29.0</v>
      </c>
      <c r="E74" s="3">
        <v>3250.0</v>
      </c>
      <c r="F74" s="3">
        <v>744.0</v>
      </c>
      <c r="G74" s="15">
        <f>VLOOKUP(D74,'Población'!$F$3:$J$55,3,0)</f>
        <v>2199.666667</v>
      </c>
      <c r="H74" s="15">
        <f t="shared" si="2"/>
        <v>1050.333333</v>
      </c>
      <c r="I74" s="29">
        <f>(F74*100000)/VLOOKUP(A75,'Población'!$A$1:$B$5,2,FALSE)</f>
        <v>2.230254937</v>
      </c>
      <c r="J74" s="29">
        <f>(H74*100000)/VLOOKUP(A75,'Población'!$A$1:$B$5,2,FALSE)</f>
        <v>3.148536428</v>
      </c>
      <c r="K74" s="29">
        <f t="shared" ref="K74:L74" si="74">I74+K73</f>
        <v>587.2105371</v>
      </c>
      <c r="L74" s="29">
        <f t="shared" si="74"/>
        <v>659.4202866</v>
      </c>
    </row>
    <row r="75">
      <c r="A75" s="3" t="s">
        <v>19</v>
      </c>
      <c r="B75" s="5">
        <v>44403.0</v>
      </c>
      <c r="C75" s="5">
        <v>44409.0</v>
      </c>
      <c r="D75" s="3">
        <v>30.0</v>
      </c>
      <c r="E75" s="3">
        <v>3164.0</v>
      </c>
      <c r="F75" s="3">
        <v>548.0</v>
      </c>
      <c r="G75" s="15">
        <f>VLOOKUP(D75,'Población'!$F$3:$J$55,3,0)</f>
        <v>2215.333333</v>
      </c>
      <c r="H75" s="15">
        <f t="shared" si="2"/>
        <v>948.6666667</v>
      </c>
      <c r="I75" s="29">
        <f>(F75*100000)/VLOOKUP(A76,'Población'!$A$1:$B$5,2,FALSE)</f>
        <v>1.642714658</v>
      </c>
      <c r="J75" s="29">
        <f>(H75*100000)/VLOOKUP(A76,'Población'!$A$1:$B$5,2,FALSE)</f>
        <v>2.843774888</v>
      </c>
      <c r="K75" s="29">
        <f t="shared" ref="K75:L75" si="75">I75+K74</f>
        <v>588.8532518</v>
      </c>
      <c r="L75" s="29">
        <f t="shared" si="75"/>
        <v>662.2640615</v>
      </c>
    </row>
    <row r="76">
      <c r="A76" s="3" t="s">
        <v>19</v>
      </c>
      <c r="B76" s="5">
        <v>44410.0</v>
      </c>
      <c r="C76" s="5">
        <v>44416.0</v>
      </c>
      <c r="D76" s="3">
        <v>31.0</v>
      </c>
      <c r="E76" s="3">
        <v>3062.0</v>
      </c>
      <c r="F76" s="3">
        <v>512.0</v>
      </c>
      <c r="G76" s="15">
        <f>VLOOKUP(D76,'Población'!$F$3:$J$55,3,0)</f>
        <v>2182.666667</v>
      </c>
      <c r="H76" s="15">
        <f t="shared" si="2"/>
        <v>879.3333333</v>
      </c>
      <c r="I76" s="29">
        <f>(F76*100000)/VLOOKUP(A77,'Población'!$A$1:$B$5,2,FALSE)</f>
        <v>1.534799096</v>
      </c>
      <c r="J76" s="29">
        <f>(H76*100000)/VLOOKUP(A77,'Población'!$A$1:$B$5,2,FALSE)</f>
        <v>2.635937511</v>
      </c>
      <c r="K76" s="29">
        <f t="shared" ref="K76:L76" si="76">I76+K75</f>
        <v>590.3880509</v>
      </c>
      <c r="L76" s="29">
        <f t="shared" si="76"/>
        <v>664.899999</v>
      </c>
    </row>
    <row r="77">
      <c r="A77" s="3" t="s">
        <v>19</v>
      </c>
      <c r="B77" s="5">
        <v>44417.0</v>
      </c>
      <c r="C77" s="5">
        <v>44423.0</v>
      </c>
      <c r="D77" s="3">
        <v>32.0</v>
      </c>
      <c r="E77" s="3">
        <v>3112.0</v>
      </c>
      <c r="F77" s="3">
        <v>443.0</v>
      </c>
      <c r="G77" s="15">
        <f>VLOOKUP(D77,'Población'!$F$3:$J$55,3,0)</f>
        <v>2230.333333</v>
      </c>
      <c r="H77" s="15">
        <f t="shared" si="2"/>
        <v>881.6666667</v>
      </c>
      <c r="I77" s="29">
        <f>(F77*100000)/VLOOKUP(A78,'Población'!$A$1:$B$5,2,FALSE)</f>
        <v>1.327960937</v>
      </c>
      <c r="J77" s="29">
        <f>(H77*100000)/VLOOKUP(A78,'Población'!$A$1:$B$5,2,FALSE)</f>
        <v>2.642932038</v>
      </c>
      <c r="K77" s="29">
        <f t="shared" ref="K77:L77" si="77">I77+K76</f>
        <v>591.7160118</v>
      </c>
      <c r="L77" s="29">
        <f t="shared" si="77"/>
        <v>667.542931</v>
      </c>
    </row>
    <row r="78">
      <c r="A78" s="3" t="s">
        <v>19</v>
      </c>
      <c r="B78" s="5">
        <v>44424.0</v>
      </c>
      <c r="C78" s="5">
        <v>44430.0</v>
      </c>
      <c r="D78" s="3">
        <v>33.0</v>
      </c>
      <c r="E78" s="3">
        <v>2936.0</v>
      </c>
      <c r="F78" s="3">
        <v>486.0</v>
      </c>
      <c r="G78" s="15">
        <f>VLOOKUP(D78,'Población'!$F$3:$J$55,3,0)</f>
        <v>2135</v>
      </c>
      <c r="H78" s="15">
        <f t="shared" si="2"/>
        <v>801</v>
      </c>
      <c r="I78" s="29">
        <f>(F78*100000)/VLOOKUP(A79,'Población'!$A$1:$B$5,2,FALSE)</f>
        <v>1.45686008</v>
      </c>
      <c r="J78" s="29">
        <f>(H78*100000)/VLOOKUP(A79,'Población'!$A$1:$B$5,2,FALSE)</f>
        <v>2.401121243</v>
      </c>
      <c r="K78" s="29">
        <f t="shared" ref="K78:L78" si="78">I78+K77</f>
        <v>593.1728719</v>
      </c>
      <c r="L78" s="29">
        <f t="shared" si="78"/>
        <v>669.9440523</v>
      </c>
    </row>
    <row r="79">
      <c r="A79" s="3" t="s">
        <v>19</v>
      </c>
      <c r="B79" s="5">
        <v>44431.0</v>
      </c>
      <c r="C79" s="5">
        <v>44437.0</v>
      </c>
      <c r="D79" s="3">
        <v>34.0</v>
      </c>
      <c r="E79" s="3">
        <v>3107.0</v>
      </c>
      <c r="F79" s="3">
        <v>236.0</v>
      </c>
      <c r="G79" s="15">
        <f>VLOOKUP(D79,'Población'!$F$3:$J$55,3,0)</f>
        <v>2123</v>
      </c>
      <c r="H79" s="15">
        <f t="shared" si="2"/>
        <v>984</v>
      </c>
      <c r="I79" s="29">
        <f>(F79*100000)/VLOOKUP(A80,'Población'!$A$1:$B$5,2,FALSE)</f>
        <v>0.7074464585</v>
      </c>
      <c r="J79" s="29">
        <f>(H79*100000)/VLOOKUP(A80,'Población'!$A$1:$B$5,2,FALSE)</f>
        <v>2.949692013</v>
      </c>
      <c r="K79" s="29">
        <f t="shared" ref="K79:L79" si="79">I79+K78</f>
        <v>593.8803183</v>
      </c>
      <c r="L79" s="29">
        <f t="shared" si="79"/>
        <v>672.8937443</v>
      </c>
    </row>
    <row r="80">
      <c r="A80" s="3" t="s">
        <v>19</v>
      </c>
      <c r="B80" s="5">
        <v>44438.0</v>
      </c>
      <c r="C80" s="5">
        <v>44444.0</v>
      </c>
      <c r="D80" s="3">
        <v>35.0</v>
      </c>
      <c r="E80" s="3">
        <v>2983.0</v>
      </c>
      <c r="F80" s="3">
        <v>373.0</v>
      </c>
      <c r="G80" s="15">
        <f>VLOOKUP(D80,'Población'!$F$3:$J$55,3,0)</f>
        <v>2193.333333</v>
      </c>
      <c r="H80" s="15">
        <f t="shared" si="2"/>
        <v>789.6666667</v>
      </c>
      <c r="I80" s="29">
        <f>(F80*100000)/VLOOKUP(A81,'Población'!$A$1:$B$5,2,FALSE)</f>
        <v>1.118125123</v>
      </c>
      <c r="J80" s="29">
        <f>(H80*100000)/VLOOKUP(A81,'Población'!$A$1:$B$5,2,FALSE)</f>
        <v>2.367147825</v>
      </c>
      <c r="K80" s="29">
        <f t="shared" ref="K80:L80" si="80">I80+K79</f>
        <v>594.9984435</v>
      </c>
      <c r="L80" s="29">
        <f t="shared" si="80"/>
        <v>675.2608921</v>
      </c>
    </row>
    <row r="81">
      <c r="A81" s="3" t="s">
        <v>19</v>
      </c>
      <c r="B81" s="5">
        <v>44445.0</v>
      </c>
      <c r="C81" s="5">
        <v>44451.0</v>
      </c>
      <c r="D81" s="3">
        <v>36.0</v>
      </c>
      <c r="E81" s="3">
        <v>2887.0</v>
      </c>
      <c r="F81" s="3">
        <v>276.0</v>
      </c>
      <c r="G81" s="15">
        <f>VLOOKUP(D81,'Población'!$F$3:$J$55,3,0)</f>
        <v>2168</v>
      </c>
      <c r="H81" s="15">
        <f t="shared" si="2"/>
        <v>719</v>
      </c>
      <c r="I81" s="29">
        <f>(F81*100000)/VLOOKUP(A82,'Población'!$A$1:$B$5,2,FALSE)</f>
        <v>0.8273526379</v>
      </c>
      <c r="J81" s="29">
        <f>(H81*100000)/VLOOKUP(A82,'Población'!$A$1:$B$5,2,FALSE)</f>
        <v>2.155313575</v>
      </c>
      <c r="K81" s="29">
        <f t="shared" ref="K81:L81" si="81">I81+K80</f>
        <v>595.8257961</v>
      </c>
      <c r="L81" s="29">
        <f t="shared" si="81"/>
        <v>677.4162057</v>
      </c>
    </row>
    <row r="82">
      <c r="A82" s="3" t="s">
        <v>19</v>
      </c>
      <c r="B82" s="5">
        <v>44452.0</v>
      </c>
      <c r="C82" s="5">
        <v>44458.0</v>
      </c>
      <c r="D82" s="3">
        <v>37.0</v>
      </c>
      <c r="E82" s="3">
        <v>2890.0</v>
      </c>
      <c r="F82" s="3">
        <v>302.0</v>
      </c>
      <c r="G82" s="15">
        <f>VLOOKUP(D82,'Población'!$F$3:$J$55,3,0)</f>
        <v>2175</v>
      </c>
      <c r="H82" s="15">
        <f t="shared" si="2"/>
        <v>715</v>
      </c>
      <c r="I82" s="29">
        <f>(F82*100000)/VLOOKUP(A83,'Población'!$A$1:$B$5,2,FALSE)</f>
        <v>0.9052916545</v>
      </c>
      <c r="J82" s="29">
        <f>(H82*100000)/VLOOKUP(A83,'Población'!$A$1:$B$5,2,FALSE)</f>
        <v>2.143322957</v>
      </c>
      <c r="K82" s="29">
        <f t="shared" ref="K82:L82" si="82">I82+K81</f>
        <v>596.7310878</v>
      </c>
      <c r="L82" s="29">
        <f t="shared" si="82"/>
        <v>679.5595286</v>
      </c>
    </row>
    <row r="83">
      <c r="A83" s="3" t="s">
        <v>19</v>
      </c>
      <c r="B83" s="5">
        <v>44459.0</v>
      </c>
      <c r="C83" s="5">
        <v>44465.0</v>
      </c>
      <c r="D83" s="3">
        <v>38.0</v>
      </c>
      <c r="E83" s="3">
        <v>2945.0</v>
      </c>
      <c r="F83" s="3">
        <v>226.0</v>
      </c>
      <c r="G83" s="15">
        <f>VLOOKUP(D83,'Población'!$F$3:$J$55,3,0)</f>
        <v>2213.333333</v>
      </c>
      <c r="H83" s="15">
        <f t="shared" si="2"/>
        <v>731.6666667</v>
      </c>
      <c r="I83" s="29">
        <f>(F83*100000)/VLOOKUP(A84,'Población'!$A$1:$B$5,2,FALSE)</f>
        <v>0.6774699137</v>
      </c>
      <c r="J83" s="29">
        <f>(H83*100000)/VLOOKUP(A84,'Población'!$A$1:$B$5,2,FALSE)</f>
        <v>2.193283865</v>
      </c>
      <c r="K83" s="29">
        <f t="shared" ref="K83:L83" si="83">I83+K82</f>
        <v>597.4085577</v>
      </c>
      <c r="L83" s="29">
        <f t="shared" si="83"/>
        <v>681.7528125</v>
      </c>
    </row>
    <row r="84">
      <c r="A84" s="3" t="s">
        <v>19</v>
      </c>
      <c r="B84" s="5">
        <v>44466.0</v>
      </c>
      <c r="C84" s="4">
        <v>44472.0</v>
      </c>
      <c r="D84" s="3">
        <v>39.0</v>
      </c>
      <c r="E84" s="3">
        <v>2875.0</v>
      </c>
      <c r="F84" s="3">
        <v>193.0</v>
      </c>
      <c r="G84" s="15">
        <f>VLOOKUP(D84,'Población'!$F$3:$J$55,3,0)</f>
        <v>2217.333333</v>
      </c>
      <c r="H84" s="15">
        <f t="shared" si="2"/>
        <v>657.6666667</v>
      </c>
      <c r="I84" s="29">
        <f>(F84*100000)/VLOOKUP(A85,'Población'!$A$1:$B$5,2,FALSE)</f>
        <v>0.5785473157</v>
      </c>
      <c r="J84" s="29">
        <f>(H84*100000)/VLOOKUP(A85,'Población'!$A$1:$B$5,2,FALSE)</f>
        <v>1.971457433</v>
      </c>
      <c r="K84" s="29">
        <f t="shared" ref="K84:L84" si="84">I84+K83</f>
        <v>597.987105</v>
      </c>
      <c r="L84" s="29">
        <f t="shared" si="84"/>
        <v>683.7242699</v>
      </c>
    </row>
    <row r="85">
      <c r="A85" s="3" t="s">
        <v>19</v>
      </c>
      <c r="B85" s="4">
        <v>44473.0</v>
      </c>
      <c r="C85" s="4">
        <v>44479.0</v>
      </c>
      <c r="D85" s="3">
        <v>40.0</v>
      </c>
      <c r="E85" s="3">
        <v>2951.0</v>
      </c>
      <c r="F85" s="3">
        <v>190.0</v>
      </c>
      <c r="G85" s="15">
        <f>VLOOKUP(D85,'Población'!$F$3:$J$55,3,0)</f>
        <v>2151.666667</v>
      </c>
      <c r="H85" s="15">
        <f t="shared" si="2"/>
        <v>799.3333333</v>
      </c>
      <c r="I85" s="29">
        <f>(F85*100000)/VLOOKUP(A86,'Población'!$A$1:$B$5,2,FALSE)</f>
        <v>0.5695543522</v>
      </c>
      <c r="J85" s="29">
        <f>(H85*100000)/VLOOKUP(A86,'Población'!$A$1:$B$5,2,FALSE)</f>
        <v>2.396125152</v>
      </c>
      <c r="K85" s="29">
        <f t="shared" ref="K85:L85" si="85">I85+K84</f>
        <v>598.5566593</v>
      </c>
      <c r="L85" s="29">
        <f t="shared" si="85"/>
        <v>686.1203951</v>
      </c>
    </row>
    <row r="86">
      <c r="A86" s="3" t="s">
        <v>19</v>
      </c>
      <c r="B86" s="4">
        <v>44480.0</v>
      </c>
      <c r="C86" s="4">
        <v>44486.0</v>
      </c>
      <c r="D86" s="3">
        <v>41.0</v>
      </c>
      <c r="E86" s="3">
        <v>2855.0</v>
      </c>
      <c r="F86" s="3">
        <v>168.0</v>
      </c>
      <c r="G86" s="15">
        <f>VLOOKUP(D86,'Población'!$F$3:$J$55,3,0)</f>
        <v>2191.666667</v>
      </c>
      <c r="H86" s="15">
        <f t="shared" si="2"/>
        <v>663.3333333</v>
      </c>
      <c r="I86" s="29">
        <f>(F86*100000)/VLOOKUP(A87,'Población'!$A$1:$B$5,2,FALSE)</f>
        <v>0.5036059535</v>
      </c>
      <c r="J86" s="29">
        <f>(H86*100000)/VLOOKUP(A87,'Población'!$A$1:$B$5,2,FALSE)</f>
        <v>1.988444142</v>
      </c>
      <c r="K86" s="29">
        <f t="shared" ref="K86:L86" si="86">I86+K85</f>
        <v>599.0602653</v>
      </c>
      <c r="L86" s="29">
        <f t="shared" si="86"/>
        <v>688.1088392</v>
      </c>
    </row>
    <row r="87">
      <c r="A87" s="3" t="s">
        <v>19</v>
      </c>
      <c r="B87" s="4">
        <v>44487.0</v>
      </c>
      <c r="C87" s="4">
        <v>44493.0</v>
      </c>
      <c r="D87" s="3">
        <v>42.0</v>
      </c>
      <c r="E87" s="3">
        <v>2831.0</v>
      </c>
      <c r="F87" s="3">
        <v>209.0</v>
      </c>
      <c r="G87" s="15">
        <f>VLOOKUP(D87,'Población'!$F$3:$J$55,3,0)</f>
        <v>2233</v>
      </c>
      <c r="H87" s="15">
        <f t="shared" si="2"/>
        <v>598</v>
      </c>
      <c r="I87" s="29">
        <f>(F87*100000)/VLOOKUP(A88,'Población'!$A$1:$B$5,2,FALSE)</f>
        <v>0.6265097874</v>
      </c>
      <c r="J87" s="29">
        <f>(H87*100000)/VLOOKUP(A88,'Población'!$A$1:$B$5,2,FALSE)</f>
        <v>1.792597382</v>
      </c>
      <c r="K87" s="29">
        <f t="shared" ref="K87:L87" si="87">I87+K86</f>
        <v>599.6867751</v>
      </c>
      <c r="L87" s="29">
        <f t="shared" si="87"/>
        <v>689.9014366</v>
      </c>
    </row>
    <row r="88">
      <c r="A88" s="3" t="s">
        <v>19</v>
      </c>
      <c r="B88" s="4">
        <v>44494.0</v>
      </c>
      <c r="C88" s="4">
        <v>44500.0</v>
      </c>
      <c r="D88" s="3">
        <v>43.0</v>
      </c>
      <c r="E88" s="3">
        <v>2754.0</v>
      </c>
      <c r="F88" s="3">
        <v>194.0</v>
      </c>
      <c r="G88" s="15">
        <f>VLOOKUP(D88,'Población'!$F$3:$J$55,3,0)</f>
        <v>2185.666667</v>
      </c>
      <c r="H88" s="15">
        <f t="shared" si="2"/>
        <v>568.3333333</v>
      </c>
      <c r="I88" s="29">
        <f>(F88*100000)/VLOOKUP(A89,'Población'!$A$1:$B$5,2,FALSE)</f>
        <v>0.5815449701</v>
      </c>
      <c r="J88" s="29">
        <f>(H88*100000)/VLOOKUP(A89,'Población'!$A$1:$B$5,2,FALSE)</f>
        <v>1.703666966</v>
      </c>
      <c r="K88" s="29">
        <f t="shared" ref="K88:L88" si="88">I88+K87</f>
        <v>600.2683201</v>
      </c>
      <c r="L88" s="29">
        <f t="shared" si="88"/>
        <v>691.6051036</v>
      </c>
    </row>
    <row r="89">
      <c r="A89" s="3" t="s">
        <v>19</v>
      </c>
      <c r="B89" s="4">
        <v>44501.0</v>
      </c>
      <c r="C89" s="4">
        <v>44507.0</v>
      </c>
      <c r="D89" s="3">
        <v>44.0</v>
      </c>
      <c r="E89" s="3">
        <v>2834.0</v>
      </c>
      <c r="F89" s="3">
        <v>184.0</v>
      </c>
      <c r="G89" s="15">
        <f>VLOOKUP(D89,'Población'!$F$3:$J$55,3,0)</f>
        <v>2205</v>
      </c>
      <c r="H89" s="15">
        <f t="shared" si="2"/>
        <v>629</v>
      </c>
      <c r="I89" s="31">
        <v>0.0</v>
      </c>
      <c r="J89" s="31">
        <v>0.0</v>
      </c>
      <c r="K89" s="29">
        <f t="shared" ref="K89:L89" si="89">I89+K88</f>
        <v>600.2683201</v>
      </c>
      <c r="L89" s="29">
        <f t="shared" si="89"/>
        <v>691.6051036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19.88"/>
    <col customWidth="1" min="8" max="8" width="23.38"/>
  </cols>
  <sheetData>
    <row r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1" t="s">
        <v>25</v>
      </c>
      <c r="H1" s="9" t="s">
        <v>26</v>
      </c>
    </row>
    <row r="2">
      <c r="A2" s="3" t="s">
        <v>8</v>
      </c>
      <c r="B2" s="5">
        <v>42373.0</v>
      </c>
      <c r="C2" s="5">
        <v>42379.0</v>
      </c>
      <c r="D2" s="3">
        <v>1.0</v>
      </c>
      <c r="E2" s="3">
        <v>1884.0</v>
      </c>
      <c r="F2" s="3">
        <v>0.0</v>
      </c>
      <c r="G2" s="15">
        <f>VLOOKUP(D2,'Población'!$F$3:$I$55,4,FALSE)</f>
        <v>1967.2</v>
      </c>
      <c r="H2" s="19">
        <f t="shared" ref="H2:H220" si="1">E2-G2</f>
        <v>-83.2</v>
      </c>
    </row>
    <row r="3">
      <c r="A3" s="3" t="s">
        <v>8</v>
      </c>
      <c r="B3" s="5">
        <v>42380.0</v>
      </c>
      <c r="C3" s="5">
        <v>42386.0</v>
      </c>
      <c r="D3" s="3">
        <v>2.0</v>
      </c>
      <c r="E3" s="3">
        <v>1885.0</v>
      </c>
      <c r="F3" s="3">
        <v>0.0</v>
      </c>
      <c r="G3" s="15">
        <f>VLOOKUP(D3,'Población'!$F$3:$I$55,4,FALSE)</f>
        <v>1885.6</v>
      </c>
      <c r="H3" s="19">
        <f t="shared" si="1"/>
        <v>-0.6</v>
      </c>
    </row>
    <row r="4">
      <c r="A4" s="3" t="s">
        <v>8</v>
      </c>
      <c r="B4" s="5">
        <v>42387.0</v>
      </c>
      <c r="C4" s="5">
        <v>42393.0</v>
      </c>
      <c r="D4" s="3">
        <v>3.0</v>
      </c>
      <c r="E4" s="3">
        <v>1916.0</v>
      </c>
      <c r="F4" s="3">
        <v>0.0</v>
      </c>
      <c r="G4" s="15">
        <f>VLOOKUP(D4,'Población'!$F$3:$I$55,4,FALSE)</f>
        <v>1926</v>
      </c>
      <c r="H4" s="19">
        <f t="shared" si="1"/>
        <v>-10</v>
      </c>
    </row>
    <row r="5">
      <c r="A5" s="3" t="s">
        <v>8</v>
      </c>
      <c r="B5" s="5">
        <v>42394.0</v>
      </c>
      <c r="C5" s="5">
        <v>42400.0</v>
      </c>
      <c r="D5" s="3">
        <v>4.0</v>
      </c>
      <c r="E5" s="3">
        <v>1837.0</v>
      </c>
      <c r="F5" s="3">
        <v>0.0</v>
      </c>
      <c r="G5" s="15">
        <f>VLOOKUP(D5,'Población'!$F$3:$I$55,4,FALSE)</f>
        <v>1920.8</v>
      </c>
      <c r="H5" s="19">
        <f t="shared" si="1"/>
        <v>-83.8</v>
      </c>
    </row>
    <row r="6">
      <c r="A6" s="3" t="s">
        <v>8</v>
      </c>
      <c r="B6" s="5">
        <v>42401.0</v>
      </c>
      <c r="C6" s="5">
        <v>42407.0</v>
      </c>
      <c r="D6" s="3">
        <v>5.0</v>
      </c>
      <c r="E6" s="3">
        <v>1912.0</v>
      </c>
      <c r="F6" s="3">
        <v>0.0</v>
      </c>
      <c r="G6" s="15">
        <f>VLOOKUP(D6,'Población'!$F$3:$I$55,4,FALSE)</f>
        <v>1925.8</v>
      </c>
      <c r="H6" s="19">
        <f t="shared" si="1"/>
        <v>-13.8</v>
      </c>
    </row>
    <row r="7">
      <c r="A7" s="3" t="s">
        <v>8</v>
      </c>
      <c r="B7" s="5">
        <v>42408.0</v>
      </c>
      <c r="C7" s="5">
        <v>42414.0</v>
      </c>
      <c r="D7" s="3">
        <v>6.0</v>
      </c>
      <c r="E7" s="3">
        <v>1718.0</v>
      </c>
      <c r="F7" s="3">
        <v>0.0</v>
      </c>
      <c r="G7" s="15">
        <f>VLOOKUP(D7,'Población'!$F$3:$I$55,4,FALSE)</f>
        <v>1868</v>
      </c>
      <c r="H7" s="19">
        <f t="shared" si="1"/>
        <v>-150</v>
      </c>
    </row>
    <row r="8">
      <c r="A8" s="3" t="s">
        <v>8</v>
      </c>
      <c r="B8" s="5">
        <v>42415.0</v>
      </c>
      <c r="C8" s="5">
        <v>42421.0</v>
      </c>
      <c r="D8" s="3">
        <v>7.0</v>
      </c>
      <c r="E8" s="3">
        <v>1760.0</v>
      </c>
      <c r="F8" s="3">
        <v>0.0</v>
      </c>
      <c r="G8" s="15">
        <f>VLOOKUP(D8,'Población'!$F$3:$I$55,4,FALSE)</f>
        <v>1848.4</v>
      </c>
      <c r="H8" s="19">
        <f t="shared" si="1"/>
        <v>-88.4</v>
      </c>
    </row>
    <row r="9">
      <c r="A9" s="3" t="s">
        <v>8</v>
      </c>
      <c r="B9" s="5">
        <v>42422.0</v>
      </c>
      <c r="C9" s="5">
        <v>42428.0</v>
      </c>
      <c r="D9" s="3">
        <v>8.0</v>
      </c>
      <c r="E9" s="3">
        <v>1813.0</v>
      </c>
      <c r="F9" s="3">
        <v>0.0</v>
      </c>
      <c r="G9" s="15">
        <f>VLOOKUP(D9,'Población'!$F$3:$I$55,4,FALSE)</f>
        <v>1884.2</v>
      </c>
      <c r="H9" s="19">
        <f t="shared" si="1"/>
        <v>-71.2</v>
      </c>
    </row>
    <row r="10">
      <c r="A10" s="3" t="s">
        <v>8</v>
      </c>
      <c r="B10" s="5">
        <v>42429.0</v>
      </c>
      <c r="C10" s="5">
        <v>42435.0</v>
      </c>
      <c r="D10" s="3">
        <v>9.0</v>
      </c>
      <c r="E10" s="3">
        <v>1756.0</v>
      </c>
      <c r="F10" s="3">
        <v>0.0</v>
      </c>
      <c r="G10" s="15">
        <f>VLOOKUP(D10,'Población'!$F$3:$I$55,4,FALSE)</f>
        <v>1802.8</v>
      </c>
      <c r="H10" s="19">
        <f t="shared" si="1"/>
        <v>-46.8</v>
      </c>
    </row>
    <row r="11">
      <c r="A11" s="3" t="s">
        <v>8</v>
      </c>
      <c r="B11" s="5">
        <v>42436.0</v>
      </c>
      <c r="C11" s="5">
        <v>42442.0</v>
      </c>
      <c r="D11" s="3">
        <v>10.0</v>
      </c>
      <c r="E11" s="3">
        <v>1753.0</v>
      </c>
      <c r="F11" s="3">
        <v>0.0</v>
      </c>
      <c r="G11" s="15">
        <f>VLOOKUP(D11,'Población'!$F$3:$I$55,4,FALSE)</f>
        <v>1808.4</v>
      </c>
      <c r="H11" s="19">
        <f t="shared" si="1"/>
        <v>-55.4</v>
      </c>
    </row>
    <row r="12">
      <c r="A12" s="3" t="s">
        <v>8</v>
      </c>
      <c r="B12" s="5">
        <v>42443.0</v>
      </c>
      <c r="C12" s="5">
        <v>42449.0</v>
      </c>
      <c r="D12" s="3">
        <v>11.0</v>
      </c>
      <c r="E12" s="3">
        <v>1771.0</v>
      </c>
      <c r="F12" s="3">
        <v>0.0</v>
      </c>
      <c r="G12" s="15">
        <f>VLOOKUP(D12,'Población'!$F$3:$I$55,4,FALSE)</f>
        <v>1821.8</v>
      </c>
      <c r="H12" s="19">
        <f t="shared" si="1"/>
        <v>-50.8</v>
      </c>
    </row>
    <row r="13">
      <c r="A13" s="3" t="s">
        <v>8</v>
      </c>
      <c r="B13" s="5">
        <v>42450.0</v>
      </c>
      <c r="C13" s="5">
        <v>42456.0</v>
      </c>
      <c r="D13" s="3">
        <v>12.0</v>
      </c>
      <c r="E13" s="3">
        <v>1758.0</v>
      </c>
      <c r="F13" s="3">
        <v>0.0</v>
      </c>
      <c r="G13" s="15">
        <f>VLOOKUP(D13,'Población'!$F$3:$I$55,4,FALSE)</f>
        <v>1806</v>
      </c>
      <c r="H13" s="19">
        <f t="shared" si="1"/>
        <v>-48</v>
      </c>
    </row>
    <row r="14">
      <c r="A14" s="3" t="s">
        <v>8</v>
      </c>
      <c r="B14" s="5">
        <v>42457.0</v>
      </c>
      <c r="C14" s="5">
        <v>42463.0</v>
      </c>
      <c r="D14" s="3">
        <v>13.0</v>
      </c>
      <c r="E14" s="3">
        <v>1757.0</v>
      </c>
      <c r="F14" s="3">
        <v>0.0</v>
      </c>
      <c r="G14" s="15">
        <f>VLOOKUP(D14,'Población'!$F$3:$I$55,4,FALSE)</f>
        <v>1841.5</v>
      </c>
      <c r="H14" s="19">
        <f t="shared" si="1"/>
        <v>-84.5</v>
      </c>
    </row>
    <row r="15">
      <c r="A15" s="3" t="s">
        <v>8</v>
      </c>
      <c r="B15" s="5">
        <v>42464.0</v>
      </c>
      <c r="C15" s="5">
        <v>42470.0</v>
      </c>
      <c r="D15" s="3">
        <v>14.0</v>
      </c>
      <c r="E15" s="3">
        <v>1789.0</v>
      </c>
      <c r="F15" s="3">
        <v>0.0</v>
      </c>
      <c r="G15" s="15">
        <f>VLOOKUP(D15,'Población'!$F$3:$I$55,4,FALSE)</f>
        <v>1886.5</v>
      </c>
      <c r="H15" s="19">
        <f t="shared" si="1"/>
        <v>-97.5</v>
      </c>
    </row>
    <row r="16">
      <c r="A16" s="3" t="s">
        <v>8</v>
      </c>
      <c r="B16" s="5">
        <v>42471.0</v>
      </c>
      <c r="C16" s="5">
        <v>42477.0</v>
      </c>
      <c r="D16" s="3">
        <v>15.0</v>
      </c>
      <c r="E16" s="3">
        <v>1945.0</v>
      </c>
      <c r="F16" s="3">
        <v>0.0</v>
      </c>
      <c r="G16" s="15">
        <f>VLOOKUP(D16,'Población'!$F$3:$I$55,4,FALSE)</f>
        <v>1951.5</v>
      </c>
      <c r="H16" s="19">
        <f t="shared" si="1"/>
        <v>-6.5</v>
      </c>
    </row>
    <row r="17">
      <c r="A17" s="3" t="s">
        <v>8</v>
      </c>
      <c r="B17" s="5">
        <v>42478.0</v>
      </c>
      <c r="C17" s="5">
        <v>42484.0</v>
      </c>
      <c r="D17" s="3">
        <v>16.0</v>
      </c>
      <c r="E17" s="3">
        <v>1889.0</v>
      </c>
      <c r="F17" s="3">
        <v>0.0</v>
      </c>
      <c r="G17" s="15">
        <f>VLOOKUP(D17,'Población'!$F$3:$I$55,4,FALSE)</f>
        <v>1909</v>
      </c>
      <c r="H17" s="19">
        <f t="shared" si="1"/>
        <v>-20</v>
      </c>
    </row>
    <row r="18">
      <c r="A18" s="3" t="s">
        <v>8</v>
      </c>
      <c r="B18" s="5">
        <v>42485.0</v>
      </c>
      <c r="C18" s="5">
        <v>42491.0</v>
      </c>
      <c r="D18" s="3">
        <v>17.0</v>
      </c>
      <c r="E18" s="3">
        <v>2018.0</v>
      </c>
      <c r="F18" s="3">
        <v>0.0</v>
      </c>
      <c r="G18" s="15">
        <f>VLOOKUP(D18,'Población'!$F$3:$I$55,4,FALSE)</f>
        <v>1984.5</v>
      </c>
      <c r="H18" s="19">
        <f t="shared" si="1"/>
        <v>33.5</v>
      </c>
    </row>
    <row r="19">
      <c r="A19" s="3" t="s">
        <v>8</v>
      </c>
      <c r="B19" s="5">
        <v>42492.0</v>
      </c>
      <c r="C19" s="5">
        <v>42498.0</v>
      </c>
      <c r="D19" s="3">
        <v>18.0</v>
      </c>
      <c r="E19" s="3">
        <v>1882.0</v>
      </c>
      <c r="F19" s="3">
        <v>0.0</v>
      </c>
      <c r="G19" s="15">
        <f>VLOOKUP(D19,'Población'!$F$3:$I$55,4,FALSE)</f>
        <v>1979.25</v>
      </c>
      <c r="H19" s="19">
        <f t="shared" si="1"/>
        <v>-97.25</v>
      </c>
    </row>
    <row r="20">
      <c r="A20" s="3" t="s">
        <v>8</v>
      </c>
      <c r="B20" s="5">
        <v>42499.0</v>
      </c>
      <c r="C20" s="5">
        <v>42505.0</v>
      </c>
      <c r="D20" s="3">
        <v>19.0</v>
      </c>
      <c r="E20" s="3">
        <v>1965.0</v>
      </c>
      <c r="F20" s="3">
        <v>0.0</v>
      </c>
      <c r="G20" s="15">
        <f>VLOOKUP(D20,'Población'!$F$3:$I$55,4,FALSE)</f>
        <v>1955.5</v>
      </c>
      <c r="H20" s="19">
        <f t="shared" si="1"/>
        <v>9.5</v>
      </c>
    </row>
    <row r="21">
      <c r="A21" s="3" t="s">
        <v>8</v>
      </c>
      <c r="B21" s="5">
        <v>42506.0</v>
      </c>
      <c r="C21" s="5">
        <v>42512.0</v>
      </c>
      <c r="D21" s="3">
        <v>20.0</v>
      </c>
      <c r="E21" s="3">
        <v>1953.0</v>
      </c>
      <c r="F21" s="3">
        <v>0.0</v>
      </c>
      <c r="G21" s="15">
        <f>VLOOKUP(D21,'Población'!$F$3:$I$55,4,FALSE)</f>
        <v>2037.25</v>
      </c>
      <c r="H21" s="19">
        <f t="shared" si="1"/>
        <v>-84.25</v>
      </c>
    </row>
    <row r="22">
      <c r="A22" s="3" t="s">
        <v>8</v>
      </c>
      <c r="B22" s="5">
        <v>42513.0</v>
      </c>
      <c r="C22" s="5">
        <v>42519.0</v>
      </c>
      <c r="D22" s="3">
        <v>21.0</v>
      </c>
      <c r="E22" s="3">
        <v>2044.0</v>
      </c>
      <c r="F22" s="3">
        <v>0.0</v>
      </c>
      <c r="G22" s="15">
        <f>VLOOKUP(D22,'Población'!$F$3:$I$55,4,FALSE)</f>
        <v>2176.5</v>
      </c>
      <c r="H22" s="19">
        <f t="shared" si="1"/>
        <v>-132.5</v>
      </c>
    </row>
    <row r="23">
      <c r="A23" s="3" t="s">
        <v>8</v>
      </c>
      <c r="B23" s="5">
        <v>42520.0</v>
      </c>
      <c r="C23" s="5">
        <v>42526.0</v>
      </c>
      <c r="D23" s="3">
        <v>22.0</v>
      </c>
      <c r="E23" s="3">
        <v>2021.0</v>
      </c>
      <c r="F23" s="3">
        <v>0.0</v>
      </c>
      <c r="G23" s="15">
        <f>VLOOKUP(D23,'Población'!$F$3:$I$55,4,FALSE)</f>
        <v>2208</v>
      </c>
      <c r="H23" s="19">
        <f t="shared" si="1"/>
        <v>-187</v>
      </c>
    </row>
    <row r="24">
      <c r="A24" s="3" t="s">
        <v>8</v>
      </c>
      <c r="B24" s="5">
        <v>42527.0</v>
      </c>
      <c r="C24" s="5">
        <v>42533.0</v>
      </c>
      <c r="D24" s="3">
        <v>23.0</v>
      </c>
      <c r="E24" s="3">
        <v>2175.0</v>
      </c>
      <c r="F24" s="3">
        <v>0.0</v>
      </c>
      <c r="G24" s="15">
        <f>VLOOKUP(D24,'Población'!$F$3:$I$55,4,FALSE)</f>
        <v>2310.75</v>
      </c>
      <c r="H24" s="19">
        <f t="shared" si="1"/>
        <v>-135.75</v>
      </c>
    </row>
    <row r="25">
      <c r="A25" s="3" t="s">
        <v>8</v>
      </c>
      <c r="B25" s="5">
        <v>42534.0</v>
      </c>
      <c r="C25" s="5">
        <v>42540.0</v>
      </c>
      <c r="D25" s="3">
        <v>24.0</v>
      </c>
      <c r="E25" s="3">
        <v>2161.0</v>
      </c>
      <c r="F25" s="3">
        <v>0.0</v>
      </c>
      <c r="G25" s="15">
        <f>VLOOKUP(D25,'Población'!$F$3:$I$55,4,FALSE)</f>
        <v>2415.25</v>
      </c>
      <c r="H25" s="19">
        <f t="shared" si="1"/>
        <v>-254.25</v>
      </c>
    </row>
    <row r="26">
      <c r="A26" s="3" t="s">
        <v>8</v>
      </c>
      <c r="B26" s="5">
        <v>42541.0</v>
      </c>
      <c r="C26" s="5">
        <v>42547.0</v>
      </c>
      <c r="D26" s="3">
        <v>25.0</v>
      </c>
      <c r="E26" s="3">
        <v>2339.0</v>
      </c>
      <c r="F26" s="3">
        <v>0.0</v>
      </c>
      <c r="G26" s="15">
        <f>VLOOKUP(D26,'Población'!$F$3:$I$55,4,FALSE)</f>
        <v>2425.5</v>
      </c>
      <c r="H26" s="19">
        <f t="shared" si="1"/>
        <v>-86.5</v>
      </c>
    </row>
    <row r="27">
      <c r="A27" s="3" t="s">
        <v>8</v>
      </c>
      <c r="B27" s="5">
        <v>42548.0</v>
      </c>
      <c r="C27" s="5">
        <v>42554.0</v>
      </c>
      <c r="D27" s="3">
        <v>26.0</v>
      </c>
      <c r="E27" s="3">
        <v>2375.0</v>
      </c>
      <c r="F27" s="3">
        <v>0.0</v>
      </c>
      <c r="G27" s="15">
        <f>VLOOKUP(D27,'Población'!$F$3:$I$55,4,FALSE)</f>
        <v>2440.75</v>
      </c>
      <c r="H27" s="19">
        <f t="shared" si="1"/>
        <v>-65.75</v>
      </c>
    </row>
    <row r="28">
      <c r="A28" s="3" t="s">
        <v>8</v>
      </c>
      <c r="B28" s="5">
        <v>42555.0</v>
      </c>
      <c r="C28" s="5">
        <v>42561.0</v>
      </c>
      <c r="D28" s="3">
        <v>27.0</v>
      </c>
      <c r="E28" s="3">
        <v>2381.0</v>
      </c>
      <c r="F28" s="3">
        <v>0.0</v>
      </c>
      <c r="G28" s="15">
        <f>VLOOKUP(D28,'Población'!$F$3:$I$55,4,FALSE)</f>
        <v>2390</v>
      </c>
      <c r="H28" s="19">
        <f t="shared" si="1"/>
        <v>-9</v>
      </c>
    </row>
    <row r="29">
      <c r="A29" s="3" t="s">
        <v>8</v>
      </c>
      <c r="B29" s="5">
        <v>42562.0</v>
      </c>
      <c r="C29" s="5">
        <v>42568.0</v>
      </c>
      <c r="D29" s="3">
        <v>28.0</v>
      </c>
      <c r="E29" s="3">
        <v>2483.0</v>
      </c>
      <c r="F29" s="3">
        <v>0.0</v>
      </c>
      <c r="G29" s="15">
        <f>VLOOKUP(D29,'Población'!$F$3:$I$55,4,FALSE)</f>
        <v>2360.75</v>
      </c>
      <c r="H29" s="19">
        <f t="shared" si="1"/>
        <v>122.25</v>
      </c>
    </row>
    <row r="30">
      <c r="A30" s="3" t="s">
        <v>8</v>
      </c>
      <c r="B30" s="5">
        <v>42569.0</v>
      </c>
      <c r="C30" s="5">
        <v>42575.0</v>
      </c>
      <c r="D30" s="3">
        <v>29.0</v>
      </c>
      <c r="E30" s="3">
        <v>2526.0</v>
      </c>
      <c r="F30" s="3">
        <v>0.0</v>
      </c>
      <c r="G30" s="15">
        <f>VLOOKUP(D30,'Población'!$F$3:$I$55,4,FALSE)</f>
        <v>2424.75</v>
      </c>
      <c r="H30" s="19">
        <f t="shared" si="1"/>
        <v>101.25</v>
      </c>
    </row>
    <row r="31">
      <c r="A31" s="3" t="s">
        <v>8</v>
      </c>
      <c r="B31" s="5">
        <v>42576.0</v>
      </c>
      <c r="C31" s="5">
        <v>42582.0</v>
      </c>
      <c r="D31" s="3">
        <v>30.0</v>
      </c>
      <c r="E31" s="3">
        <v>2301.0</v>
      </c>
      <c r="F31" s="3">
        <v>0.0</v>
      </c>
      <c r="G31" s="15">
        <f>VLOOKUP(D31,'Población'!$F$3:$I$55,4,FALSE)</f>
        <v>2369.75</v>
      </c>
      <c r="H31" s="19">
        <f t="shared" si="1"/>
        <v>-68.75</v>
      </c>
    </row>
    <row r="32">
      <c r="A32" s="3" t="s">
        <v>8</v>
      </c>
      <c r="B32" s="5">
        <v>42583.0</v>
      </c>
      <c r="C32" s="5">
        <v>42589.0</v>
      </c>
      <c r="D32" s="3">
        <v>31.0</v>
      </c>
      <c r="E32" s="3">
        <v>2232.0</v>
      </c>
      <c r="F32" s="3">
        <v>0.0</v>
      </c>
      <c r="G32" s="15">
        <f>VLOOKUP(D32,'Población'!$F$3:$I$55,4,FALSE)</f>
        <v>2344</v>
      </c>
      <c r="H32" s="19">
        <f t="shared" si="1"/>
        <v>-112</v>
      </c>
    </row>
    <row r="33">
      <c r="A33" s="3" t="s">
        <v>8</v>
      </c>
      <c r="B33" s="5">
        <v>42590.0</v>
      </c>
      <c r="C33" s="5">
        <v>42596.0</v>
      </c>
      <c r="D33" s="3">
        <v>32.0</v>
      </c>
      <c r="E33" s="3">
        <v>2201.0</v>
      </c>
      <c r="F33" s="3">
        <v>0.0</v>
      </c>
      <c r="G33" s="15">
        <f>VLOOKUP(D33,'Población'!$F$3:$I$55,4,FALSE)</f>
        <v>2277.75</v>
      </c>
      <c r="H33" s="19">
        <f t="shared" si="1"/>
        <v>-76.75</v>
      </c>
    </row>
    <row r="34">
      <c r="A34" s="3" t="s">
        <v>8</v>
      </c>
      <c r="B34" s="5">
        <v>42597.0</v>
      </c>
      <c r="C34" s="5">
        <v>42603.0</v>
      </c>
      <c r="D34" s="3">
        <v>33.0</v>
      </c>
      <c r="E34" s="3">
        <v>2203.0</v>
      </c>
      <c r="F34" s="3">
        <v>0.0</v>
      </c>
      <c r="G34" s="15">
        <f>VLOOKUP(D34,'Población'!$F$3:$I$55,4,FALSE)</f>
        <v>2245</v>
      </c>
      <c r="H34" s="19">
        <f t="shared" si="1"/>
        <v>-42</v>
      </c>
    </row>
    <row r="35">
      <c r="A35" s="3" t="s">
        <v>8</v>
      </c>
      <c r="B35" s="5">
        <v>42604.0</v>
      </c>
      <c r="C35" s="5">
        <v>42610.0</v>
      </c>
      <c r="D35" s="3">
        <v>34.0</v>
      </c>
      <c r="E35" s="3">
        <v>2144.0</v>
      </c>
      <c r="F35" s="3">
        <v>0.0</v>
      </c>
      <c r="G35" s="15">
        <f>VLOOKUP(D35,'Población'!$F$3:$I$55,4,FALSE)</f>
        <v>2223</v>
      </c>
      <c r="H35" s="19">
        <f t="shared" si="1"/>
        <v>-79</v>
      </c>
    </row>
    <row r="36">
      <c r="A36" s="3" t="s">
        <v>8</v>
      </c>
      <c r="B36" s="5">
        <v>42611.0</v>
      </c>
      <c r="C36" s="5">
        <v>42617.0</v>
      </c>
      <c r="D36" s="3">
        <v>35.0</v>
      </c>
      <c r="E36" s="3">
        <v>2115.0</v>
      </c>
      <c r="F36" s="3">
        <v>0.0</v>
      </c>
      <c r="G36" s="15">
        <f>VLOOKUP(D36,'Población'!$F$3:$I$55,4,FALSE)</f>
        <v>2155</v>
      </c>
      <c r="H36" s="19">
        <f t="shared" si="1"/>
        <v>-40</v>
      </c>
    </row>
    <row r="37">
      <c r="A37" s="3" t="s">
        <v>8</v>
      </c>
      <c r="B37" s="5">
        <v>42618.0</v>
      </c>
      <c r="C37" s="5">
        <v>42624.0</v>
      </c>
      <c r="D37" s="3">
        <v>36.0</v>
      </c>
      <c r="E37" s="3">
        <v>2328.0</v>
      </c>
      <c r="F37" s="3">
        <v>0.0</v>
      </c>
      <c r="G37" s="15">
        <f>VLOOKUP(D37,'Población'!$F$3:$I$55,4,FALSE)</f>
        <v>2213.25</v>
      </c>
      <c r="H37" s="19">
        <f t="shared" si="1"/>
        <v>114.75</v>
      </c>
    </row>
    <row r="38">
      <c r="A38" s="3" t="s">
        <v>8</v>
      </c>
      <c r="B38" s="5">
        <v>42625.0</v>
      </c>
      <c r="C38" s="5">
        <v>42631.0</v>
      </c>
      <c r="D38" s="3">
        <v>37.0</v>
      </c>
      <c r="E38" s="3">
        <v>2086.0</v>
      </c>
      <c r="F38" s="3">
        <v>0.0</v>
      </c>
      <c r="G38" s="15">
        <f>VLOOKUP(D38,'Población'!$F$3:$I$55,4,FALSE)</f>
        <v>2154.25</v>
      </c>
      <c r="H38" s="19">
        <f t="shared" si="1"/>
        <v>-68.25</v>
      </c>
    </row>
    <row r="39">
      <c r="A39" s="3" t="s">
        <v>8</v>
      </c>
      <c r="B39" s="5">
        <v>42632.0</v>
      </c>
      <c r="C39" s="5">
        <v>42638.0</v>
      </c>
      <c r="D39" s="3">
        <v>38.0</v>
      </c>
      <c r="E39" s="3">
        <v>2156.0</v>
      </c>
      <c r="F39" s="3">
        <v>0.0</v>
      </c>
      <c r="G39" s="15">
        <f>VLOOKUP(D39,'Población'!$F$3:$I$55,4,FALSE)</f>
        <v>2213.75</v>
      </c>
      <c r="H39" s="19">
        <f t="shared" si="1"/>
        <v>-57.75</v>
      </c>
    </row>
    <row r="40">
      <c r="A40" s="3" t="s">
        <v>8</v>
      </c>
      <c r="B40" s="5">
        <v>42639.0</v>
      </c>
      <c r="C40" s="4">
        <v>42645.0</v>
      </c>
      <c r="D40" s="3">
        <v>39.0</v>
      </c>
      <c r="E40" s="3">
        <v>2072.0</v>
      </c>
      <c r="F40" s="3">
        <v>0.0</v>
      </c>
      <c r="G40" s="15">
        <f>VLOOKUP(D40,'Población'!$F$3:$I$55,4,FALSE)</f>
        <v>2122.5</v>
      </c>
      <c r="H40" s="19">
        <f t="shared" si="1"/>
        <v>-50.5</v>
      </c>
    </row>
    <row r="41">
      <c r="A41" s="3" t="s">
        <v>8</v>
      </c>
      <c r="B41" s="4">
        <v>42646.0</v>
      </c>
      <c r="C41" s="4">
        <v>42652.0</v>
      </c>
      <c r="D41" s="3">
        <v>40.0</v>
      </c>
      <c r="E41" s="3">
        <v>1968.0</v>
      </c>
      <c r="F41" s="3">
        <v>0.0</v>
      </c>
      <c r="G41" s="15">
        <f>VLOOKUP(D41,'Población'!$F$3:$I$55,4,FALSE)</f>
        <v>2069.25</v>
      </c>
      <c r="H41" s="19">
        <f t="shared" si="1"/>
        <v>-101.25</v>
      </c>
    </row>
    <row r="42">
      <c r="A42" s="3" t="s">
        <v>8</v>
      </c>
      <c r="B42" s="4">
        <v>42653.0</v>
      </c>
      <c r="C42" s="4">
        <v>42659.0</v>
      </c>
      <c r="D42" s="3">
        <v>41.0</v>
      </c>
      <c r="E42" s="3">
        <v>1926.0</v>
      </c>
      <c r="F42" s="3">
        <v>0.0</v>
      </c>
      <c r="G42" s="15">
        <f>VLOOKUP(D42,'Población'!$F$3:$I$55,4,FALSE)</f>
        <v>2005.5</v>
      </c>
      <c r="H42" s="19">
        <f t="shared" si="1"/>
        <v>-79.5</v>
      </c>
    </row>
    <row r="43">
      <c r="A43" s="3" t="s">
        <v>8</v>
      </c>
      <c r="B43" s="4">
        <v>42660.0</v>
      </c>
      <c r="C43" s="4">
        <v>42666.0</v>
      </c>
      <c r="D43" s="3">
        <v>42.0</v>
      </c>
      <c r="E43" s="3">
        <v>1891.0</v>
      </c>
      <c r="F43" s="3">
        <v>0.0</v>
      </c>
      <c r="G43" s="15">
        <f>VLOOKUP(D43,'Población'!$F$3:$I$55,4,FALSE)</f>
        <v>1981.25</v>
      </c>
      <c r="H43" s="19">
        <f t="shared" si="1"/>
        <v>-90.25</v>
      </c>
    </row>
    <row r="44">
      <c r="A44" s="3" t="s">
        <v>8</v>
      </c>
      <c r="B44" s="4">
        <v>42667.0</v>
      </c>
      <c r="C44" s="4">
        <v>42673.0</v>
      </c>
      <c r="D44" s="3">
        <v>43.0</v>
      </c>
      <c r="E44" s="3">
        <v>1906.0</v>
      </c>
      <c r="F44" s="3">
        <v>0.0</v>
      </c>
      <c r="G44" s="15">
        <f>VLOOKUP(D44,'Población'!$F$3:$I$55,4,FALSE)</f>
        <v>1958</v>
      </c>
      <c r="H44" s="19">
        <f t="shared" si="1"/>
        <v>-52</v>
      </c>
    </row>
    <row r="45">
      <c r="A45" s="3" t="s">
        <v>8</v>
      </c>
      <c r="B45" s="4">
        <v>42674.0</v>
      </c>
      <c r="C45" s="4">
        <v>42680.0</v>
      </c>
      <c r="D45" s="3">
        <v>44.0</v>
      </c>
      <c r="E45" s="3">
        <v>1954.0</v>
      </c>
      <c r="F45" s="3">
        <v>0.0</v>
      </c>
      <c r="G45" s="15">
        <f>VLOOKUP(D45,'Población'!$F$3:$I$55,4,FALSE)</f>
        <v>1942</v>
      </c>
      <c r="H45" s="19">
        <f t="shared" si="1"/>
        <v>12</v>
      </c>
    </row>
    <row r="46">
      <c r="A46" s="3" t="s">
        <v>8</v>
      </c>
      <c r="B46" s="4">
        <v>42681.0</v>
      </c>
      <c r="C46" s="4">
        <v>42687.0</v>
      </c>
      <c r="D46" s="3">
        <v>45.0</v>
      </c>
      <c r="E46" s="3">
        <v>1810.0</v>
      </c>
      <c r="F46" s="3">
        <v>0.0</v>
      </c>
      <c r="G46" s="15">
        <f>VLOOKUP(D46,'Población'!$F$3:$I$55,4,FALSE)</f>
        <v>1946.5</v>
      </c>
      <c r="H46" s="19">
        <f t="shared" si="1"/>
        <v>-136.5</v>
      </c>
    </row>
    <row r="47">
      <c r="A47" s="3" t="s">
        <v>8</v>
      </c>
      <c r="B47" s="4">
        <v>42688.0</v>
      </c>
      <c r="C47" s="4">
        <v>42694.0</v>
      </c>
      <c r="D47" s="3">
        <v>46.0</v>
      </c>
      <c r="E47" s="3">
        <v>1808.0</v>
      </c>
      <c r="F47" s="3">
        <v>0.0</v>
      </c>
      <c r="G47" s="15">
        <f>VLOOKUP(D47,'Población'!$F$3:$I$55,4,FALSE)</f>
        <v>1898</v>
      </c>
      <c r="H47" s="19">
        <f t="shared" si="1"/>
        <v>-90</v>
      </c>
    </row>
    <row r="48">
      <c r="A48" s="3" t="s">
        <v>8</v>
      </c>
      <c r="B48" s="4">
        <v>42695.0</v>
      </c>
      <c r="C48" s="4">
        <v>42701.0</v>
      </c>
      <c r="D48" s="3">
        <v>47.0</v>
      </c>
      <c r="E48" s="3">
        <v>1838.0</v>
      </c>
      <c r="F48" s="3">
        <v>0.0</v>
      </c>
      <c r="G48" s="15">
        <f>VLOOKUP(D48,'Población'!$F$3:$I$55,4,FALSE)</f>
        <v>1942.25</v>
      </c>
      <c r="H48" s="19">
        <f t="shared" si="1"/>
        <v>-104.25</v>
      </c>
    </row>
    <row r="49">
      <c r="A49" s="3" t="s">
        <v>8</v>
      </c>
      <c r="B49" s="4">
        <v>42702.0</v>
      </c>
      <c r="C49" s="4">
        <v>42708.0</v>
      </c>
      <c r="D49" s="3">
        <v>48.0</v>
      </c>
      <c r="E49" s="3">
        <v>1829.0</v>
      </c>
      <c r="F49" s="3">
        <v>0.0</v>
      </c>
      <c r="G49" s="15">
        <f>VLOOKUP(D49,'Población'!$F$3:$I$55,4,FALSE)</f>
        <v>1895.75</v>
      </c>
      <c r="H49" s="19">
        <f t="shared" si="1"/>
        <v>-66.75</v>
      </c>
    </row>
    <row r="50">
      <c r="A50" s="3" t="s">
        <v>8</v>
      </c>
      <c r="B50" s="4">
        <v>42709.0</v>
      </c>
      <c r="C50" s="4">
        <v>42715.0</v>
      </c>
      <c r="D50" s="3">
        <v>49.0</v>
      </c>
      <c r="E50" s="3">
        <v>1809.0</v>
      </c>
      <c r="F50" s="3">
        <v>0.0</v>
      </c>
      <c r="G50" s="15">
        <f>VLOOKUP(D50,'Población'!$F$3:$I$55,4,FALSE)</f>
        <v>1850.25</v>
      </c>
      <c r="H50" s="19">
        <f t="shared" si="1"/>
        <v>-41.25</v>
      </c>
    </row>
    <row r="51">
      <c r="A51" s="3" t="s">
        <v>8</v>
      </c>
      <c r="B51" s="4">
        <v>42716.0</v>
      </c>
      <c r="C51" s="4">
        <v>42722.0</v>
      </c>
      <c r="D51" s="3">
        <v>50.0</v>
      </c>
      <c r="E51" s="3">
        <v>1863.0</v>
      </c>
      <c r="F51" s="3">
        <v>0.0</v>
      </c>
      <c r="G51" s="15">
        <f>VLOOKUP(D51,'Población'!$F$3:$I$55,4,FALSE)</f>
        <v>1890</v>
      </c>
      <c r="H51" s="19">
        <f t="shared" si="1"/>
        <v>-27</v>
      </c>
    </row>
    <row r="52">
      <c r="A52" s="3" t="s">
        <v>8</v>
      </c>
      <c r="B52" s="4">
        <v>42723.0</v>
      </c>
      <c r="C52" s="4">
        <v>42729.0</v>
      </c>
      <c r="D52" s="3">
        <v>51.0</v>
      </c>
      <c r="E52" s="3">
        <v>1827.0</v>
      </c>
      <c r="F52" s="3">
        <v>0.0</v>
      </c>
      <c r="G52" s="15">
        <f>VLOOKUP(D52,'Población'!$F$3:$I$55,4,FALSE)</f>
        <v>1883.75</v>
      </c>
      <c r="H52" s="19">
        <f t="shared" si="1"/>
        <v>-56.75</v>
      </c>
    </row>
    <row r="53">
      <c r="A53" s="3" t="s">
        <v>8</v>
      </c>
      <c r="B53" s="4">
        <v>42730.0</v>
      </c>
      <c r="C53" s="5">
        <v>42736.0</v>
      </c>
      <c r="D53" s="3">
        <v>52.0</v>
      </c>
      <c r="E53" s="3">
        <v>1642.0</v>
      </c>
      <c r="F53" s="3">
        <v>0.0</v>
      </c>
      <c r="G53" s="15">
        <f>VLOOKUP(D53,'Población'!$F$3:$I$55,4,FALSE)</f>
        <v>1811.5</v>
      </c>
      <c r="H53" s="19">
        <f t="shared" si="1"/>
        <v>-169.5</v>
      </c>
    </row>
    <row r="54">
      <c r="A54" s="3" t="s">
        <v>8</v>
      </c>
      <c r="B54" s="5">
        <v>42737.0</v>
      </c>
      <c r="C54" s="5">
        <v>42743.0</v>
      </c>
      <c r="D54" s="3">
        <v>1.0</v>
      </c>
      <c r="E54" s="3">
        <v>1878.0</v>
      </c>
      <c r="F54" s="3">
        <v>0.0</v>
      </c>
      <c r="G54" s="15">
        <f>VLOOKUP(D54,'Población'!$F$3:$I$55,4,FALSE)</f>
        <v>1967.2</v>
      </c>
      <c r="H54" s="19">
        <f t="shared" si="1"/>
        <v>-89.2</v>
      </c>
    </row>
    <row r="55">
      <c r="A55" s="3" t="s">
        <v>8</v>
      </c>
      <c r="B55" s="5">
        <v>42744.0</v>
      </c>
      <c r="C55" s="5">
        <v>42750.0</v>
      </c>
      <c r="D55" s="3">
        <v>2.0</v>
      </c>
      <c r="E55" s="3">
        <v>1868.0</v>
      </c>
      <c r="F55" s="3">
        <v>0.0</v>
      </c>
      <c r="G55" s="15">
        <f>VLOOKUP(D55,'Población'!$F$3:$I$55,4,FALSE)</f>
        <v>1885.6</v>
      </c>
      <c r="H55" s="19">
        <f t="shared" si="1"/>
        <v>-17.6</v>
      </c>
    </row>
    <row r="56">
      <c r="A56" s="3" t="s">
        <v>8</v>
      </c>
      <c r="B56" s="5">
        <v>42751.0</v>
      </c>
      <c r="C56" s="5">
        <v>42757.0</v>
      </c>
      <c r="D56" s="3">
        <v>3.0</v>
      </c>
      <c r="E56" s="3">
        <v>2034.0</v>
      </c>
      <c r="F56" s="3">
        <v>0.0</v>
      </c>
      <c r="G56" s="15">
        <f>VLOOKUP(D56,'Población'!$F$3:$I$55,4,FALSE)</f>
        <v>1926</v>
      </c>
      <c r="H56" s="19">
        <f t="shared" si="1"/>
        <v>108</v>
      </c>
    </row>
    <row r="57">
      <c r="A57" s="3" t="s">
        <v>8</v>
      </c>
      <c r="B57" s="5">
        <v>42758.0</v>
      </c>
      <c r="C57" s="5">
        <v>42764.0</v>
      </c>
      <c r="D57" s="3">
        <v>4.0</v>
      </c>
      <c r="E57" s="3">
        <v>2082.0</v>
      </c>
      <c r="F57" s="3">
        <v>0.0</v>
      </c>
      <c r="G57" s="15">
        <f>VLOOKUP(D57,'Población'!$F$3:$I$55,4,FALSE)</f>
        <v>1920.8</v>
      </c>
      <c r="H57" s="19">
        <f t="shared" si="1"/>
        <v>161.2</v>
      </c>
    </row>
    <row r="58">
      <c r="A58" s="3" t="s">
        <v>8</v>
      </c>
      <c r="B58" s="5">
        <v>42765.0</v>
      </c>
      <c r="C58" s="5">
        <v>42771.0</v>
      </c>
      <c r="D58" s="3">
        <v>5.0</v>
      </c>
      <c r="E58" s="3">
        <v>1891.0</v>
      </c>
      <c r="F58" s="3">
        <v>0.0</v>
      </c>
      <c r="G58" s="15">
        <f>VLOOKUP(D58,'Población'!$F$3:$I$55,4,FALSE)</f>
        <v>1925.8</v>
      </c>
      <c r="H58" s="19">
        <f t="shared" si="1"/>
        <v>-34.8</v>
      </c>
    </row>
    <row r="59">
      <c r="A59" s="3" t="s">
        <v>8</v>
      </c>
      <c r="B59" s="5">
        <v>42772.0</v>
      </c>
      <c r="C59" s="5">
        <v>42778.0</v>
      </c>
      <c r="D59" s="3">
        <v>6.0</v>
      </c>
      <c r="E59" s="3">
        <v>1788.0</v>
      </c>
      <c r="F59" s="3">
        <v>0.0</v>
      </c>
      <c r="G59" s="15">
        <f>VLOOKUP(D59,'Población'!$F$3:$I$55,4,FALSE)</f>
        <v>1868</v>
      </c>
      <c r="H59" s="19">
        <f t="shared" si="1"/>
        <v>-80</v>
      </c>
    </row>
    <row r="60">
      <c r="A60" s="3" t="s">
        <v>8</v>
      </c>
      <c r="B60" s="5">
        <v>42779.0</v>
      </c>
      <c r="C60" s="5">
        <v>42785.0</v>
      </c>
      <c r="D60" s="3">
        <v>7.0</v>
      </c>
      <c r="E60" s="3">
        <v>1813.0</v>
      </c>
      <c r="F60" s="3">
        <v>0.0</v>
      </c>
      <c r="G60" s="15">
        <f>VLOOKUP(D60,'Población'!$F$3:$I$55,4,FALSE)</f>
        <v>1848.4</v>
      </c>
      <c r="H60" s="19">
        <f t="shared" si="1"/>
        <v>-35.4</v>
      </c>
    </row>
    <row r="61">
      <c r="A61" s="3" t="s">
        <v>8</v>
      </c>
      <c r="B61" s="5">
        <v>42786.0</v>
      </c>
      <c r="C61" s="5">
        <v>42792.0</v>
      </c>
      <c r="D61" s="3">
        <v>8.0</v>
      </c>
      <c r="E61" s="3">
        <v>1969.0</v>
      </c>
      <c r="F61" s="3">
        <v>0.0</v>
      </c>
      <c r="G61" s="15">
        <f>VLOOKUP(D61,'Población'!$F$3:$I$55,4,FALSE)</f>
        <v>1884.2</v>
      </c>
      <c r="H61" s="19">
        <f t="shared" si="1"/>
        <v>84.8</v>
      </c>
    </row>
    <row r="62">
      <c r="A62" s="3" t="s">
        <v>8</v>
      </c>
      <c r="B62" s="5">
        <v>42793.0</v>
      </c>
      <c r="C62" s="5">
        <v>42799.0</v>
      </c>
      <c r="D62" s="3">
        <v>9.0</v>
      </c>
      <c r="E62" s="3">
        <v>1730.0</v>
      </c>
      <c r="F62" s="3">
        <v>0.0</v>
      </c>
      <c r="G62" s="15">
        <f>VLOOKUP(D62,'Población'!$F$3:$I$55,4,FALSE)</f>
        <v>1802.8</v>
      </c>
      <c r="H62" s="19">
        <f t="shared" si="1"/>
        <v>-72.8</v>
      </c>
    </row>
    <row r="63">
      <c r="A63" s="3" t="s">
        <v>8</v>
      </c>
      <c r="B63" s="5">
        <v>42800.0</v>
      </c>
      <c r="C63" s="5">
        <v>42806.0</v>
      </c>
      <c r="D63" s="3">
        <v>10.0</v>
      </c>
      <c r="E63" s="3">
        <v>1739.0</v>
      </c>
      <c r="F63" s="3">
        <v>0.0</v>
      </c>
      <c r="G63" s="15">
        <f>VLOOKUP(D63,'Población'!$F$3:$I$55,4,FALSE)</f>
        <v>1808.4</v>
      </c>
      <c r="H63" s="19">
        <f t="shared" si="1"/>
        <v>-69.4</v>
      </c>
    </row>
    <row r="64">
      <c r="A64" s="3" t="s">
        <v>8</v>
      </c>
      <c r="B64" s="5">
        <v>42807.0</v>
      </c>
      <c r="C64" s="5">
        <v>42813.0</v>
      </c>
      <c r="D64" s="3">
        <v>11.0</v>
      </c>
      <c r="E64" s="3">
        <v>1754.0</v>
      </c>
      <c r="F64" s="3">
        <v>0.0</v>
      </c>
      <c r="G64" s="15">
        <f>VLOOKUP(D64,'Población'!$F$3:$I$55,4,FALSE)</f>
        <v>1821.8</v>
      </c>
      <c r="H64" s="19">
        <f t="shared" si="1"/>
        <v>-67.8</v>
      </c>
    </row>
    <row r="65">
      <c r="A65" s="3" t="s">
        <v>8</v>
      </c>
      <c r="B65" s="5">
        <v>42814.0</v>
      </c>
      <c r="C65" s="5">
        <v>42820.0</v>
      </c>
      <c r="D65" s="3">
        <v>12.0</v>
      </c>
      <c r="E65" s="3">
        <v>1770.0</v>
      </c>
      <c r="F65" s="3">
        <v>0.0</v>
      </c>
      <c r="G65" s="15">
        <f>VLOOKUP(D65,'Población'!$F$3:$I$55,4,FALSE)</f>
        <v>1806</v>
      </c>
      <c r="H65" s="19">
        <f t="shared" si="1"/>
        <v>-36</v>
      </c>
    </row>
    <row r="66">
      <c r="A66" s="3" t="s">
        <v>8</v>
      </c>
      <c r="B66" s="5">
        <v>42821.0</v>
      </c>
      <c r="C66" s="5">
        <v>42827.0</v>
      </c>
      <c r="D66" s="3">
        <v>13.0</v>
      </c>
      <c r="E66" s="3">
        <v>1800.0</v>
      </c>
      <c r="F66" s="3">
        <v>0.0</v>
      </c>
      <c r="G66" s="15">
        <f>VLOOKUP(D66,'Población'!$F$3:$I$55,4,FALSE)</f>
        <v>1841.5</v>
      </c>
      <c r="H66" s="19">
        <f t="shared" si="1"/>
        <v>-41.5</v>
      </c>
    </row>
    <row r="67">
      <c r="A67" s="3" t="s">
        <v>8</v>
      </c>
      <c r="B67" s="5">
        <v>42828.0</v>
      </c>
      <c r="C67" s="5">
        <v>42834.0</v>
      </c>
      <c r="D67" s="3">
        <v>14.0</v>
      </c>
      <c r="E67" s="3">
        <v>1895.0</v>
      </c>
      <c r="F67" s="3">
        <v>0.0</v>
      </c>
      <c r="G67" s="15">
        <f>VLOOKUP(D67,'Población'!$F$3:$I$55,4,FALSE)</f>
        <v>1886.5</v>
      </c>
      <c r="H67" s="19">
        <f t="shared" si="1"/>
        <v>8.5</v>
      </c>
    </row>
    <row r="68">
      <c r="A68" s="3" t="s">
        <v>8</v>
      </c>
      <c r="B68" s="5">
        <v>42835.0</v>
      </c>
      <c r="C68" s="5">
        <v>42841.0</v>
      </c>
      <c r="D68" s="3">
        <v>15.0</v>
      </c>
      <c r="E68" s="3">
        <v>1949.0</v>
      </c>
      <c r="F68" s="3">
        <v>0.0</v>
      </c>
      <c r="G68" s="15">
        <f>VLOOKUP(D68,'Población'!$F$3:$I$55,4,FALSE)</f>
        <v>1951.5</v>
      </c>
      <c r="H68" s="19">
        <f t="shared" si="1"/>
        <v>-2.5</v>
      </c>
    </row>
    <row r="69">
      <c r="A69" s="3" t="s">
        <v>8</v>
      </c>
      <c r="B69" s="5">
        <v>42842.0</v>
      </c>
      <c r="C69" s="5">
        <v>42848.0</v>
      </c>
      <c r="D69" s="3">
        <v>16.0</v>
      </c>
      <c r="E69" s="3">
        <v>1847.0</v>
      </c>
      <c r="F69" s="3">
        <v>0.0</v>
      </c>
      <c r="G69" s="15">
        <f>VLOOKUP(D69,'Población'!$F$3:$I$55,4,FALSE)</f>
        <v>1909</v>
      </c>
      <c r="H69" s="19">
        <f t="shared" si="1"/>
        <v>-62</v>
      </c>
    </row>
    <row r="70">
      <c r="A70" s="3" t="s">
        <v>8</v>
      </c>
      <c r="B70" s="5">
        <v>42849.0</v>
      </c>
      <c r="C70" s="5">
        <v>42855.0</v>
      </c>
      <c r="D70" s="3">
        <v>17.0</v>
      </c>
      <c r="E70" s="3">
        <v>1970.0</v>
      </c>
      <c r="F70" s="3">
        <v>0.0</v>
      </c>
      <c r="G70" s="15">
        <f>VLOOKUP(D70,'Población'!$F$3:$I$55,4,FALSE)</f>
        <v>1984.5</v>
      </c>
      <c r="H70" s="19">
        <f t="shared" si="1"/>
        <v>-14.5</v>
      </c>
    </row>
    <row r="71">
      <c r="A71" s="3" t="s">
        <v>8</v>
      </c>
      <c r="B71" s="5">
        <v>42856.0</v>
      </c>
      <c r="C71" s="5">
        <v>42862.0</v>
      </c>
      <c r="D71" s="3">
        <v>18.0</v>
      </c>
      <c r="E71" s="3">
        <v>1964.0</v>
      </c>
      <c r="F71" s="3">
        <v>0.0</v>
      </c>
      <c r="G71" s="15">
        <f>VLOOKUP(D71,'Población'!$F$3:$I$55,4,FALSE)</f>
        <v>1979.25</v>
      </c>
      <c r="H71" s="19">
        <f t="shared" si="1"/>
        <v>-15.25</v>
      </c>
    </row>
    <row r="72">
      <c r="A72" s="3" t="s">
        <v>8</v>
      </c>
      <c r="B72" s="5">
        <v>42863.0</v>
      </c>
      <c r="C72" s="5">
        <v>42869.0</v>
      </c>
      <c r="D72" s="3">
        <v>19.0</v>
      </c>
      <c r="E72" s="3">
        <v>1921.0</v>
      </c>
      <c r="F72" s="3">
        <v>0.0</v>
      </c>
      <c r="G72" s="15">
        <f>VLOOKUP(D72,'Población'!$F$3:$I$55,4,FALSE)</f>
        <v>1955.5</v>
      </c>
      <c r="H72" s="19">
        <f t="shared" si="1"/>
        <v>-34.5</v>
      </c>
    </row>
    <row r="73">
      <c r="A73" s="3" t="s">
        <v>8</v>
      </c>
      <c r="B73" s="5">
        <v>42870.0</v>
      </c>
      <c r="C73" s="5">
        <v>42876.0</v>
      </c>
      <c r="D73" s="3">
        <v>20.0</v>
      </c>
      <c r="E73" s="3">
        <v>2025.0</v>
      </c>
      <c r="F73" s="3">
        <v>0.0</v>
      </c>
      <c r="G73" s="15">
        <f>VLOOKUP(D73,'Población'!$F$3:$I$55,4,FALSE)</f>
        <v>2037.25</v>
      </c>
      <c r="H73" s="19">
        <f t="shared" si="1"/>
        <v>-12.25</v>
      </c>
    </row>
    <row r="74">
      <c r="A74" s="3" t="s">
        <v>8</v>
      </c>
      <c r="B74" s="5">
        <v>42877.0</v>
      </c>
      <c r="C74" s="5">
        <v>42883.0</v>
      </c>
      <c r="D74" s="3">
        <v>21.0</v>
      </c>
      <c r="E74" s="3">
        <v>2210.0</v>
      </c>
      <c r="F74" s="3">
        <v>0.0</v>
      </c>
      <c r="G74" s="15">
        <f>VLOOKUP(D74,'Población'!$F$3:$I$55,4,FALSE)</f>
        <v>2176.5</v>
      </c>
      <c r="H74" s="19">
        <f t="shared" si="1"/>
        <v>33.5</v>
      </c>
    </row>
    <row r="75">
      <c r="A75" s="3" t="s">
        <v>8</v>
      </c>
      <c r="B75" s="5">
        <v>42884.0</v>
      </c>
      <c r="C75" s="5">
        <v>42890.0</v>
      </c>
      <c r="D75" s="3">
        <v>22.0</v>
      </c>
      <c r="E75" s="3">
        <v>2334.0</v>
      </c>
      <c r="F75" s="3">
        <v>0.0</v>
      </c>
      <c r="G75" s="15">
        <f>VLOOKUP(D75,'Población'!$F$3:$I$55,4,FALSE)</f>
        <v>2208</v>
      </c>
      <c r="H75" s="19">
        <f t="shared" si="1"/>
        <v>126</v>
      </c>
    </row>
    <row r="76">
      <c r="A76" s="3" t="s">
        <v>8</v>
      </c>
      <c r="B76" s="5">
        <v>42891.0</v>
      </c>
      <c r="C76" s="5">
        <v>42897.0</v>
      </c>
      <c r="D76" s="3">
        <v>23.0</v>
      </c>
      <c r="E76" s="3">
        <v>2376.0</v>
      </c>
      <c r="F76" s="3">
        <v>0.0</v>
      </c>
      <c r="G76" s="15">
        <f>VLOOKUP(D76,'Población'!$F$3:$I$55,4,FALSE)</f>
        <v>2310.75</v>
      </c>
      <c r="H76" s="19">
        <f t="shared" si="1"/>
        <v>65.25</v>
      </c>
    </row>
    <row r="77">
      <c r="A77" s="3" t="s">
        <v>8</v>
      </c>
      <c r="B77" s="5">
        <v>42898.0</v>
      </c>
      <c r="C77" s="5">
        <v>42904.0</v>
      </c>
      <c r="D77" s="3">
        <v>24.0</v>
      </c>
      <c r="E77" s="3">
        <v>2640.0</v>
      </c>
      <c r="F77" s="3">
        <v>0.0</v>
      </c>
      <c r="G77" s="15">
        <f>VLOOKUP(D77,'Población'!$F$3:$I$55,4,FALSE)</f>
        <v>2415.25</v>
      </c>
      <c r="H77" s="19">
        <f t="shared" si="1"/>
        <v>224.75</v>
      </c>
    </row>
    <row r="78">
      <c r="A78" s="3" t="s">
        <v>8</v>
      </c>
      <c r="B78" s="5">
        <v>42905.0</v>
      </c>
      <c r="C78" s="5">
        <v>42911.0</v>
      </c>
      <c r="D78" s="3">
        <v>25.0</v>
      </c>
      <c r="E78" s="3">
        <v>2639.0</v>
      </c>
      <c r="F78" s="3">
        <v>0.0</v>
      </c>
      <c r="G78" s="15">
        <f>VLOOKUP(D78,'Población'!$F$3:$I$55,4,FALSE)</f>
        <v>2425.5</v>
      </c>
      <c r="H78" s="19">
        <f t="shared" si="1"/>
        <v>213.5</v>
      </c>
    </row>
    <row r="79">
      <c r="A79" s="3" t="s">
        <v>8</v>
      </c>
      <c r="B79" s="5">
        <v>42912.0</v>
      </c>
      <c r="C79" s="5">
        <v>42918.0</v>
      </c>
      <c r="D79" s="3">
        <v>26.0</v>
      </c>
      <c r="E79" s="3">
        <v>2525.0</v>
      </c>
      <c r="F79" s="3">
        <v>0.0</v>
      </c>
      <c r="G79" s="15">
        <f>VLOOKUP(D79,'Población'!$F$3:$I$55,4,FALSE)</f>
        <v>2440.75</v>
      </c>
      <c r="H79" s="19">
        <f t="shared" si="1"/>
        <v>84.25</v>
      </c>
    </row>
    <row r="80">
      <c r="A80" s="3" t="s">
        <v>8</v>
      </c>
      <c r="B80" s="5">
        <v>42919.0</v>
      </c>
      <c r="C80" s="5">
        <v>42925.0</v>
      </c>
      <c r="D80" s="3">
        <v>27.0</v>
      </c>
      <c r="E80" s="3">
        <v>2387.0</v>
      </c>
      <c r="F80" s="3">
        <v>0.0</v>
      </c>
      <c r="G80" s="15">
        <f>VLOOKUP(D80,'Población'!$F$3:$I$55,4,FALSE)</f>
        <v>2390</v>
      </c>
      <c r="H80" s="19">
        <f t="shared" si="1"/>
        <v>-3</v>
      </c>
    </row>
    <row r="81">
      <c r="A81" s="3" t="s">
        <v>8</v>
      </c>
      <c r="B81" s="5">
        <v>42926.0</v>
      </c>
      <c r="C81" s="5">
        <v>42932.0</v>
      </c>
      <c r="D81" s="3">
        <v>28.0</v>
      </c>
      <c r="E81" s="3">
        <v>2308.0</v>
      </c>
      <c r="F81" s="3">
        <v>0.0</v>
      </c>
      <c r="G81" s="15">
        <f>VLOOKUP(D81,'Población'!$F$3:$I$55,4,FALSE)</f>
        <v>2360.75</v>
      </c>
      <c r="H81" s="19">
        <f t="shared" si="1"/>
        <v>-52.75</v>
      </c>
    </row>
    <row r="82">
      <c r="A82" s="3" t="s">
        <v>8</v>
      </c>
      <c r="B82" s="5">
        <v>42933.0</v>
      </c>
      <c r="C82" s="5">
        <v>42939.0</v>
      </c>
      <c r="D82" s="3">
        <v>29.0</v>
      </c>
      <c r="E82" s="3">
        <v>2419.0</v>
      </c>
      <c r="F82" s="3">
        <v>0.0</v>
      </c>
      <c r="G82" s="15">
        <f>VLOOKUP(D82,'Población'!$F$3:$I$55,4,FALSE)</f>
        <v>2424.75</v>
      </c>
      <c r="H82" s="19">
        <f t="shared" si="1"/>
        <v>-5.75</v>
      </c>
    </row>
    <row r="83">
      <c r="A83" s="3" t="s">
        <v>8</v>
      </c>
      <c r="B83" s="5">
        <v>42940.0</v>
      </c>
      <c r="C83" s="5">
        <v>42946.0</v>
      </c>
      <c r="D83" s="3">
        <v>30.0</v>
      </c>
      <c r="E83" s="3">
        <v>2339.0</v>
      </c>
      <c r="F83" s="3">
        <v>0.0</v>
      </c>
      <c r="G83" s="15">
        <f>VLOOKUP(D83,'Población'!$F$3:$I$55,4,FALSE)</f>
        <v>2369.75</v>
      </c>
      <c r="H83" s="19">
        <f t="shared" si="1"/>
        <v>-30.75</v>
      </c>
    </row>
    <row r="84">
      <c r="A84" s="3" t="s">
        <v>8</v>
      </c>
      <c r="B84" s="5">
        <v>42947.0</v>
      </c>
      <c r="C84" s="5">
        <v>42953.0</v>
      </c>
      <c r="D84" s="3">
        <v>31.0</v>
      </c>
      <c r="E84" s="3">
        <v>2289.0</v>
      </c>
      <c r="F84" s="3">
        <v>0.0</v>
      </c>
      <c r="G84" s="15">
        <f>VLOOKUP(D84,'Población'!$F$3:$I$55,4,FALSE)</f>
        <v>2344</v>
      </c>
      <c r="H84" s="19">
        <f t="shared" si="1"/>
        <v>-55</v>
      </c>
    </row>
    <row r="85">
      <c r="A85" s="3" t="s">
        <v>8</v>
      </c>
      <c r="B85" s="5">
        <v>42954.0</v>
      </c>
      <c r="C85" s="5">
        <v>42960.0</v>
      </c>
      <c r="D85" s="3">
        <v>32.0</v>
      </c>
      <c r="E85" s="3">
        <v>2197.0</v>
      </c>
      <c r="F85" s="3">
        <v>0.0</v>
      </c>
      <c r="G85" s="15">
        <f>VLOOKUP(D85,'Población'!$F$3:$I$55,4,FALSE)</f>
        <v>2277.75</v>
      </c>
      <c r="H85" s="19">
        <f t="shared" si="1"/>
        <v>-80.75</v>
      </c>
    </row>
    <row r="86">
      <c r="A86" s="3" t="s">
        <v>8</v>
      </c>
      <c r="B86" s="5">
        <v>42961.0</v>
      </c>
      <c r="C86" s="5">
        <v>42967.0</v>
      </c>
      <c r="D86" s="3">
        <v>33.0</v>
      </c>
      <c r="E86" s="3">
        <v>2175.0</v>
      </c>
      <c r="F86" s="3">
        <v>0.0</v>
      </c>
      <c r="G86" s="15">
        <f>VLOOKUP(D86,'Población'!$F$3:$I$55,4,FALSE)</f>
        <v>2245</v>
      </c>
      <c r="H86" s="19">
        <f t="shared" si="1"/>
        <v>-70</v>
      </c>
    </row>
    <row r="87">
      <c r="A87" s="3" t="s">
        <v>8</v>
      </c>
      <c r="B87" s="5">
        <v>42968.0</v>
      </c>
      <c r="C87" s="5">
        <v>42974.0</v>
      </c>
      <c r="D87" s="3">
        <v>34.0</v>
      </c>
      <c r="E87" s="3">
        <v>2121.0</v>
      </c>
      <c r="F87" s="3">
        <v>0.0</v>
      </c>
      <c r="G87" s="15">
        <f>VLOOKUP(D87,'Población'!$F$3:$I$55,4,FALSE)</f>
        <v>2223</v>
      </c>
      <c r="H87" s="19">
        <f t="shared" si="1"/>
        <v>-102</v>
      </c>
    </row>
    <row r="88">
      <c r="A88" s="3" t="s">
        <v>8</v>
      </c>
      <c r="B88" s="5">
        <v>42975.0</v>
      </c>
      <c r="C88" s="5">
        <v>42981.0</v>
      </c>
      <c r="D88" s="3">
        <v>35.0</v>
      </c>
      <c r="E88" s="3">
        <v>2146.0</v>
      </c>
      <c r="F88" s="3">
        <v>0.0</v>
      </c>
      <c r="G88" s="15">
        <f>VLOOKUP(D88,'Población'!$F$3:$I$55,4,FALSE)</f>
        <v>2155</v>
      </c>
      <c r="H88" s="19">
        <f t="shared" si="1"/>
        <v>-9</v>
      </c>
    </row>
    <row r="89">
      <c r="A89" s="3" t="s">
        <v>8</v>
      </c>
      <c r="B89" s="5">
        <v>42982.0</v>
      </c>
      <c r="C89" s="5">
        <v>42988.0</v>
      </c>
      <c r="D89" s="3">
        <v>36.0</v>
      </c>
      <c r="E89" s="3">
        <v>2106.0</v>
      </c>
      <c r="F89" s="3">
        <v>0.0</v>
      </c>
      <c r="G89" s="15">
        <f>VLOOKUP(D89,'Población'!$F$3:$I$55,4,FALSE)</f>
        <v>2213.25</v>
      </c>
      <c r="H89" s="19">
        <f t="shared" si="1"/>
        <v>-107.25</v>
      </c>
    </row>
    <row r="90">
      <c r="A90" s="3" t="s">
        <v>8</v>
      </c>
      <c r="B90" s="5">
        <v>42989.0</v>
      </c>
      <c r="C90" s="5">
        <v>42995.0</v>
      </c>
      <c r="D90" s="3">
        <v>37.0</v>
      </c>
      <c r="E90" s="3">
        <v>2181.0</v>
      </c>
      <c r="F90" s="3">
        <v>0.0</v>
      </c>
      <c r="G90" s="15">
        <f>VLOOKUP(D90,'Población'!$F$3:$I$55,4,FALSE)</f>
        <v>2154.25</v>
      </c>
      <c r="H90" s="19">
        <f t="shared" si="1"/>
        <v>26.75</v>
      </c>
    </row>
    <row r="91">
      <c r="A91" s="3" t="s">
        <v>8</v>
      </c>
      <c r="B91" s="5">
        <v>42996.0</v>
      </c>
      <c r="C91" s="5">
        <v>43002.0</v>
      </c>
      <c r="D91" s="3">
        <v>38.0</v>
      </c>
      <c r="E91" s="3">
        <v>2258.0</v>
      </c>
      <c r="F91" s="3">
        <v>0.0</v>
      </c>
      <c r="G91" s="15">
        <f>VLOOKUP(D91,'Población'!$F$3:$I$55,4,FALSE)</f>
        <v>2213.75</v>
      </c>
      <c r="H91" s="19">
        <f t="shared" si="1"/>
        <v>44.25</v>
      </c>
    </row>
    <row r="92">
      <c r="A92" s="3" t="s">
        <v>8</v>
      </c>
      <c r="B92" s="5">
        <v>43003.0</v>
      </c>
      <c r="C92" s="4">
        <v>43009.0</v>
      </c>
      <c r="D92" s="3">
        <v>39.0</v>
      </c>
      <c r="E92" s="3">
        <v>2102.0</v>
      </c>
      <c r="F92" s="3">
        <v>0.0</v>
      </c>
      <c r="G92" s="15">
        <f>VLOOKUP(D92,'Población'!$F$3:$I$55,4,FALSE)</f>
        <v>2122.5</v>
      </c>
      <c r="H92" s="19">
        <f t="shared" si="1"/>
        <v>-20.5</v>
      </c>
    </row>
    <row r="93">
      <c r="A93" s="3" t="s">
        <v>8</v>
      </c>
      <c r="B93" s="4">
        <v>43010.0</v>
      </c>
      <c r="C93" s="4">
        <v>43016.0</v>
      </c>
      <c r="D93" s="3">
        <v>40.0</v>
      </c>
      <c r="E93" s="3">
        <v>2088.0</v>
      </c>
      <c r="F93" s="3">
        <v>0.0</v>
      </c>
      <c r="G93" s="15">
        <f>VLOOKUP(D93,'Población'!$F$3:$I$55,4,FALSE)</f>
        <v>2069.25</v>
      </c>
      <c r="H93" s="19">
        <f t="shared" si="1"/>
        <v>18.75</v>
      </c>
    </row>
    <row r="94">
      <c r="A94" s="3" t="s">
        <v>8</v>
      </c>
      <c r="B94" s="4">
        <v>43017.0</v>
      </c>
      <c r="C94" s="4">
        <v>43023.0</v>
      </c>
      <c r="D94" s="3">
        <v>41.0</v>
      </c>
      <c r="E94" s="3">
        <v>1987.0</v>
      </c>
      <c r="F94" s="3">
        <v>0.0</v>
      </c>
      <c r="G94" s="15">
        <f>VLOOKUP(D94,'Población'!$F$3:$I$55,4,FALSE)</f>
        <v>2005.5</v>
      </c>
      <c r="H94" s="19">
        <f t="shared" si="1"/>
        <v>-18.5</v>
      </c>
    </row>
    <row r="95">
      <c r="A95" s="3" t="s">
        <v>8</v>
      </c>
      <c r="B95" s="4">
        <v>43024.0</v>
      </c>
      <c r="C95" s="4">
        <v>43030.0</v>
      </c>
      <c r="D95" s="3">
        <v>42.0</v>
      </c>
      <c r="E95" s="3">
        <v>1965.0</v>
      </c>
      <c r="F95" s="3">
        <v>0.0</v>
      </c>
      <c r="G95" s="15">
        <f>VLOOKUP(D95,'Población'!$F$3:$I$55,4,FALSE)</f>
        <v>1981.25</v>
      </c>
      <c r="H95" s="19">
        <f t="shared" si="1"/>
        <v>-16.25</v>
      </c>
    </row>
    <row r="96">
      <c r="A96" s="3" t="s">
        <v>8</v>
      </c>
      <c r="B96" s="4">
        <v>43031.0</v>
      </c>
      <c r="C96" s="4">
        <v>43037.0</v>
      </c>
      <c r="D96" s="3">
        <v>43.0</v>
      </c>
      <c r="E96" s="3">
        <v>1871.0</v>
      </c>
      <c r="F96" s="3">
        <v>0.0</v>
      </c>
      <c r="G96" s="15">
        <f>VLOOKUP(D96,'Población'!$F$3:$I$55,4,FALSE)</f>
        <v>1958</v>
      </c>
      <c r="H96" s="19">
        <f t="shared" si="1"/>
        <v>-87</v>
      </c>
    </row>
    <row r="97">
      <c r="A97" s="3" t="s">
        <v>8</v>
      </c>
      <c r="B97" s="4">
        <v>43038.0</v>
      </c>
      <c r="C97" s="4">
        <v>43044.0</v>
      </c>
      <c r="D97" s="3">
        <v>44.0</v>
      </c>
      <c r="E97" s="3">
        <v>1836.0</v>
      </c>
      <c r="F97" s="3">
        <v>0.0</v>
      </c>
      <c r="G97" s="15">
        <f>VLOOKUP(D97,'Población'!$F$3:$I$55,4,FALSE)</f>
        <v>1942</v>
      </c>
      <c r="H97" s="19">
        <f t="shared" si="1"/>
        <v>-106</v>
      </c>
    </row>
    <row r="98">
      <c r="A98" s="3" t="s">
        <v>8</v>
      </c>
      <c r="B98" s="4">
        <v>43045.0</v>
      </c>
      <c r="C98" s="4">
        <v>43051.0</v>
      </c>
      <c r="D98" s="3">
        <v>45.0</v>
      </c>
      <c r="E98" s="3">
        <v>1977.0</v>
      </c>
      <c r="F98" s="3">
        <v>0.0</v>
      </c>
      <c r="G98" s="15">
        <f>VLOOKUP(D98,'Población'!$F$3:$I$55,4,FALSE)</f>
        <v>1946.5</v>
      </c>
      <c r="H98" s="19">
        <f t="shared" si="1"/>
        <v>30.5</v>
      </c>
    </row>
    <row r="99">
      <c r="A99" s="3" t="s">
        <v>8</v>
      </c>
      <c r="B99" s="4">
        <v>43052.0</v>
      </c>
      <c r="C99" s="4">
        <v>43058.0</v>
      </c>
      <c r="D99" s="3">
        <v>46.0</v>
      </c>
      <c r="E99" s="3">
        <v>1826.0</v>
      </c>
      <c r="F99" s="3">
        <v>0.0</v>
      </c>
      <c r="G99" s="15">
        <f>VLOOKUP(D99,'Población'!$F$3:$I$55,4,FALSE)</f>
        <v>1898</v>
      </c>
      <c r="H99" s="19">
        <f t="shared" si="1"/>
        <v>-72</v>
      </c>
    </row>
    <row r="100">
      <c r="A100" s="3" t="s">
        <v>8</v>
      </c>
      <c r="B100" s="4">
        <v>43059.0</v>
      </c>
      <c r="C100" s="4">
        <v>43065.0</v>
      </c>
      <c r="D100" s="3">
        <v>47.0</v>
      </c>
      <c r="E100" s="3">
        <v>1936.0</v>
      </c>
      <c r="F100" s="3">
        <v>0.0</v>
      </c>
      <c r="G100" s="15">
        <f>VLOOKUP(D100,'Población'!$F$3:$I$55,4,FALSE)</f>
        <v>1942.25</v>
      </c>
      <c r="H100" s="19">
        <f t="shared" si="1"/>
        <v>-6.25</v>
      </c>
    </row>
    <row r="101">
      <c r="A101" s="3" t="s">
        <v>8</v>
      </c>
      <c r="B101" s="4">
        <v>43066.0</v>
      </c>
      <c r="C101" s="4">
        <v>43072.0</v>
      </c>
      <c r="D101" s="3">
        <v>48.0</v>
      </c>
      <c r="E101" s="3">
        <v>1852.0</v>
      </c>
      <c r="F101" s="3">
        <v>0.0</v>
      </c>
      <c r="G101" s="15">
        <f>VLOOKUP(D101,'Población'!$F$3:$I$55,4,FALSE)</f>
        <v>1895.75</v>
      </c>
      <c r="H101" s="19">
        <f t="shared" si="1"/>
        <v>-43.75</v>
      </c>
    </row>
    <row r="102">
      <c r="A102" s="3" t="s">
        <v>8</v>
      </c>
      <c r="B102" s="4">
        <v>43073.0</v>
      </c>
      <c r="C102" s="4">
        <v>43079.0</v>
      </c>
      <c r="D102" s="3">
        <v>49.0</v>
      </c>
      <c r="E102" s="3">
        <v>1862.0</v>
      </c>
      <c r="F102" s="3">
        <v>0.0</v>
      </c>
      <c r="G102" s="15">
        <f>VLOOKUP(D102,'Población'!$F$3:$I$55,4,FALSE)</f>
        <v>1850.25</v>
      </c>
      <c r="H102" s="19">
        <f t="shared" si="1"/>
        <v>11.75</v>
      </c>
    </row>
    <row r="103">
      <c r="A103" s="3" t="s">
        <v>8</v>
      </c>
      <c r="B103" s="4">
        <v>43080.0</v>
      </c>
      <c r="C103" s="4">
        <v>43086.0</v>
      </c>
      <c r="D103" s="3">
        <v>50.0</v>
      </c>
      <c r="E103" s="3">
        <v>1895.0</v>
      </c>
      <c r="F103" s="3">
        <v>0.0</v>
      </c>
      <c r="G103" s="15">
        <f>VLOOKUP(D103,'Población'!$F$3:$I$55,4,FALSE)</f>
        <v>1890</v>
      </c>
      <c r="H103" s="19">
        <f t="shared" si="1"/>
        <v>5</v>
      </c>
    </row>
    <row r="104">
      <c r="A104" s="3" t="s">
        <v>8</v>
      </c>
      <c r="B104" s="4">
        <v>43087.0</v>
      </c>
      <c r="C104" s="4">
        <v>43093.0</v>
      </c>
      <c r="D104" s="3">
        <v>51.0</v>
      </c>
      <c r="E104" s="3">
        <v>1804.0</v>
      </c>
      <c r="F104" s="3">
        <v>0.0</v>
      </c>
      <c r="G104" s="15">
        <f>VLOOKUP(D104,'Población'!$F$3:$I$55,4,FALSE)</f>
        <v>1883.75</v>
      </c>
      <c r="H104" s="19">
        <f t="shared" si="1"/>
        <v>-79.75</v>
      </c>
    </row>
    <row r="105">
      <c r="A105" s="3" t="s">
        <v>8</v>
      </c>
      <c r="B105" s="4">
        <v>43094.0</v>
      </c>
      <c r="C105" s="4">
        <v>43100.0</v>
      </c>
      <c r="D105" s="3">
        <v>52.0</v>
      </c>
      <c r="E105" s="3">
        <v>1707.0</v>
      </c>
      <c r="F105" s="3">
        <v>0.0</v>
      </c>
      <c r="G105" s="15">
        <f>VLOOKUP(D105,'Población'!$F$3:$I$55,4,FALSE)</f>
        <v>1811.5</v>
      </c>
      <c r="H105" s="19">
        <f t="shared" si="1"/>
        <v>-104.5</v>
      </c>
    </row>
    <row r="106">
      <c r="A106" s="3" t="s">
        <v>8</v>
      </c>
      <c r="B106" s="5">
        <v>43101.0</v>
      </c>
      <c r="C106" s="5">
        <v>43107.0</v>
      </c>
      <c r="D106" s="3">
        <v>1.0</v>
      </c>
      <c r="E106" s="3">
        <v>1946.0</v>
      </c>
      <c r="F106" s="3">
        <v>0.0</v>
      </c>
      <c r="G106" s="15">
        <f>VLOOKUP(D106,'Población'!$F$3:$I$55,4,FALSE)</f>
        <v>1967.2</v>
      </c>
      <c r="H106" s="19">
        <f t="shared" si="1"/>
        <v>-21.2</v>
      </c>
    </row>
    <row r="107">
      <c r="A107" s="3" t="s">
        <v>8</v>
      </c>
      <c r="B107" s="5">
        <v>43108.0</v>
      </c>
      <c r="C107" s="5">
        <v>43114.0</v>
      </c>
      <c r="D107" s="3">
        <v>2.0</v>
      </c>
      <c r="E107" s="3">
        <v>1804.0</v>
      </c>
      <c r="F107" s="3">
        <v>0.0</v>
      </c>
      <c r="G107" s="15">
        <f>VLOOKUP(D107,'Población'!$F$3:$I$55,4,FALSE)</f>
        <v>1885.6</v>
      </c>
      <c r="H107" s="19">
        <f t="shared" si="1"/>
        <v>-81.6</v>
      </c>
    </row>
    <row r="108">
      <c r="A108" s="3" t="s">
        <v>8</v>
      </c>
      <c r="B108" s="5">
        <v>43115.0</v>
      </c>
      <c r="C108" s="5">
        <v>43121.0</v>
      </c>
      <c r="D108" s="3">
        <v>3.0</v>
      </c>
      <c r="E108" s="3">
        <v>1804.0</v>
      </c>
      <c r="F108" s="3">
        <v>0.0</v>
      </c>
      <c r="G108" s="15">
        <f>VLOOKUP(D108,'Población'!$F$3:$I$55,4,FALSE)</f>
        <v>1926</v>
      </c>
      <c r="H108" s="19">
        <f t="shared" si="1"/>
        <v>-122</v>
      </c>
    </row>
    <row r="109">
      <c r="A109" s="3" t="s">
        <v>8</v>
      </c>
      <c r="B109" s="5">
        <v>43122.0</v>
      </c>
      <c r="C109" s="5">
        <v>43128.0</v>
      </c>
      <c r="D109" s="3">
        <v>4.0</v>
      </c>
      <c r="E109" s="3">
        <v>1776.0</v>
      </c>
      <c r="F109" s="3">
        <v>0.0</v>
      </c>
      <c r="G109" s="15">
        <f>VLOOKUP(D109,'Población'!$F$3:$I$55,4,FALSE)</f>
        <v>1920.8</v>
      </c>
      <c r="H109" s="19">
        <f t="shared" si="1"/>
        <v>-144.8</v>
      </c>
    </row>
    <row r="110">
      <c r="A110" s="3" t="s">
        <v>8</v>
      </c>
      <c r="B110" s="5">
        <v>43129.0</v>
      </c>
      <c r="C110" s="5">
        <v>43135.0</v>
      </c>
      <c r="D110" s="3">
        <v>5.0</v>
      </c>
      <c r="E110" s="3">
        <v>1895.0</v>
      </c>
      <c r="F110" s="3">
        <v>0.0</v>
      </c>
      <c r="G110" s="15">
        <f>VLOOKUP(D110,'Población'!$F$3:$I$55,4,FALSE)</f>
        <v>1925.8</v>
      </c>
      <c r="H110" s="19">
        <f t="shared" si="1"/>
        <v>-30.8</v>
      </c>
    </row>
    <row r="111">
      <c r="A111" s="3" t="s">
        <v>8</v>
      </c>
      <c r="B111" s="5">
        <v>43136.0</v>
      </c>
      <c r="C111" s="5">
        <v>43142.0</v>
      </c>
      <c r="D111" s="3">
        <v>6.0</v>
      </c>
      <c r="E111" s="3">
        <v>1817.0</v>
      </c>
      <c r="F111" s="3">
        <v>0.0</v>
      </c>
      <c r="G111" s="15">
        <f>VLOOKUP(D111,'Población'!$F$3:$I$55,4,FALSE)</f>
        <v>1868</v>
      </c>
      <c r="H111" s="19">
        <f t="shared" si="1"/>
        <v>-51</v>
      </c>
    </row>
    <row r="112">
      <c r="A112" s="3" t="s">
        <v>8</v>
      </c>
      <c r="B112" s="5">
        <v>43143.0</v>
      </c>
      <c r="C112" s="5">
        <v>43149.0</v>
      </c>
      <c r="D112" s="3">
        <v>7.0</v>
      </c>
      <c r="E112" s="3">
        <v>1885.0</v>
      </c>
      <c r="F112" s="3">
        <v>0.0</v>
      </c>
      <c r="G112" s="15">
        <f>VLOOKUP(D112,'Población'!$F$3:$I$55,4,FALSE)</f>
        <v>1848.4</v>
      </c>
      <c r="H112" s="19">
        <f t="shared" si="1"/>
        <v>36.6</v>
      </c>
    </row>
    <row r="113">
      <c r="A113" s="3" t="s">
        <v>8</v>
      </c>
      <c r="B113" s="5">
        <v>43150.0</v>
      </c>
      <c r="C113" s="5">
        <v>43156.0</v>
      </c>
      <c r="D113" s="3">
        <v>8.0</v>
      </c>
      <c r="E113" s="3">
        <v>1809.0</v>
      </c>
      <c r="F113" s="3">
        <v>0.0</v>
      </c>
      <c r="G113" s="15">
        <f>VLOOKUP(D113,'Población'!$F$3:$I$55,4,FALSE)</f>
        <v>1884.2</v>
      </c>
      <c r="H113" s="19">
        <f t="shared" si="1"/>
        <v>-75.2</v>
      </c>
    </row>
    <row r="114">
      <c r="A114" s="3" t="s">
        <v>8</v>
      </c>
      <c r="B114" s="5">
        <v>43157.0</v>
      </c>
      <c r="C114" s="5">
        <v>43163.0</v>
      </c>
      <c r="D114" s="3">
        <v>9.0</v>
      </c>
      <c r="E114" s="3">
        <v>1782.0</v>
      </c>
      <c r="F114" s="3">
        <v>0.0</v>
      </c>
      <c r="G114" s="15">
        <f>VLOOKUP(D114,'Población'!$F$3:$I$55,4,FALSE)</f>
        <v>1802.8</v>
      </c>
      <c r="H114" s="19">
        <f t="shared" si="1"/>
        <v>-20.8</v>
      </c>
    </row>
    <row r="115">
      <c r="A115" s="3" t="s">
        <v>8</v>
      </c>
      <c r="B115" s="5">
        <v>43164.0</v>
      </c>
      <c r="C115" s="5">
        <v>43170.0</v>
      </c>
      <c r="D115" s="3">
        <v>10.0</v>
      </c>
      <c r="E115" s="3">
        <v>1870.0</v>
      </c>
      <c r="F115" s="3">
        <v>0.0</v>
      </c>
      <c r="G115" s="15">
        <f>VLOOKUP(D115,'Población'!$F$3:$I$55,4,FALSE)</f>
        <v>1808.4</v>
      </c>
      <c r="H115" s="19">
        <f t="shared" si="1"/>
        <v>61.6</v>
      </c>
    </row>
    <row r="116">
      <c r="A116" s="3" t="s">
        <v>8</v>
      </c>
      <c r="B116" s="5">
        <v>43171.0</v>
      </c>
      <c r="C116" s="5">
        <v>43177.0</v>
      </c>
      <c r="D116" s="3">
        <v>11.0</v>
      </c>
      <c r="E116" s="3">
        <v>1789.0</v>
      </c>
      <c r="F116" s="3">
        <v>0.0</v>
      </c>
      <c r="G116" s="15">
        <f>VLOOKUP(D116,'Población'!$F$3:$I$55,4,FALSE)</f>
        <v>1821.8</v>
      </c>
      <c r="H116" s="19">
        <f t="shared" si="1"/>
        <v>-32.8</v>
      </c>
    </row>
    <row r="117">
      <c r="A117" s="3" t="s">
        <v>8</v>
      </c>
      <c r="B117" s="5">
        <v>43178.0</v>
      </c>
      <c r="C117" s="5">
        <v>43184.0</v>
      </c>
      <c r="D117" s="3">
        <v>12.0</v>
      </c>
      <c r="E117" s="3">
        <v>1819.0</v>
      </c>
      <c r="F117" s="3">
        <v>0.0</v>
      </c>
      <c r="G117" s="15">
        <f>VLOOKUP(D117,'Población'!$F$3:$I$55,4,FALSE)</f>
        <v>1806</v>
      </c>
      <c r="H117" s="19">
        <f t="shared" si="1"/>
        <v>13</v>
      </c>
    </row>
    <row r="118">
      <c r="A118" s="3" t="s">
        <v>8</v>
      </c>
      <c r="B118" s="5">
        <v>43185.0</v>
      </c>
      <c r="C118" s="5">
        <v>43191.0</v>
      </c>
      <c r="D118" s="3">
        <v>13.0</v>
      </c>
      <c r="E118" s="3">
        <v>1961.0</v>
      </c>
      <c r="F118" s="3">
        <v>0.0</v>
      </c>
      <c r="G118" s="15">
        <f>VLOOKUP(D118,'Población'!$F$3:$I$55,4,FALSE)</f>
        <v>1841.5</v>
      </c>
      <c r="H118" s="19">
        <f t="shared" si="1"/>
        <v>119.5</v>
      </c>
    </row>
    <row r="119">
      <c r="A119" s="3" t="s">
        <v>8</v>
      </c>
      <c r="B119" s="5">
        <v>43192.0</v>
      </c>
      <c r="C119" s="5">
        <v>43198.0</v>
      </c>
      <c r="D119" s="3">
        <v>14.0</v>
      </c>
      <c r="E119" s="3">
        <v>1903.0</v>
      </c>
      <c r="F119" s="3">
        <v>0.0</v>
      </c>
      <c r="G119" s="15">
        <f>VLOOKUP(D119,'Población'!$F$3:$I$55,4,FALSE)</f>
        <v>1886.5</v>
      </c>
      <c r="H119" s="19">
        <f t="shared" si="1"/>
        <v>16.5</v>
      </c>
    </row>
    <row r="120">
      <c r="A120" s="3" t="s">
        <v>8</v>
      </c>
      <c r="B120" s="5">
        <v>43199.0</v>
      </c>
      <c r="C120" s="5">
        <v>43205.0</v>
      </c>
      <c r="D120" s="3">
        <v>15.0</v>
      </c>
      <c r="E120" s="3">
        <v>1939.0</v>
      </c>
      <c r="F120" s="3">
        <v>0.0</v>
      </c>
      <c r="G120" s="15">
        <f>VLOOKUP(D120,'Población'!$F$3:$I$55,4,FALSE)</f>
        <v>1951.5</v>
      </c>
      <c r="H120" s="19">
        <f t="shared" si="1"/>
        <v>-12.5</v>
      </c>
    </row>
    <row r="121">
      <c r="A121" s="3" t="s">
        <v>8</v>
      </c>
      <c r="B121" s="5">
        <v>43206.0</v>
      </c>
      <c r="C121" s="5">
        <v>43212.0</v>
      </c>
      <c r="D121" s="3">
        <v>16.0</v>
      </c>
      <c r="E121" s="3">
        <v>1920.0</v>
      </c>
      <c r="F121" s="3">
        <v>0.0</v>
      </c>
      <c r="G121" s="15">
        <f>VLOOKUP(D121,'Población'!$F$3:$I$55,4,FALSE)</f>
        <v>1909</v>
      </c>
      <c r="H121" s="19">
        <f t="shared" si="1"/>
        <v>11</v>
      </c>
    </row>
    <row r="122">
      <c r="A122" s="3" t="s">
        <v>8</v>
      </c>
      <c r="B122" s="5">
        <v>43213.0</v>
      </c>
      <c r="C122" s="5">
        <v>43219.0</v>
      </c>
      <c r="D122" s="3">
        <v>17.0</v>
      </c>
      <c r="E122" s="3">
        <v>1917.0</v>
      </c>
      <c r="F122" s="3">
        <v>0.0</v>
      </c>
      <c r="G122" s="15">
        <f>VLOOKUP(D122,'Población'!$F$3:$I$55,4,FALSE)</f>
        <v>1984.5</v>
      </c>
      <c r="H122" s="19">
        <f t="shared" si="1"/>
        <v>-67.5</v>
      </c>
    </row>
    <row r="123">
      <c r="A123" s="3" t="s">
        <v>8</v>
      </c>
      <c r="B123" s="5">
        <v>43220.0</v>
      </c>
      <c r="C123" s="5">
        <v>43226.0</v>
      </c>
      <c r="D123" s="3">
        <v>18.0</v>
      </c>
      <c r="E123" s="3">
        <v>1976.0</v>
      </c>
      <c r="F123" s="3">
        <v>0.0</v>
      </c>
      <c r="G123" s="15">
        <f>VLOOKUP(D123,'Población'!$F$3:$I$55,4,FALSE)</f>
        <v>1979.25</v>
      </c>
      <c r="H123" s="19">
        <f t="shared" si="1"/>
        <v>-3.25</v>
      </c>
    </row>
    <row r="124">
      <c r="A124" s="3" t="s">
        <v>8</v>
      </c>
      <c r="B124" s="5">
        <v>43227.0</v>
      </c>
      <c r="C124" s="5">
        <v>43233.0</v>
      </c>
      <c r="D124" s="3">
        <v>19.0</v>
      </c>
      <c r="E124" s="3">
        <v>1864.0</v>
      </c>
      <c r="F124" s="3">
        <v>0.0</v>
      </c>
      <c r="G124" s="15">
        <f>VLOOKUP(D124,'Población'!$F$3:$I$55,4,FALSE)</f>
        <v>1955.5</v>
      </c>
      <c r="H124" s="19">
        <f t="shared" si="1"/>
        <v>-91.5</v>
      </c>
    </row>
    <row r="125">
      <c r="A125" s="3" t="s">
        <v>8</v>
      </c>
      <c r="B125" s="5">
        <v>43234.0</v>
      </c>
      <c r="C125" s="5">
        <v>43240.0</v>
      </c>
      <c r="D125" s="3">
        <v>20.0</v>
      </c>
      <c r="E125" s="3">
        <v>2024.0</v>
      </c>
      <c r="F125" s="3">
        <v>0.0</v>
      </c>
      <c r="G125" s="15">
        <f>VLOOKUP(D125,'Población'!$F$3:$I$55,4,FALSE)</f>
        <v>2037.25</v>
      </c>
      <c r="H125" s="19">
        <f t="shared" si="1"/>
        <v>-13.25</v>
      </c>
    </row>
    <row r="126">
      <c r="A126" s="3" t="s">
        <v>8</v>
      </c>
      <c r="B126" s="5">
        <v>43241.0</v>
      </c>
      <c r="C126" s="5">
        <v>43247.0</v>
      </c>
      <c r="D126" s="3">
        <v>21.0</v>
      </c>
      <c r="E126" s="3">
        <v>2088.0</v>
      </c>
      <c r="F126" s="3">
        <v>0.0</v>
      </c>
      <c r="G126" s="15">
        <f>VLOOKUP(D126,'Población'!$F$3:$I$55,4,FALSE)</f>
        <v>2176.5</v>
      </c>
      <c r="H126" s="19">
        <f t="shared" si="1"/>
        <v>-88.5</v>
      </c>
    </row>
    <row r="127">
      <c r="A127" s="3" t="s">
        <v>8</v>
      </c>
      <c r="B127" s="5">
        <v>43248.0</v>
      </c>
      <c r="C127" s="5">
        <v>43254.0</v>
      </c>
      <c r="D127" s="3">
        <v>22.0</v>
      </c>
      <c r="E127" s="3">
        <v>2123.0</v>
      </c>
      <c r="F127" s="3">
        <v>0.0</v>
      </c>
      <c r="G127" s="15">
        <f>VLOOKUP(D127,'Población'!$F$3:$I$55,4,FALSE)</f>
        <v>2208</v>
      </c>
      <c r="H127" s="19">
        <f t="shared" si="1"/>
        <v>-85</v>
      </c>
    </row>
    <row r="128">
      <c r="A128" s="3" t="s">
        <v>8</v>
      </c>
      <c r="B128" s="5">
        <v>43255.0</v>
      </c>
      <c r="C128" s="5">
        <v>43261.0</v>
      </c>
      <c r="D128" s="3">
        <v>23.0</v>
      </c>
      <c r="E128" s="3">
        <v>2368.0</v>
      </c>
      <c r="F128" s="3">
        <v>0.0</v>
      </c>
      <c r="G128" s="15">
        <f>VLOOKUP(D128,'Población'!$F$3:$I$55,4,FALSE)</f>
        <v>2310.75</v>
      </c>
      <c r="H128" s="19">
        <f t="shared" si="1"/>
        <v>57.25</v>
      </c>
    </row>
    <row r="129">
      <c r="A129" s="3" t="s">
        <v>8</v>
      </c>
      <c r="B129" s="5">
        <v>43262.0</v>
      </c>
      <c r="C129" s="5">
        <v>43268.0</v>
      </c>
      <c r="D129" s="3">
        <v>24.0</v>
      </c>
      <c r="E129" s="3">
        <v>2431.0</v>
      </c>
      <c r="F129" s="3">
        <v>0.0</v>
      </c>
      <c r="G129" s="15">
        <f>VLOOKUP(D129,'Población'!$F$3:$I$55,4,FALSE)</f>
        <v>2415.25</v>
      </c>
      <c r="H129" s="19">
        <f t="shared" si="1"/>
        <v>15.75</v>
      </c>
    </row>
    <row r="130">
      <c r="A130" s="3" t="s">
        <v>8</v>
      </c>
      <c r="B130" s="5">
        <v>43269.0</v>
      </c>
      <c r="C130" s="5">
        <v>43275.0</v>
      </c>
      <c r="D130" s="3">
        <v>25.0</v>
      </c>
      <c r="E130" s="3">
        <v>2247.0</v>
      </c>
      <c r="F130" s="3">
        <v>0.0</v>
      </c>
      <c r="G130" s="15">
        <f>VLOOKUP(D130,'Población'!$F$3:$I$55,4,FALSE)</f>
        <v>2425.5</v>
      </c>
      <c r="H130" s="19">
        <f t="shared" si="1"/>
        <v>-178.5</v>
      </c>
    </row>
    <row r="131">
      <c r="A131" s="3" t="s">
        <v>8</v>
      </c>
      <c r="B131" s="5">
        <v>43276.0</v>
      </c>
      <c r="C131" s="5">
        <v>43282.0</v>
      </c>
      <c r="D131" s="3">
        <v>26.0</v>
      </c>
      <c r="E131" s="3">
        <v>2359.0</v>
      </c>
      <c r="F131" s="3">
        <v>0.0</v>
      </c>
      <c r="G131" s="15">
        <f>VLOOKUP(D131,'Población'!$F$3:$I$55,4,FALSE)</f>
        <v>2440.75</v>
      </c>
      <c r="H131" s="19">
        <f t="shared" si="1"/>
        <v>-81.75</v>
      </c>
    </row>
    <row r="132">
      <c r="A132" s="3" t="s">
        <v>8</v>
      </c>
      <c r="B132" s="5">
        <v>43283.0</v>
      </c>
      <c r="C132" s="5">
        <v>43289.0</v>
      </c>
      <c r="D132" s="3">
        <v>27.0</v>
      </c>
      <c r="E132" s="3">
        <v>2334.0</v>
      </c>
      <c r="F132" s="3">
        <v>0.0</v>
      </c>
      <c r="G132" s="15">
        <f>VLOOKUP(D132,'Población'!$F$3:$I$55,4,FALSE)</f>
        <v>2390</v>
      </c>
      <c r="H132" s="19">
        <f t="shared" si="1"/>
        <v>-56</v>
      </c>
    </row>
    <row r="133">
      <c r="A133" s="3" t="s">
        <v>8</v>
      </c>
      <c r="B133" s="5">
        <v>43290.0</v>
      </c>
      <c r="C133" s="5">
        <v>43296.0</v>
      </c>
      <c r="D133" s="3">
        <v>28.0</v>
      </c>
      <c r="E133" s="3">
        <v>2276.0</v>
      </c>
      <c r="F133" s="3">
        <v>0.0</v>
      </c>
      <c r="G133" s="15">
        <f>VLOOKUP(D133,'Población'!$F$3:$I$55,4,FALSE)</f>
        <v>2360.75</v>
      </c>
      <c r="H133" s="19">
        <f t="shared" si="1"/>
        <v>-84.75</v>
      </c>
    </row>
    <row r="134">
      <c r="A134" s="3" t="s">
        <v>8</v>
      </c>
      <c r="B134" s="5">
        <v>43297.0</v>
      </c>
      <c r="C134" s="5">
        <v>43303.0</v>
      </c>
      <c r="D134" s="3">
        <v>29.0</v>
      </c>
      <c r="E134" s="3">
        <v>2334.0</v>
      </c>
      <c r="F134" s="3">
        <v>0.0</v>
      </c>
      <c r="G134" s="15">
        <f>VLOOKUP(D134,'Población'!$F$3:$I$55,4,FALSE)</f>
        <v>2424.75</v>
      </c>
      <c r="H134" s="19">
        <f t="shared" si="1"/>
        <v>-90.75</v>
      </c>
    </row>
    <row r="135">
      <c r="A135" s="3" t="s">
        <v>8</v>
      </c>
      <c r="B135" s="5">
        <v>43304.0</v>
      </c>
      <c r="C135" s="5">
        <v>43310.0</v>
      </c>
      <c r="D135" s="3">
        <v>30.0</v>
      </c>
      <c r="E135" s="3">
        <v>2496.0</v>
      </c>
      <c r="F135" s="3">
        <v>0.0</v>
      </c>
      <c r="G135" s="15">
        <f>VLOOKUP(D135,'Población'!$F$3:$I$55,4,FALSE)</f>
        <v>2369.75</v>
      </c>
      <c r="H135" s="19">
        <f t="shared" si="1"/>
        <v>126.25</v>
      </c>
    </row>
    <row r="136">
      <c r="A136" s="3" t="s">
        <v>8</v>
      </c>
      <c r="B136" s="5">
        <v>43311.0</v>
      </c>
      <c r="C136" s="5">
        <v>43317.0</v>
      </c>
      <c r="D136" s="3">
        <v>31.0</v>
      </c>
      <c r="E136" s="3">
        <v>2514.0</v>
      </c>
      <c r="F136" s="3">
        <v>0.0</v>
      </c>
      <c r="G136" s="15">
        <f>VLOOKUP(D136,'Población'!$F$3:$I$55,4,FALSE)</f>
        <v>2344</v>
      </c>
      <c r="H136" s="19">
        <f t="shared" si="1"/>
        <v>170</v>
      </c>
    </row>
    <row r="137">
      <c r="A137" s="3" t="s">
        <v>8</v>
      </c>
      <c r="B137" s="5">
        <v>43318.0</v>
      </c>
      <c r="C137" s="5">
        <v>43324.0</v>
      </c>
      <c r="D137" s="3">
        <v>32.0</v>
      </c>
      <c r="E137" s="3">
        <v>2448.0</v>
      </c>
      <c r="F137" s="3">
        <v>0.0</v>
      </c>
      <c r="G137" s="15">
        <f>VLOOKUP(D137,'Población'!$F$3:$I$55,4,FALSE)</f>
        <v>2277.75</v>
      </c>
      <c r="H137" s="19">
        <f t="shared" si="1"/>
        <v>170.25</v>
      </c>
    </row>
    <row r="138">
      <c r="A138" s="3" t="s">
        <v>8</v>
      </c>
      <c r="B138" s="5">
        <v>43325.0</v>
      </c>
      <c r="C138" s="5">
        <v>43331.0</v>
      </c>
      <c r="D138" s="3">
        <v>33.0</v>
      </c>
      <c r="E138" s="3">
        <v>2306.0</v>
      </c>
      <c r="F138" s="3">
        <v>0.0</v>
      </c>
      <c r="G138" s="15">
        <f>VLOOKUP(D138,'Población'!$F$3:$I$55,4,FALSE)</f>
        <v>2245</v>
      </c>
      <c r="H138" s="19">
        <f t="shared" si="1"/>
        <v>61</v>
      </c>
    </row>
    <row r="139">
      <c r="A139" s="3" t="s">
        <v>8</v>
      </c>
      <c r="B139" s="5">
        <v>43332.0</v>
      </c>
      <c r="C139" s="5">
        <v>43338.0</v>
      </c>
      <c r="D139" s="3">
        <v>34.0</v>
      </c>
      <c r="E139" s="3">
        <v>2388.0</v>
      </c>
      <c r="F139" s="3">
        <v>0.0</v>
      </c>
      <c r="G139" s="15">
        <f>VLOOKUP(D139,'Población'!$F$3:$I$55,4,FALSE)</f>
        <v>2223</v>
      </c>
      <c r="H139" s="19">
        <f t="shared" si="1"/>
        <v>165</v>
      </c>
    </row>
    <row r="140">
      <c r="A140" s="3" t="s">
        <v>8</v>
      </c>
      <c r="B140" s="5">
        <v>43339.0</v>
      </c>
      <c r="C140" s="5">
        <v>43345.0</v>
      </c>
      <c r="D140" s="3">
        <v>35.0</v>
      </c>
      <c r="E140" s="3">
        <v>2178.0</v>
      </c>
      <c r="F140" s="3">
        <v>0.0</v>
      </c>
      <c r="G140" s="15">
        <f>VLOOKUP(D140,'Población'!$F$3:$I$55,4,FALSE)</f>
        <v>2155</v>
      </c>
      <c r="H140" s="19">
        <f t="shared" si="1"/>
        <v>23</v>
      </c>
    </row>
    <row r="141">
      <c r="A141" s="3" t="s">
        <v>8</v>
      </c>
      <c r="B141" s="5">
        <v>43346.0</v>
      </c>
      <c r="C141" s="5">
        <v>43352.0</v>
      </c>
      <c r="D141" s="3">
        <v>36.0</v>
      </c>
      <c r="E141" s="3">
        <v>2238.0</v>
      </c>
      <c r="F141" s="3">
        <v>0.0</v>
      </c>
      <c r="G141" s="15">
        <f>VLOOKUP(D141,'Población'!$F$3:$I$55,4,FALSE)</f>
        <v>2213.25</v>
      </c>
      <c r="H141" s="19">
        <f t="shared" si="1"/>
        <v>24.75</v>
      </c>
    </row>
    <row r="142">
      <c r="A142" s="3" t="s">
        <v>8</v>
      </c>
      <c r="B142" s="5">
        <v>43353.0</v>
      </c>
      <c r="C142" s="5">
        <v>43359.0</v>
      </c>
      <c r="D142" s="3">
        <v>37.0</v>
      </c>
      <c r="E142" s="3">
        <v>2140.0</v>
      </c>
      <c r="F142" s="3">
        <v>0.0</v>
      </c>
      <c r="G142" s="15">
        <f>VLOOKUP(D142,'Población'!$F$3:$I$55,4,FALSE)</f>
        <v>2154.25</v>
      </c>
      <c r="H142" s="19">
        <f t="shared" si="1"/>
        <v>-14.25</v>
      </c>
    </row>
    <row r="143">
      <c r="A143" s="3" t="s">
        <v>8</v>
      </c>
      <c r="B143" s="5">
        <v>43360.0</v>
      </c>
      <c r="C143" s="5">
        <v>43366.0</v>
      </c>
      <c r="D143" s="3">
        <v>38.0</v>
      </c>
      <c r="E143" s="3">
        <v>2217.0</v>
      </c>
      <c r="F143" s="3">
        <v>0.0</v>
      </c>
      <c r="G143" s="15">
        <f>VLOOKUP(D143,'Población'!$F$3:$I$55,4,FALSE)</f>
        <v>2213.75</v>
      </c>
      <c r="H143" s="19">
        <f t="shared" si="1"/>
        <v>3.25</v>
      </c>
    </row>
    <row r="144">
      <c r="A144" s="3" t="s">
        <v>8</v>
      </c>
      <c r="B144" s="5">
        <v>43367.0</v>
      </c>
      <c r="C144" s="5">
        <v>43373.0</v>
      </c>
      <c r="D144" s="3">
        <v>39.0</v>
      </c>
      <c r="E144" s="3">
        <v>2046.0</v>
      </c>
      <c r="F144" s="3">
        <v>0.0</v>
      </c>
      <c r="G144" s="15">
        <f>VLOOKUP(D144,'Población'!$F$3:$I$55,4,FALSE)</f>
        <v>2122.5</v>
      </c>
      <c r="H144" s="19">
        <f t="shared" si="1"/>
        <v>-76.5</v>
      </c>
    </row>
    <row r="145">
      <c r="A145" s="3" t="s">
        <v>8</v>
      </c>
      <c r="B145" s="4">
        <v>43374.0</v>
      </c>
      <c r="C145" s="4">
        <v>43380.0</v>
      </c>
      <c r="D145" s="3">
        <v>40.0</v>
      </c>
      <c r="E145" s="3">
        <v>2058.0</v>
      </c>
      <c r="F145" s="3">
        <v>0.0</v>
      </c>
      <c r="G145" s="15">
        <f>VLOOKUP(D145,'Población'!$F$3:$I$55,4,FALSE)</f>
        <v>2069.25</v>
      </c>
      <c r="H145" s="19">
        <f t="shared" si="1"/>
        <v>-11.25</v>
      </c>
    </row>
    <row r="146">
      <c r="A146" s="3" t="s">
        <v>8</v>
      </c>
      <c r="B146" s="4">
        <v>43381.0</v>
      </c>
      <c r="C146" s="4">
        <v>43387.0</v>
      </c>
      <c r="D146" s="3">
        <v>41.0</v>
      </c>
      <c r="E146" s="3">
        <v>1986.0</v>
      </c>
      <c r="F146" s="3">
        <v>0.0</v>
      </c>
      <c r="G146" s="15">
        <f>VLOOKUP(D146,'Población'!$F$3:$I$55,4,FALSE)</f>
        <v>2005.5</v>
      </c>
      <c r="H146" s="19">
        <f t="shared" si="1"/>
        <v>-19.5</v>
      </c>
    </row>
    <row r="147">
      <c r="A147" s="3" t="s">
        <v>8</v>
      </c>
      <c r="B147" s="4">
        <v>43388.0</v>
      </c>
      <c r="C147" s="4">
        <v>43394.0</v>
      </c>
      <c r="D147" s="3">
        <v>42.0</v>
      </c>
      <c r="E147" s="3">
        <v>2002.0</v>
      </c>
      <c r="F147" s="3">
        <v>0.0</v>
      </c>
      <c r="G147" s="15">
        <f>VLOOKUP(D147,'Población'!$F$3:$I$55,4,FALSE)</f>
        <v>1981.25</v>
      </c>
      <c r="H147" s="19">
        <f t="shared" si="1"/>
        <v>20.75</v>
      </c>
    </row>
    <row r="148">
      <c r="A148" s="3" t="s">
        <v>8</v>
      </c>
      <c r="B148" s="4">
        <v>43395.0</v>
      </c>
      <c r="C148" s="4">
        <v>43401.0</v>
      </c>
      <c r="D148" s="3">
        <v>43.0</v>
      </c>
      <c r="E148" s="3">
        <v>2030.0</v>
      </c>
      <c r="F148" s="3">
        <v>0.0</v>
      </c>
      <c r="G148" s="15">
        <f>VLOOKUP(D148,'Población'!$F$3:$I$55,4,FALSE)</f>
        <v>1958</v>
      </c>
      <c r="H148" s="19">
        <f t="shared" si="1"/>
        <v>72</v>
      </c>
    </row>
    <row r="149">
      <c r="A149" s="3" t="s">
        <v>8</v>
      </c>
      <c r="B149" s="4">
        <v>43402.0</v>
      </c>
      <c r="C149" s="4">
        <v>43408.0</v>
      </c>
      <c r="D149" s="3">
        <v>44.0</v>
      </c>
      <c r="E149" s="3">
        <v>1940.0</v>
      </c>
      <c r="F149" s="3">
        <v>0.0</v>
      </c>
      <c r="G149" s="15">
        <f>VLOOKUP(D149,'Población'!$F$3:$I$55,4,FALSE)</f>
        <v>1942</v>
      </c>
      <c r="H149" s="19">
        <f t="shared" si="1"/>
        <v>-2</v>
      </c>
    </row>
    <row r="150">
      <c r="A150" s="3" t="s">
        <v>8</v>
      </c>
      <c r="B150" s="4">
        <v>43409.0</v>
      </c>
      <c r="C150" s="4">
        <v>43415.0</v>
      </c>
      <c r="D150" s="3">
        <v>45.0</v>
      </c>
      <c r="E150" s="3">
        <v>1960.0</v>
      </c>
      <c r="F150" s="3">
        <v>0.0</v>
      </c>
      <c r="G150" s="15">
        <f>VLOOKUP(D150,'Población'!$F$3:$I$55,4,FALSE)</f>
        <v>1946.5</v>
      </c>
      <c r="H150" s="19">
        <f t="shared" si="1"/>
        <v>13.5</v>
      </c>
    </row>
    <row r="151">
      <c r="A151" s="3" t="s">
        <v>8</v>
      </c>
      <c r="B151" s="4">
        <v>43416.0</v>
      </c>
      <c r="C151" s="4">
        <v>43422.0</v>
      </c>
      <c r="D151" s="3">
        <v>46.0</v>
      </c>
      <c r="E151" s="3">
        <v>1945.0</v>
      </c>
      <c r="F151" s="3">
        <v>0.0</v>
      </c>
      <c r="G151" s="15">
        <f>VLOOKUP(D151,'Población'!$F$3:$I$55,4,FALSE)</f>
        <v>1898</v>
      </c>
      <c r="H151" s="19">
        <f t="shared" si="1"/>
        <v>47</v>
      </c>
    </row>
    <row r="152">
      <c r="A152" s="3" t="s">
        <v>8</v>
      </c>
      <c r="B152" s="4">
        <v>43423.0</v>
      </c>
      <c r="C152" s="4">
        <v>43429.0</v>
      </c>
      <c r="D152" s="3">
        <v>47.0</v>
      </c>
      <c r="E152" s="3">
        <v>1992.0</v>
      </c>
      <c r="F152" s="3">
        <v>0.0</v>
      </c>
      <c r="G152" s="15">
        <f>VLOOKUP(D152,'Población'!$F$3:$I$55,4,FALSE)</f>
        <v>1942.25</v>
      </c>
      <c r="H152" s="19">
        <f t="shared" si="1"/>
        <v>49.75</v>
      </c>
    </row>
    <row r="153">
      <c r="A153" s="3" t="s">
        <v>8</v>
      </c>
      <c r="B153" s="4">
        <v>43430.0</v>
      </c>
      <c r="C153" s="4">
        <v>43436.0</v>
      </c>
      <c r="D153" s="3">
        <v>48.0</v>
      </c>
      <c r="E153" s="3">
        <v>1924.0</v>
      </c>
      <c r="F153" s="3">
        <v>0.0</v>
      </c>
      <c r="G153" s="15">
        <f>VLOOKUP(D153,'Población'!$F$3:$I$55,4,FALSE)</f>
        <v>1895.75</v>
      </c>
      <c r="H153" s="19">
        <f t="shared" si="1"/>
        <v>28.25</v>
      </c>
    </row>
    <row r="154">
      <c r="A154" s="3" t="s">
        <v>8</v>
      </c>
      <c r="B154" s="4">
        <v>43437.0</v>
      </c>
      <c r="C154" s="4">
        <v>43443.0</v>
      </c>
      <c r="D154" s="3">
        <v>49.0</v>
      </c>
      <c r="E154" s="3">
        <v>1852.0</v>
      </c>
      <c r="F154" s="3">
        <v>0.0</v>
      </c>
      <c r="G154" s="15">
        <f>VLOOKUP(D154,'Población'!$F$3:$I$55,4,FALSE)</f>
        <v>1850.25</v>
      </c>
      <c r="H154" s="19">
        <f t="shared" si="1"/>
        <v>1.75</v>
      </c>
    </row>
    <row r="155">
      <c r="A155" s="3" t="s">
        <v>8</v>
      </c>
      <c r="B155" s="4">
        <v>43444.0</v>
      </c>
      <c r="C155" s="4">
        <v>43450.0</v>
      </c>
      <c r="D155" s="3">
        <v>50.0</v>
      </c>
      <c r="E155" s="3">
        <v>1910.0</v>
      </c>
      <c r="F155" s="3">
        <v>0.0</v>
      </c>
      <c r="G155" s="15">
        <f>VLOOKUP(D155,'Población'!$F$3:$I$55,4,FALSE)</f>
        <v>1890</v>
      </c>
      <c r="H155" s="19">
        <f t="shared" si="1"/>
        <v>20</v>
      </c>
    </row>
    <row r="156">
      <c r="A156" s="3" t="s">
        <v>8</v>
      </c>
      <c r="B156" s="4">
        <v>43451.0</v>
      </c>
      <c r="C156" s="4">
        <v>43457.0</v>
      </c>
      <c r="D156" s="3">
        <v>51.0</v>
      </c>
      <c r="E156" s="3">
        <v>1941.0</v>
      </c>
      <c r="F156" s="3">
        <v>0.0</v>
      </c>
      <c r="G156" s="15">
        <f>VLOOKUP(D156,'Población'!$F$3:$I$55,4,FALSE)</f>
        <v>1883.75</v>
      </c>
      <c r="H156" s="19">
        <f t="shared" si="1"/>
        <v>57.25</v>
      </c>
    </row>
    <row r="157">
      <c r="A157" s="3" t="s">
        <v>8</v>
      </c>
      <c r="B157" s="4">
        <v>43458.0</v>
      </c>
      <c r="C157" s="4">
        <v>43464.0</v>
      </c>
      <c r="D157" s="3">
        <v>52.0</v>
      </c>
      <c r="E157" s="3">
        <v>1887.0</v>
      </c>
      <c r="F157" s="3">
        <v>0.0</v>
      </c>
      <c r="G157" s="15">
        <f>VLOOKUP(D157,'Población'!$F$3:$I$55,4,FALSE)</f>
        <v>1811.5</v>
      </c>
      <c r="H157" s="19">
        <f t="shared" si="1"/>
        <v>75.5</v>
      </c>
    </row>
    <row r="158">
      <c r="A158" s="3" t="s">
        <v>8</v>
      </c>
      <c r="B158" s="4">
        <v>43465.0</v>
      </c>
      <c r="C158" s="5">
        <v>43471.0</v>
      </c>
      <c r="D158" s="3">
        <v>1.0</v>
      </c>
      <c r="E158" s="3">
        <v>2020.0</v>
      </c>
      <c r="F158" s="3">
        <v>0.0</v>
      </c>
      <c r="G158" s="15">
        <f>VLOOKUP(D158,'Población'!$F$3:$I$55,4,FALSE)</f>
        <v>1967.2</v>
      </c>
      <c r="H158" s="19">
        <f t="shared" si="1"/>
        <v>52.8</v>
      </c>
    </row>
    <row r="159">
      <c r="A159" s="3" t="s">
        <v>8</v>
      </c>
      <c r="B159" s="5">
        <v>43472.0</v>
      </c>
      <c r="C159" s="5">
        <v>43478.0</v>
      </c>
      <c r="D159" s="3">
        <v>2.0</v>
      </c>
      <c r="E159" s="3">
        <v>1818.0</v>
      </c>
      <c r="F159" s="3">
        <v>0.0</v>
      </c>
      <c r="G159" s="15">
        <f>VLOOKUP(D159,'Población'!$F$3:$I$55,4,FALSE)</f>
        <v>1885.6</v>
      </c>
      <c r="H159" s="19">
        <f t="shared" si="1"/>
        <v>-67.6</v>
      </c>
    </row>
    <row r="160">
      <c r="A160" s="3" t="s">
        <v>8</v>
      </c>
      <c r="B160" s="5">
        <v>43479.0</v>
      </c>
      <c r="C160" s="5">
        <v>43485.0</v>
      </c>
      <c r="D160" s="3">
        <v>3.0</v>
      </c>
      <c r="E160" s="3">
        <v>1819.0</v>
      </c>
      <c r="F160" s="3">
        <v>0.0</v>
      </c>
      <c r="G160" s="15">
        <f>VLOOKUP(D160,'Población'!$F$3:$I$55,4,FALSE)</f>
        <v>1926</v>
      </c>
      <c r="H160" s="19">
        <f t="shared" si="1"/>
        <v>-107</v>
      </c>
    </row>
    <row r="161">
      <c r="A161" s="3" t="s">
        <v>8</v>
      </c>
      <c r="B161" s="5">
        <v>43486.0</v>
      </c>
      <c r="C161" s="5">
        <v>43492.0</v>
      </c>
      <c r="D161" s="3">
        <v>4.0</v>
      </c>
      <c r="E161" s="3">
        <v>1945.0</v>
      </c>
      <c r="F161" s="3">
        <v>0.0</v>
      </c>
      <c r="G161" s="15">
        <f>VLOOKUP(D161,'Población'!$F$3:$I$55,4,FALSE)</f>
        <v>1920.8</v>
      </c>
      <c r="H161" s="19">
        <f t="shared" si="1"/>
        <v>24.2</v>
      </c>
    </row>
    <row r="162">
      <c r="A162" s="3" t="s">
        <v>8</v>
      </c>
      <c r="B162" s="5">
        <v>43493.0</v>
      </c>
      <c r="C162" s="5">
        <v>43499.0</v>
      </c>
      <c r="D162" s="3">
        <v>5.0</v>
      </c>
      <c r="E162" s="3">
        <v>1961.0</v>
      </c>
      <c r="F162" s="3">
        <v>0.0</v>
      </c>
      <c r="G162" s="15">
        <f>VLOOKUP(D162,'Población'!$F$3:$I$55,4,FALSE)</f>
        <v>1925.8</v>
      </c>
      <c r="H162" s="19">
        <f t="shared" si="1"/>
        <v>35.2</v>
      </c>
    </row>
    <row r="163">
      <c r="A163" s="3" t="s">
        <v>8</v>
      </c>
      <c r="B163" s="5">
        <v>43500.0</v>
      </c>
      <c r="C163" s="5">
        <v>43506.0</v>
      </c>
      <c r="D163" s="3">
        <v>6.0</v>
      </c>
      <c r="E163" s="3">
        <v>2023.0</v>
      </c>
      <c r="F163" s="3">
        <v>0.0</v>
      </c>
      <c r="G163" s="15">
        <f>VLOOKUP(D163,'Población'!$F$3:$I$55,4,FALSE)</f>
        <v>1868</v>
      </c>
      <c r="H163" s="19">
        <f t="shared" si="1"/>
        <v>155</v>
      </c>
    </row>
    <row r="164">
      <c r="A164" s="3" t="s">
        <v>8</v>
      </c>
      <c r="B164" s="5">
        <v>43507.0</v>
      </c>
      <c r="C164" s="5">
        <v>43513.0</v>
      </c>
      <c r="D164" s="3">
        <v>7.0</v>
      </c>
      <c r="E164" s="3">
        <v>1875.0</v>
      </c>
      <c r="F164" s="3">
        <v>0.0</v>
      </c>
      <c r="G164" s="15">
        <f>VLOOKUP(D164,'Población'!$F$3:$I$55,4,FALSE)</f>
        <v>1848.4</v>
      </c>
      <c r="H164" s="19">
        <f t="shared" si="1"/>
        <v>26.6</v>
      </c>
    </row>
    <row r="165">
      <c r="A165" s="3" t="s">
        <v>8</v>
      </c>
      <c r="B165" s="5">
        <v>43514.0</v>
      </c>
      <c r="C165" s="5">
        <v>43520.0</v>
      </c>
      <c r="D165" s="3">
        <v>8.0</v>
      </c>
      <c r="E165" s="3">
        <v>1931.0</v>
      </c>
      <c r="F165" s="3">
        <v>0.0</v>
      </c>
      <c r="G165" s="15">
        <f>VLOOKUP(D165,'Población'!$F$3:$I$55,4,FALSE)</f>
        <v>1884.2</v>
      </c>
      <c r="H165" s="19">
        <f t="shared" si="1"/>
        <v>46.8</v>
      </c>
    </row>
    <row r="166">
      <c r="A166" s="3" t="s">
        <v>8</v>
      </c>
      <c r="B166" s="5">
        <v>43521.0</v>
      </c>
      <c r="C166" s="5">
        <v>43527.0</v>
      </c>
      <c r="D166" s="3">
        <v>9.0</v>
      </c>
      <c r="E166" s="3">
        <v>1862.0</v>
      </c>
      <c r="F166" s="3">
        <v>0.0</v>
      </c>
      <c r="G166" s="15">
        <f>VLOOKUP(D166,'Población'!$F$3:$I$55,4,FALSE)</f>
        <v>1802.8</v>
      </c>
      <c r="H166" s="19">
        <f t="shared" si="1"/>
        <v>59.2</v>
      </c>
    </row>
    <row r="167">
      <c r="A167" s="3" t="s">
        <v>8</v>
      </c>
      <c r="B167" s="5">
        <v>43528.0</v>
      </c>
      <c r="C167" s="5">
        <v>43534.0</v>
      </c>
      <c r="D167" s="3">
        <v>10.0</v>
      </c>
      <c r="E167" s="3">
        <v>1795.0</v>
      </c>
      <c r="F167" s="3">
        <v>0.0</v>
      </c>
      <c r="G167" s="15">
        <f>VLOOKUP(D167,'Población'!$F$3:$I$55,4,FALSE)</f>
        <v>1808.4</v>
      </c>
      <c r="H167" s="19">
        <f t="shared" si="1"/>
        <v>-13.4</v>
      </c>
    </row>
    <row r="168">
      <c r="A168" s="3" t="s">
        <v>8</v>
      </c>
      <c r="B168" s="5">
        <v>43535.0</v>
      </c>
      <c r="C168" s="5">
        <v>43541.0</v>
      </c>
      <c r="D168" s="3">
        <v>11.0</v>
      </c>
      <c r="E168" s="3">
        <v>1867.0</v>
      </c>
      <c r="F168" s="3">
        <v>0.0</v>
      </c>
      <c r="G168" s="15">
        <f>VLOOKUP(D168,'Población'!$F$3:$I$55,4,FALSE)</f>
        <v>1821.8</v>
      </c>
      <c r="H168" s="19">
        <f t="shared" si="1"/>
        <v>45.2</v>
      </c>
    </row>
    <row r="169">
      <c r="A169" s="3" t="s">
        <v>8</v>
      </c>
      <c r="B169" s="5">
        <v>43542.0</v>
      </c>
      <c r="C169" s="5">
        <v>43548.0</v>
      </c>
      <c r="D169" s="3">
        <v>12.0</v>
      </c>
      <c r="E169" s="3">
        <v>1877.0</v>
      </c>
      <c r="F169" s="3">
        <v>0.0</v>
      </c>
      <c r="G169" s="15">
        <f>VLOOKUP(D169,'Población'!$F$3:$I$55,4,FALSE)</f>
        <v>1806</v>
      </c>
      <c r="H169" s="19">
        <f t="shared" si="1"/>
        <v>71</v>
      </c>
    </row>
    <row r="170">
      <c r="A170" s="3" t="s">
        <v>8</v>
      </c>
      <c r="B170" s="5">
        <v>43549.0</v>
      </c>
      <c r="C170" s="5">
        <v>43555.0</v>
      </c>
      <c r="D170" s="3">
        <v>13.0</v>
      </c>
      <c r="E170" s="3">
        <v>1848.0</v>
      </c>
      <c r="F170" s="3">
        <v>0.0</v>
      </c>
      <c r="G170" s="15">
        <f>VLOOKUP(D170,'Población'!$F$3:$I$55,4,FALSE)</f>
        <v>1841.5</v>
      </c>
      <c r="H170" s="19">
        <f t="shared" si="1"/>
        <v>6.5</v>
      </c>
    </row>
    <row r="171">
      <c r="A171" s="3" t="s">
        <v>8</v>
      </c>
      <c r="B171" s="5">
        <v>43556.0</v>
      </c>
      <c r="C171" s="5">
        <v>43562.0</v>
      </c>
      <c r="D171" s="3">
        <v>14.0</v>
      </c>
      <c r="E171" s="3">
        <v>1959.0</v>
      </c>
      <c r="F171" s="3">
        <v>0.0</v>
      </c>
      <c r="G171" s="15">
        <f>VLOOKUP(D171,'Población'!$F$3:$I$55,4,FALSE)</f>
        <v>1886.5</v>
      </c>
      <c r="H171" s="19">
        <f t="shared" si="1"/>
        <v>72.5</v>
      </c>
    </row>
    <row r="172">
      <c r="A172" s="3" t="s">
        <v>8</v>
      </c>
      <c r="B172" s="5">
        <v>43563.0</v>
      </c>
      <c r="C172" s="5">
        <v>43569.0</v>
      </c>
      <c r="D172" s="3">
        <v>15.0</v>
      </c>
      <c r="E172" s="3">
        <v>1973.0</v>
      </c>
      <c r="F172" s="3">
        <v>0.0</v>
      </c>
      <c r="G172" s="15">
        <f>VLOOKUP(D172,'Población'!$F$3:$I$55,4,FALSE)</f>
        <v>1951.5</v>
      </c>
      <c r="H172" s="19">
        <f t="shared" si="1"/>
        <v>21.5</v>
      </c>
    </row>
    <row r="173">
      <c r="A173" s="3" t="s">
        <v>8</v>
      </c>
      <c r="B173" s="5">
        <v>43570.0</v>
      </c>
      <c r="C173" s="5">
        <v>43576.0</v>
      </c>
      <c r="D173" s="3">
        <v>16.0</v>
      </c>
      <c r="E173" s="3">
        <v>1980.0</v>
      </c>
      <c r="F173" s="3">
        <v>0.0</v>
      </c>
      <c r="G173" s="15">
        <f>VLOOKUP(D173,'Población'!$F$3:$I$55,4,FALSE)</f>
        <v>1909</v>
      </c>
      <c r="H173" s="19">
        <f t="shared" si="1"/>
        <v>71</v>
      </c>
    </row>
    <row r="174">
      <c r="A174" s="3" t="s">
        <v>8</v>
      </c>
      <c r="B174" s="5">
        <v>43577.0</v>
      </c>
      <c r="C174" s="5">
        <v>43583.0</v>
      </c>
      <c r="D174" s="3">
        <v>17.0</v>
      </c>
      <c r="E174" s="3">
        <v>2033.0</v>
      </c>
      <c r="F174" s="3">
        <v>0.0</v>
      </c>
      <c r="G174" s="15">
        <f>VLOOKUP(D174,'Población'!$F$3:$I$55,4,FALSE)</f>
        <v>1984.5</v>
      </c>
      <c r="H174" s="19">
        <f t="shared" si="1"/>
        <v>48.5</v>
      </c>
    </row>
    <row r="175">
      <c r="A175" s="3" t="s">
        <v>8</v>
      </c>
      <c r="B175" s="5">
        <v>43584.0</v>
      </c>
      <c r="C175" s="5">
        <v>43590.0</v>
      </c>
      <c r="D175" s="3">
        <v>18.0</v>
      </c>
      <c r="E175" s="3">
        <v>2095.0</v>
      </c>
      <c r="F175" s="3">
        <v>0.0</v>
      </c>
      <c r="G175" s="15">
        <f>VLOOKUP(D175,'Población'!$F$3:$I$55,4,FALSE)</f>
        <v>1979.25</v>
      </c>
      <c r="H175" s="19">
        <f t="shared" si="1"/>
        <v>115.75</v>
      </c>
    </row>
    <row r="176">
      <c r="A176" s="3" t="s">
        <v>8</v>
      </c>
      <c r="B176" s="5">
        <v>43591.0</v>
      </c>
      <c r="C176" s="5">
        <v>43597.0</v>
      </c>
      <c r="D176" s="3">
        <v>19.0</v>
      </c>
      <c r="E176" s="3">
        <v>2072.0</v>
      </c>
      <c r="F176" s="3">
        <v>0.0</v>
      </c>
      <c r="G176" s="15">
        <f>VLOOKUP(D176,'Población'!$F$3:$I$55,4,FALSE)</f>
        <v>1955.5</v>
      </c>
      <c r="H176" s="19">
        <f t="shared" si="1"/>
        <v>116.5</v>
      </c>
    </row>
    <row r="177">
      <c r="A177" s="3" t="s">
        <v>8</v>
      </c>
      <c r="B177" s="5">
        <v>43598.0</v>
      </c>
      <c r="C177" s="5">
        <v>43604.0</v>
      </c>
      <c r="D177" s="3">
        <v>20.0</v>
      </c>
      <c r="E177" s="3">
        <v>2147.0</v>
      </c>
      <c r="F177" s="3">
        <v>0.0</v>
      </c>
      <c r="G177" s="15">
        <f>VLOOKUP(D177,'Población'!$F$3:$I$55,4,FALSE)</f>
        <v>2037.25</v>
      </c>
      <c r="H177" s="19">
        <f t="shared" si="1"/>
        <v>109.75</v>
      </c>
    </row>
    <row r="178">
      <c r="A178" s="3" t="s">
        <v>8</v>
      </c>
      <c r="B178" s="5">
        <v>43605.0</v>
      </c>
      <c r="C178" s="5">
        <v>43611.0</v>
      </c>
      <c r="D178" s="3">
        <v>21.0</v>
      </c>
      <c r="E178" s="3">
        <v>2364.0</v>
      </c>
      <c r="F178" s="3">
        <v>0.0</v>
      </c>
      <c r="G178" s="15">
        <f>VLOOKUP(D178,'Población'!$F$3:$I$55,4,FALSE)</f>
        <v>2176.5</v>
      </c>
      <c r="H178" s="19">
        <f t="shared" si="1"/>
        <v>187.5</v>
      </c>
    </row>
    <row r="179">
      <c r="A179" s="3" t="s">
        <v>8</v>
      </c>
      <c r="B179" s="5">
        <v>43612.0</v>
      </c>
      <c r="C179" s="5">
        <v>43618.0</v>
      </c>
      <c r="D179" s="3">
        <v>22.0</v>
      </c>
      <c r="E179" s="3">
        <v>2354.0</v>
      </c>
      <c r="F179" s="3">
        <v>0.0</v>
      </c>
      <c r="G179" s="15">
        <f>VLOOKUP(D179,'Población'!$F$3:$I$55,4,FALSE)</f>
        <v>2208</v>
      </c>
      <c r="H179" s="19">
        <f t="shared" si="1"/>
        <v>146</v>
      </c>
    </row>
    <row r="180">
      <c r="A180" s="3" t="s">
        <v>8</v>
      </c>
      <c r="B180" s="5">
        <v>43619.0</v>
      </c>
      <c r="C180" s="5">
        <v>43625.0</v>
      </c>
      <c r="D180" s="3">
        <v>23.0</v>
      </c>
      <c r="E180" s="3">
        <v>2324.0</v>
      </c>
      <c r="F180" s="3">
        <v>0.0</v>
      </c>
      <c r="G180" s="15">
        <f>VLOOKUP(D180,'Población'!$F$3:$I$55,4,FALSE)</f>
        <v>2310.75</v>
      </c>
      <c r="H180" s="19">
        <f t="shared" si="1"/>
        <v>13.25</v>
      </c>
    </row>
    <row r="181">
      <c r="A181" s="3" t="s">
        <v>8</v>
      </c>
      <c r="B181" s="5">
        <v>43626.0</v>
      </c>
      <c r="C181" s="5">
        <v>43632.0</v>
      </c>
      <c r="D181" s="3">
        <v>24.0</v>
      </c>
      <c r="E181" s="3">
        <v>2429.0</v>
      </c>
      <c r="F181" s="3">
        <v>0.0</v>
      </c>
      <c r="G181" s="15">
        <f>VLOOKUP(D181,'Población'!$F$3:$I$55,4,FALSE)</f>
        <v>2415.25</v>
      </c>
      <c r="H181" s="19">
        <f t="shared" si="1"/>
        <v>13.75</v>
      </c>
    </row>
    <row r="182">
      <c r="A182" s="3" t="s">
        <v>8</v>
      </c>
      <c r="B182" s="5">
        <v>43633.0</v>
      </c>
      <c r="C182" s="5">
        <v>43639.0</v>
      </c>
      <c r="D182" s="3">
        <v>25.0</v>
      </c>
      <c r="E182" s="3">
        <v>2477.0</v>
      </c>
      <c r="F182" s="3">
        <v>0.0</v>
      </c>
      <c r="G182" s="15">
        <f>VLOOKUP(D182,'Población'!$F$3:$I$55,4,FALSE)</f>
        <v>2425.5</v>
      </c>
      <c r="H182" s="19">
        <f t="shared" si="1"/>
        <v>51.5</v>
      </c>
    </row>
    <row r="183">
      <c r="A183" s="3" t="s">
        <v>8</v>
      </c>
      <c r="B183" s="5">
        <v>43640.0</v>
      </c>
      <c r="C183" s="5">
        <v>43646.0</v>
      </c>
      <c r="D183" s="3">
        <v>26.0</v>
      </c>
      <c r="E183" s="3">
        <v>2504.0</v>
      </c>
      <c r="F183" s="3">
        <v>0.0</v>
      </c>
      <c r="G183" s="15">
        <f>VLOOKUP(D183,'Población'!$F$3:$I$55,4,FALSE)</f>
        <v>2440.75</v>
      </c>
      <c r="H183" s="19">
        <f t="shared" si="1"/>
        <v>63.25</v>
      </c>
    </row>
    <row r="184">
      <c r="A184" s="3" t="s">
        <v>8</v>
      </c>
      <c r="B184" s="5">
        <v>43647.0</v>
      </c>
      <c r="C184" s="5">
        <v>43653.0</v>
      </c>
      <c r="D184" s="3">
        <v>27.0</v>
      </c>
      <c r="E184" s="3">
        <v>2458.0</v>
      </c>
      <c r="F184" s="3">
        <v>0.0</v>
      </c>
      <c r="G184" s="15">
        <f>VLOOKUP(D184,'Población'!$F$3:$I$55,4,FALSE)</f>
        <v>2390</v>
      </c>
      <c r="H184" s="19">
        <f t="shared" si="1"/>
        <v>68</v>
      </c>
    </row>
    <row r="185">
      <c r="A185" s="3" t="s">
        <v>8</v>
      </c>
      <c r="B185" s="5">
        <v>43654.0</v>
      </c>
      <c r="C185" s="5">
        <v>43660.0</v>
      </c>
      <c r="D185" s="3">
        <v>28.0</v>
      </c>
      <c r="E185" s="3">
        <v>2376.0</v>
      </c>
      <c r="F185" s="3">
        <v>0.0</v>
      </c>
      <c r="G185" s="15">
        <f>VLOOKUP(D185,'Población'!$F$3:$I$55,4,FALSE)</f>
        <v>2360.75</v>
      </c>
      <c r="H185" s="19">
        <f t="shared" si="1"/>
        <v>15.25</v>
      </c>
    </row>
    <row r="186">
      <c r="A186" s="3" t="s">
        <v>8</v>
      </c>
      <c r="B186" s="5">
        <v>43661.0</v>
      </c>
      <c r="C186" s="5">
        <v>43667.0</v>
      </c>
      <c r="D186" s="3">
        <v>29.0</v>
      </c>
      <c r="E186" s="3">
        <v>2420.0</v>
      </c>
      <c r="F186" s="3">
        <v>0.0</v>
      </c>
      <c r="G186" s="15">
        <f>VLOOKUP(D186,'Población'!$F$3:$I$55,4,FALSE)</f>
        <v>2424.75</v>
      </c>
      <c r="H186" s="19">
        <f t="shared" si="1"/>
        <v>-4.75</v>
      </c>
    </row>
    <row r="187">
      <c r="A187" s="3" t="s">
        <v>8</v>
      </c>
      <c r="B187" s="5">
        <v>43668.0</v>
      </c>
      <c r="C187" s="5">
        <v>43674.0</v>
      </c>
      <c r="D187" s="3">
        <v>30.0</v>
      </c>
      <c r="E187" s="3">
        <v>2343.0</v>
      </c>
      <c r="F187" s="3">
        <v>0.0</v>
      </c>
      <c r="G187" s="15">
        <f>VLOOKUP(D187,'Población'!$F$3:$I$55,4,FALSE)</f>
        <v>2369.75</v>
      </c>
      <c r="H187" s="19">
        <f t="shared" si="1"/>
        <v>-26.75</v>
      </c>
    </row>
    <row r="188">
      <c r="A188" s="3" t="s">
        <v>8</v>
      </c>
      <c r="B188" s="5">
        <v>43675.0</v>
      </c>
      <c r="C188" s="5">
        <v>43681.0</v>
      </c>
      <c r="D188" s="3">
        <v>31.0</v>
      </c>
      <c r="E188" s="3">
        <v>2341.0</v>
      </c>
      <c r="F188" s="3">
        <v>0.0</v>
      </c>
      <c r="G188" s="15">
        <f>VLOOKUP(D188,'Población'!$F$3:$I$55,4,FALSE)</f>
        <v>2344</v>
      </c>
      <c r="H188" s="19">
        <f t="shared" si="1"/>
        <v>-3</v>
      </c>
    </row>
    <row r="189">
      <c r="A189" s="3" t="s">
        <v>8</v>
      </c>
      <c r="B189" s="5">
        <v>43682.0</v>
      </c>
      <c r="C189" s="5">
        <v>43688.0</v>
      </c>
      <c r="D189" s="3">
        <v>32.0</v>
      </c>
      <c r="E189" s="3">
        <v>2265.0</v>
      </c>
      <c r="F189" s="3">
        <v>0.0</v>
      </c>
      <c r="G189" s="15">
        <f>VLOOKUP(D189,'Población'!$F$3:$I$55,4,FALSE)</f>
        <v>2277.75</v>
      </c>
      <c r="H189" s="19">
        <f t="shared" si="1"/>
        <v>-12.75</v>
      </c>
    </row>
    <row r="190">
      <c r="A190" s="3" t="s">
        <v>8</v>
      </c>
      <c r="B190" s="5">
        <v>43689.0</v>
      </c>
      <c r="C190" s="5">
        <v>43695.0</v>
      </c>
      <c r="D190" s="3">
        <v>33.0</v>
      </c>
      <c r="E190" s="3">
        <v>2296.0</v>
      </c>
      <c r="F190" s="3">
        <v>0.0</v>
      </c>
      <c r="G190" s="15">
        <f>VLOOKUP(D190,'Población'!$F$3:$I$55,4,FALSE)</f>
        <v>2245</v>
      </c>
      <c r="H190" s="19">
        <f t="shared" si="1"/>
        <v>51</v>
      </c>
    </row>
    <row r="191">
      <c r="A191" s="3" t="s">
        <v>8</v>
      </c>
      <c r="B191" s="5">
        <v>43696.0</v>
      </c>
      <c r="C191" s="5">
        <v>43702.0</v>
      </c>
      <c r="D191" s="3">
        <v>34.0</v>
      </c>
      <c r="E191" s="3">
        <v>2239.0</v>
      </c>
      <c r="F191" s="3">
        <v>0.0</v>
      </c>
      <c r="G191" s="15">
        <f>VLOOKUP(D191,'Población'!$F$3:$I$55,4,FALSE)</f>
        <v>2223</v>
      </c>
      <c r="H191" s="19">
        <f t="shared" si="1"/>
        <v>16</v>
      </c>
    </row>
    <row r="192">
      <c r="A192" s="3" t="s">
        <v>8</v>
      </c>
      <c r="B192" s="5">
        <v>43703.0</v>
      </c>
      <c r="C192" s="5">
        <v>43709.0</v>
      </c>
      <c r="D192" s="3">
        <v>35.0</v>
      </c>
      <c r="E192" s="3">
        <v>2181.0</v>
      </c>
      <c r="F192" s="3">
        <v>0.0</v>
      </c>
      <c r="G192" s="15">
        <f>VLOOKUP(D192,'Población'!$F$3:$I$55,4,FALSE)</f>
        <v>2155</v>
      </c>
      <c r="H192" s="19">
        <f t="shared" si="1"/>
        <v>26</v>
      </c>
    </row>
    <row r="193">
      <c r="A193" s="3" t="s">
        <v>8</v>
      </c>
      <c r="B193" s="5">
        <v>43710.0</v>
      </c>
      <c r="C193" s="5">
        <v>43716.0</v>
      </c>
      <c r="D193" s="3">
        <v>36.0</v>
      </c>
      <c r="E193" s="3">
        <v>2181.0</v>
      </c>
      <c r="F193" s="3">
        <v>0.0</v>
      </c>
      <c r="G193" s="15">
        <f>VLOOKUP(D193,'Población'!$F$3:$I$55,4,FALSE)</f>
        <v>2213.25</v>
      </c>
      <c r="H193" s="19">
        <f t="shared" si="1"/>
        <v>-32.25</v>
      </c>
    </row>
    <row r="194">
      <c r="A194" s="3" t="s">
        <v>8</v>
      </c>
      <c r="B194" s="5">
        <v>43717.0</v>
      </c>
      <c r="C194" s="5">
        <v>43723.0</v>
      </c>
      <c r="D194" s="3">
        <v>37.0</v>
      </c>
      <c r="E194" s="3">
        <v>2210.0</v>
      </c>
      <c r="F194" s="3">
        <v>0.0</v>
      </c>
      <c r="G194" s="15">
        <f>VLOOKUP(D194,'Población'!$F$3:$I$55,4,FALSE)</f>
        <v>2154.25</v>
      </c>
      <c r="H194" s="19">
        <f t="shared" si="1"/>
        <v>55.75</v>
      </c>
    </row>
    <row r="195">
      <c r="A195" s="3" t="s">
        <v>8</v>
      </c>
      <c r="B195" s="5">
        <v>43724.0</v>
      </c>
      <c r="C195" s="5">
        <v>43730.0</v>
      </c>
      <c r="D195" s="3">
        <v>38.0</v>
      </c>
      <c r="E195" s="3">
        <v>2224.0</v>
      </c>
      <c r="F195" s="3">
        <v>0.0</v>
      </c>
      <c r="G195" s="15">
        <f>VLOOKUP(D195,'Población'!$F$3:$I$55,4,FALSE)</f>
        <v>2213.75</v>
      </c>
      <c r="H195" s="19">
        <f t="shared" si="1"/>
        <v>10.25</v>
      </c>
    </row>
    <row r="196">
      <c r="A196" s="3" t="s">
        <v>8</v>
      </c>
      <c r="B196" s="5">
        <v>43731.0</v>
      </c>
      <c r="C196" s="5">
        <v>43737.0</v>
      </c>
      <c r="D196" s="3">
        <v>39.0</v>
      </c>
      <c r="E196" s="3">
        <v>2270.0</v>
      </c>
      <c r="F196" s="3">
        <v>0.0</v>
      </c>
      <c r="G196" s="15">
        <f>VLOOKUP(D196,'Población'!$F$3:$I$55,4,FALSE)</f>
        <v>2122.5</v>
      </c>
      <c r="H196" s="19">
        <f t="shared" si="1"/>
        <v>147.5</v>
      </c>
    </row>
    <row r="197">
      <c r="A197" s="3" t="s">
        <v>8</v>
      </c>
      <c r="B197" s="5">
        <v>43738.0</v>
      </c>
      <c r="C197" s="4">
        <v>43744.0</v>
      </c>
      <c r="D197" s="3">
        <v>40.0</v>
      </c>
      <c r="E197" s="3">
        <v>2163.0</v>
      </c>
      <c r="F197" s="3">
        <v>0.0</v>
      </c>
      <c r="G197" s="15">
        <f>VLOOKUP(D197,'Población'!$F$3:$I$55,4,FALSE)</f>
        <v>2069.25</v>
      </c>
      <c r="H197" s="19">
        <f t="shared" si="1"/>
        <v>93.75</v>
      </c>
    </row>
    <row r="198">
      <c r="A198" s="3" t="s">
        <v>8</v>
      </c>
      <c r="B198" s="4">
        <v>43745.0</v>
      </c>
      <c r="C198" s="4">
        <v>43751.0</v>
      </c>
      <c r="D198" s="3">
        <v>41.0</v>
      </c>
      <c r="E198" s="3">
        <v>2123.0</v>
      </c>
      <c r="F198" s="3">
        <v>0.0</v>
      </c>
      <c r="G198" s="15">
        <f>VLOOKUP(D198,'Población'!$F$3:$I$55,4,FALSE)</f>
        <v>2005.5</v>
      </c>
      <c r="H198" s="19">
        <f t="shared" si="1"/>
        <v>117.5</v>
      </c>
    </row>
    <row r="199">
      <c r="A199" s="3" t="s">
        <v>8</v>
      </c>
      <c r="B199" s="4">
        <v>43752.0</v>
      </c>
      <c r="C199" s="4">
        <v>43758.0</v>
      </c>
      <c r="D199" s="3">
        <v>42.0</v>
      </c>
      <c r="E199" s="3">
        <v>2067.0</v>
      </c>
      <c r="F199" s="3">
        <v>0.0</v>
      </c>
      <c r="G199" s="15">
        <f>VLOOKUP(D199,'Población'!$F$3:$I$55,4,FALSE)</f>
        <v>1981.25</v>
      </c>
      <c r="H199" s="19">
        <f t="shared" si="1"/>
        <v>85.75</v>
      </c>
    </row>
    <row r="200">
      <c r="A200" s="3" t="s">
        <v>8</v>
      </c>
      <c r="B200" s="4">
        <v>43759.0</v>
      </c>
      <c r="C200" s="4">
        <v>43765.0</v>
      </c>
      <c r="D200" s="3">
        <v>43.0</v>
      </c>
      <c r="E200" s="3">
        <v>2025.0</v>
      </c>
      <c r="F200" s="3">
        <v>0.0</v>
      </c>
      <c r="G200" s="15">
        <f>VLOOKUP(D200,'Población'!$F$3:$I$55,4,FALSE)</f>
        <v>1958</v>
      </c>
      <c r="H200" s="19">
        <f t="shared" si="1"/>
        <v>67</v>
      </c>
    </row>
    <row r="201">
      <c r="A201" s="3" t="s">
        <v>8</v>
      </c>
      <c r="B201" s="4">
        <v>43766.0</v>
      </c>
      <c r="C201" s="4">
        <v>43772.0</v>
      </c>
      <c r="D201" s="3">
        <v>44.0</v>
      </c>
      <c r="E201" s="3">
        <v>2038.0</v>
      </c>
      <c r="F201" s="3">
        <v>0.0</v>
      </c>
      <c r="G201" s="15">
        <f>VLOOKUP(D201,'Población'!$F$3:$I$55,4,FALSE)</f>
        <v>1942</v>
      </c>
      <c r="H201" s="19">
        <f t="shared" si="1"/>
        <v>96</v>
      </c>
    </row>
    <row r="202">
      <c r="A202" s="3" t="s">
        <v>8</v>
      </c>
      <c r="B202" s="4">
        <v>43773.0</v>
      </c>
      <c r="C202" s="4">
        <v>43779.0</v>
      </c>
      <c r="D202" s="3">
        <v>45.0</v>
      </c>
      <c r="E202" s="3">
        <v>2039.0</v>
      </c>
      <c r="F202" s="3">
        <v>0.0</v>
      </c>
      <c r="G202" s="15">
        <f>VLOOKUP(D202,'Población'!$F$3:$I$55,4,FALSE)</f>
        <v>1946.5</v>
      </c>
      <c r="H202" s="19">
        <f t="shared" si="1"/>
        <v>92.5</v>
      </c>
    </row>
    <row r="203">
      <c r="A203" s="3" t="s">
        <v>8</v>
      </c>
      <c r="B203" s="4">
        <v>43780.0</v>
      </c>
      <c r="C203" s="4">
        <v>43786.0</v>
      </c>
      <c r="D203" s="3">
        <v>46.0</v>
      </c>
      <c r="E203" s="3">
        <v>2013.0</v>
      </c>
      <c r="F203" s="3">
        <v>0.0</v>
      </c>
      <c r="G203" s="15">
        <f>VLOOKUP(D203,'Población'!$F$3:$I$55,4,FALSE)</f>
        <v>1898</v>
      </c>
      <c r="H203" s="19">
        <f t="shared" si="1"/>
        <v>115</v>
      </c>
    </row>
    <row r="204">
      <c r="A204" s="3" t="s">
        <v>8</v>
      </c>
      <c r="B204" s="4">
        <v>43787.0</v>
      </c>
      <c r="C204" s="4">
        <v>43793.0</v>
      </c>
      <c r="D204" s="3">
        <v>47.0</v>
      </c>
      <c r="E204" s="3">
        <v>2003.0</v>
      </c>
      <c r="F204" s="3">
        <v>0.0</v>
      </c>
      <c r="G204" s="15">
        <f>VLOOKUP(D204,'Población'!$F$3:$I$55,4,FALSE)</f>
        <v>1942.25</v>
      </c>
      <c r="H204" s="19">
        <f t="shared" si="1"/>
        <v>60.75</v>
      </c>
    </row>
    <row r="205">
      <c r="A205" s="3" t="s">
        <v>8</v>
      </c>
      <c r="B205" s="4">
        <v>43794.0</v>
      </c>
      <c r="C205" s="4">
        <v>43800.0</v>
      </c>
      <c r="D205" s="3">
        <v>48.0</v>
      </c>
      <c r="E205" s="3">
        <v>1978.0</v>
      </c>
      <c r="F205" s="3">
        <v>0.0</v>
      </c>
      <c r="G205" s="15">
        <f>VLOOKUP(D205,'Población'!$F$3:$I$55,4,FALSE)</f>
        <v>1895.75</v>
      </c>
      <c r="H205" s="19">
        <f t="shared" si="1"/>
        <v>82.25</v>
      </c>
    </row>
    <row r="206">
      <c r="A206" s="3" t="s">
        <v>8</v>
      </c>
      <c r="B206" s="4">
        <v>43801.0</v>
      </c>
      <c r="C206" s="4">
        <v>43807.0</v>
      </c>
      <c r="D206" s="3">
        <v>49.0</v>
      </c>
      <c r="E206" s="3">
        <v>1878.0</v>
      </c>
      <c r="F206" s="3">
        <v>0.0</v>
      </c>
      <c r="G206" s="15">
        <f>VLOOKUP(D206,'Población'!$F$3:$I$55,4,FALSE)</f>
        <v>1850.25</v>
      </c>
      <c r="H206" s="19">
        <f t="shared" si="1"/>
        <v>27.75</v>
      </c>
    </row>
    <row r="207">
      <c r="A207" s="3" t="s">
        <v>8</v>
      </c>
      <c r="B207" s="4">
        <v>43808.0</v>
      </c>
      <c r="C207" s="4">
        <v>43814.0</v>
      </c>
      <c r="D207" s="3">
        <v>50.0</v>
      </c>
      <c r="E207" s="3">
        <v>1892.0</v>
      </c>
      <c r="F207" s="3">
        <v>0.0</v>
      </c>
      <c r="G207" s="15">
        <f>VLOOKUP(D207,'Población'!$F$3:$I$55,4,FALSE)</f>
        <v>1890</v>
      </c>
      <c r="H207" s="19">
        <f t="shared" si="1"/>
        <v>2</v>
      </c>
    </row>
    <row r="208">
      <c r="A208" s="3" t="s">
        <v>8</v>
      </c>
      <c r="B208" s="4">
        <v>43815.0</v>
      </c>
      <c r="C208" s="4">
        <v>43821.0</v>
      </c>
      <c r="D208" s="3">
        <v>51.0</v>
      </c>
      <c r="E208" s="3">
        <v>1963.0</v>
      </c>
      <c r="F208" s="3">
        <v>0.0</v>
      </c>
      <c r="G208" s="15">
        <f>VLOOKUP(D208,'Población'!$F$3:$I$55,4,FALSE)</f>
        <v>1883.75</v>
      </c>
      <c r="H208" s="19">
        <f t="shared" si="1"/>
        <v>79.25</v>
      </c>
    </row>
    <row r="209">
      <c r="A209" s="3" t="s">
        <v>8</v>
      </c>
      <c r="B209" s="4">
        <v>43822.0</v>
      </c>
      <c r="C209" s="4">
        <v>43828.0</v>
      </c>
      <c r="D209" s="3">
        <v>52.0</v>
      </c>
      <c r="E209" s="3">
        <v>2010.0</v>
      </c>
      <c r="F209" s="3">
        <v>0.0</v>
      </c>
      <c r="G209" s="15">
        <f>VLOOKUP(D209,'Población'!$F$3:$I$55,4,FALSE)</f>
        <v>1811.5</v>
      </c>
      <c r="H209" s="19">
        <f t="shared" si="1"/>
        <v>198.5</v>
      </c>
    </row>
    <row r="210">
      <c r="A210" s="3" t="s">
        <v>8</v>
      </c>
      <c r="B210" s="4">
        <v>43829.0</v>
      </c>
      <c r="C210" s="5">
        <v>43835.0</v>
      </c>
      <c r="D210" s="3">
        <v>1.0</v>
      </c>
      <c r="E210" s="3">
        <v>2108.0</v>
      </c>
      <c r="F210" s="3">
        <v>0.0</v>
      </c>
      <c r="G210" s="15">
        <f>VLOOKUP(D210,'Población'!$F$3:$I$55,4,FALSE)</f>
        <v>1967.2</v>
      </c>
      <c r="H210" s="19">
        <f t="shared" si="1"/>
        <v>140.8</v>
      </c>
    </row>
    <row r="211">
      <c r="A211" s="3" t="s">
        <v>8</v>
      </c>
      <c r="B211" s="5">
        <v>43836.0</v>
      </c>
      <c r="C211" s="5">
        <v>43842.0</v>
      </c>
      <c r="D211" s="3">
        <v>2.0</v>
      </c>
      <c r="E211" s="3">
        <v>2053.0</v>
      </c>
      <c r="F211" s="3">
        <v>0.0</v>
      </c>
      <c r="G211" s="15">
        <f>VLOOKUP(D211,'Población'!$F$3:$I$55,4,FALSE)</f>
        <v>1885.6</v>
      </c>
      <c r="H211" s="19">
        <f t="shared" si="1"/>
        <v>167.4</v>
      </c>
    </row>
    <row r="212">
      <c r="A212" s="3" t="s">
        <v>8</v>
      </c>
      <c r="B212" s="5">
        <v>43843.0</v>
      </c>
      <c r="C212" s="5">
        <v>43849.0</v>
      </c>
      <c r="D212" s="3">
        <v>3.0</v>
      </c>
      <c r="E212" s="3">
        <v>2057.0</v>
      </c>
      <c r="F212" s="3">
        <v>0.0</v>
      </c>
      <c r="G212" s="15">
        <f>VLOOKUP(D212,'Población'!$F$3:$I$55,4,FALSE)</f>
        <v>1926</v>
      </c>
      <c r="H212" s="19">
        <f t="shared" si="1"/>
        <v>131</v>
      </c>
    </row>
    <row r="213">
      <c r="A213" s="3" t="s">
        <v>8</v>
      </c>
      <c r="B213" s="5">
        <v>43850.0</v>
      </c>
      <c r="C213" s="5">
        <v>43856.0</v>
      </c>
      <c r="D213" s="3">
        <v>4.0</v>
      </c>
      <c r="E213" s="3">
        <v>1964.0</v>
      </c>
      <c r="F213" s="3">
        <v>0.0</v>
      </c>
      <c r="G213" s="15">
        <f>VLOOKUP(D213,'Población'!$F$3:$I$55,4,FALSE)</f>
        <v>1920.8</v>
      </c>
      <c r="H213" s="19">
        <f t="shared" si="1"/>
        <v>43.2</v>
      </c>
    </row>
    <row r="214">
      <c r="A214" s="3" t="s">
        <v>8</v>
      </c>
      <c r="B214" s="5">
        <v>43857.0</v>
      </c>
      <c r="C214" s="5">
        <v>43863.0</v>
      </c>
      <c r="D214" s="3">
        <v>5.0</v>
      </c>
      <c r="E214" s="3">
        <v>1970.0</v>
      </c>
      <c r="F214" s="3">
        <v>0.0</v>
      </c>
      <c r="G214" s="15">
        <f>VLOOKUP(D214,'Población'!$F$3:$I$55,4,FALSE)</f>
        <v>1925.8</v>
      </c>
      <c r="H214" s="19">
        <f t="shared" si="1"/>
        <v>44.2</v>
      </c>
    </row>
    <row r="215">
      <c r="A215" s="3" t="s">
        <v>8</v>
      </c>
      <c r="B215" s="5">
        <v>43864.0</v>
      </c>
      <c r="C215" s="5">
        <v>43870.0</v>
      </c>
      <c r="D215" s="3">
        <v>6.0</v>
      </c>
      <c r="E215" s="3">
        <v>1994.0</v>
      </c>
      <c r="F215" s="3">
        <v>0.0</v>
      </c>
      <c r="G215" s="15">
        <f>VLOOKUP(D215,'Población'!$F$3:$I$55,4,FALSE)</f>
        <v>1868</v>
      </c>
      <c r="H215" s="19">
        <f t="shared" si="1"/>
        <v>126</v>
      </c>
    </row>
    <row r="216">
      <c r="A216" s="3" t="s">
        <v>8</v>
      </c>
      <c r="B216" s="5">
        <v>43871.0</v>
      </c>
      <c r="C216" s="5">
        <v>43877.0</v>
      </c>
      <c r="D216" s="3">
        <v>7.0</v>
      </c>
      <c r="E216" s="3">
        <v>1909.0</v>
      </c>
      <c r="F216" s="3">
        <v>0.0</v>
      </c>
      <c r="G216" s="15">
        <f>VLOOKUP(D216,'Población'!$F$3:$I$55,4,FALSE)</f>
        <v>1848.4</v>
      </c>
      <c r="H216" s="19">
        <f t="shared" si="1"/>
        <v>60.6</v>
      </c>
    </row>
    <row r="217">
      <c r="A217" s="3" t="s">
        <v>8</v>
      </c>
      <c r="B217" s="5">
        <v>43878.0</v>
      </c>
      <c r="C217" s="5">
        <v>43884.0</v>
      </c>
      <c r="D217" s="3">
        <v>8.0</v>
      </c>
      <c r="E217" s="3">
        <v>1899.0</v>
      </c>
      <c r="F217" s="3">
        <v>0.0</v>
      </c>
      <c r="G217" s="15">
        <f>VLOOKUP(D217,'Población'!$F$3:$I$55,4,FALSE)</f>
        <v>1884.2</v>
      </c>
      <c r="H217" s="19">
        <f t="shared" si="1"/>
        <v>14.8</v>
      </c>
    </row>
    <row r="218">
      <c r="A218" s="3" t="s">
        <v>8</v>
      </c>
      <c r="B218" s="5">
        <v>43885.0</v>
      </c>
      <c r="C218" s="5">
        <v>43891.0</v>
      </c>
      <c r="D218" s="3">
        <v>9.0</v>
      </c>
      <c r="E218" s="3">
        <v>1884.0</v>
      </c>
      <c r="F218" s="3">
        <v>0.0</v>
      </c>
      <c r="G218" s="15">
        <f>VLOOKUP(D218,'Población'!$F$3:$I$55,4,FALSE)</f>
        <v>1802.8</v>
      </c>
      <c r="H218" s="19">
        <f t="shared" si="1"/>
        <v>81.2</v>
      </c>
    </row>
    <row r="219">
      <c r="A219" s="3" t="s">
        <v>8</v>
      </c>
      <c r="B219" s="5">
        <v>43892.0</v>
      </c>
      <c r="C219" s="5">
        <v>43898.0</v>
      </c>
      <c r="D219" s="3">
        <v>10.0</v>
      </c>
      <c r="E219" s="3">
        <v>1885.0</v>
      </c>
      <c r="F219" s="3">
        <v>0.0</v>
      </c>
      <c r="G219" s="15">
        <f>VLOOKUP(D219,'Población'!$F$3:$I$55,4,FALSE)</f>
        <v>1808.4</v>
      </c>
      <c r="H219" s="19">
        <f t="shared" si="1"/>
        <v>76.6</v>
      </c>
    </row>
    <row r="220">
      <c r="A220" s="3" t="s">
        <v>8</v>
      </c>
      <c r="B220" s="5">
        <v>43899.0</v>
      </c>
      <c r="C220" s="5">
        <v>43905.0</v>
      </c>
      <c r="D220" s="3">
        <v>11.0</v>
      </c>
      <c r="E220" s="3">
        <v>1928.0</v>
      </c>
      <c r="F220" s="3">
        <v>0.0</v>
      </c>
      <c r="G220" s="15">
        <f>VLOOKUP(D220,'Población'!$F$3:$I$55,4,FALSE)</f>
        <v>1821.8</v>
      </c>
      <c r="H220" s="19">
        <f t="shared" si="1"/>
        <v>106.2</v>
      </c>
    </row>
    <row r="221">
      <c r="G221" s="20"/>
    </row>
    <row r="222">
      <c r="G222" s="20"/>
    </row>
    <row r="223">
      <c r="G223" s="20"/>
    </row>
    <row r="224">
      <c r="G224" s="20"/>
    </row>
    <row r="225">
      <c r="G225" s="20"/>
    </row>
    <row r="226">
      <c r="G226" s="20"/>
    </row>
    <row r="227">
      <c r="G227" s="20"/>
    </row>
    <row r="228">
      <c r="G228" s="20"/>
    </row>
    <row r="229">
      <c r="G229" s="20"/>
    </row>
    <row r="230">
      <c r="G230" s="20"/>
    </row>
    <row r="231">
      <c r="G231" s="20"/>
    </row>
    <row r="232">
      <c r="G232" s="20"/>
    </row>
    <row r="233">
      <c r="G233" s="20"/>
    </row>
    <row r="234">
      <c r="G234" s="20"/>
    </row>
    <row r="235">
      <c r="G235" s="20"/>
    </row>
    <row r="236">
      <c r="G236" s="20"/>
    </row>
    <row r="237">
      <c r="G237" s="20"/>
    </row>
    <row r="238">
      <c r="G238" s="20"/>
    </row>
    <row r="239">
      <c r="G239" s="20"/>
    </row>
    <row r="240">
      <c r="G240" s="20"/>
    </row>
    <row r="241">
      <c r="G241" s="20"/>
    </row>
    <row r="242">
      <c r="G242" s="20"/>
    </row>
    <row r="243">
      <c r="G243" s="20"/>
    </row>
    <row r="244">
      <c r="G244" s="20"/>
    </row>
    <row r="245">
      <c r="G245" s="20"/>
    </row>
    <row r="246">
      <c r="G246" s="20"/>
    </row>
    <row r="247">
      <c r="G247" s="20"/>
    </row>
    <row r="248">
      <c r="G248" s="20"/>
    </row>
    <row r="249">
      <c r="G249" s="20"/>
    </row>
    <row r="250">
      <c r="G250" s="20"/>
    </row>
    <row r="251">
      <c r="G251" s="20"/>
    </row>
    <row r="252">
      <c r="G252" s="20"/>
    </row>
    <row r="253">
      <c r="G253" s="20"/>
    </row>
    <row r="254">
      <c r="G254" s="20"/>
    </row>
    <row r="255">
      <c r="G255" s="20"/>
    </row>
    <row r="256">
      <c r="G256" s="20"/>
    </row>
    <row r="257">
      <c r="G257" s="20"/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22.38"/>
    <col customWidth="1" min="8" max="8" width="16.38"/>
    <col customWidth="1" min="9" max="9" width="29.88"/>
    <col customWidth="1" min="10" max="10" width="25.5"/>
    <col customWidth="1" min="11" max="11" width="26.63"/>
    <col customWidth="1" min="12" max="12" width="25.25"/>
  </cols>
  <sheetData>
    <row r="1" ht="49.5" customHeight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9" t="s">
        <v>25</v>
      </c>
      <c r="H1" s="1" t="s">
        <v>26</v>
      </c>
      <c r="I1" s="10" t="s">
        <v>27</v>
      </c>
      <c r="J1" s="10" t="s">
        <v>28</v>
      </c>
      <c r="K1" s="10" t="s">
        <v>29</v>
      </c>
      <c r="L1" s="10" t="s">
        <v>30</v>
      </c>
    </row>
    <row r="2">
      <c r="A2" s="3" t="s">
        <v>8</v>
      </c>
      <c r="B2" s="5">
        <v>43906.0</v>
      </c>
      <c r="C2" s="5">
        <v>43912.0</v>
      </c>
      <c r="D2" s="3">
        <v>12.0</v>
      </c>
      <c r="E2" s="3">
        <v>2008.0</v>
      </c>
      <c r="F2" s="3">
        <v>1.0</v>
      </c>
      <c r="G2" s="6">
        <f>VLOOKUP(D2,'Población'!$F$3:$J$55,4,0)</f>
        <v>1806</v>
      </c>
      <c r="H2" s="32">
        <f t="shared" ref="H2:H85" si="2">E2-G2</f>
        <v>202</v>
      </c>
      <c r="I2" s="29">
        <f>(F2*100000)/VLOOKUP(A2,'Población'!$A$1:$B$5,2,FALSE)</f>
        <v>0.005204982084</v>
      </c>
      <c r="J2" s="23">
        <f>(H2*100000)/VLOOKUP(A4,'Población'!$A$1:$B$5,2,FALSE)</f>
        <v>1.051406381</v>
      </c>
      <c r="K2" s="29">
        <f t="shared" ref="K2:L2" si="1">I2</f>
        <v>0.005204982084</v>
      </c>
      <c r="L2" s="23">
        <f t="shared" si="1"/>
        <v>1.051406381</v>
      </c>
    </row>
    <row r="3">
      <c r="A3" s="3" t="s">
        <v>8</v>
      </c>
      <c r="B3" s="5">
        <v>43913.0</v>
      </c>
      <c r="C3" s="5">
        <v>43919.0</v>
      </c>
      <c r="D3" s="3">
        <v>13.0</v>
      </c>
      <c r="E3" s="3">
        <v>2006.0</v>
      </c>
      <c r="F3" s="3">
        <v>6.0</v>
      </c>
      <c r="G3" s="6">
        <f>VLOOKUP(D3,'Población'!$F$3:$J$55,4,0)</f>
        <v>1841.5</v>
      </c>
      <c r="H3" s="32">
        <f t="shared" si="2"/>
        <v>164.5</v>
      </c>
      <c r="I3" s="29">
        <f>(F3*100000)/VLOOKUP(A3,'Población'!$A$1:$B$5,2,FALSE)</f>
        <v>0.0312298925</v>
      </c>
      <c r="J3" s="23">
        <f>(H3*100000)/VLOOKUP(A5,'Población'!$A$1:$B$5,2,FALSE)</f>
        <v>0.8562195528</v>
      </c>
      <c r="K3" s="29">
        <f t="shared" ref="K3:L3" si="3">I3+K2</f>
        <v>0.03643487459</v>
      </c>
      <c r="L3" s="23">
        <f t="shared" si="3"/>
        <v>1.907625934</v>
      </c>
    </row>
    <row r="4">
      <c r="A4" s="3" t="s">
        <v>8</v>
      </c>
      <c r="B4" s="5">
        <v>43920.0</v>
      </c>
      <c r="C4" s="5">
        <v>43926.0</v>
      </c>
      <c r="D4" s="3">
        <v>14.0</v>
      </c>
      <c r="E4" s="3">
        <v>2081.0</v>
      </c>
      <c r="F4" s="3">
        <v>27.0</v>
      </c>
      <c r="G4" s="6">
        <f>VLOOKUP(D4,'Población'!$F$3:$J$55,4,0)</f>
        <v>1886.5</v>
      </c>
      <c r="H4" s="32">
        <f t="shared" si="2"/>
        <v>194.5</v>
      </c>
      <c r="I4" s="29">
        <f>(F4*100000)/VLOOKUP(A4,'Población'!$A$1:$B$5,2,FALSE)</f>
        <v>0.1405345163</v>
      </c>
      <c r="J4" s="23">
        <f>(H4*100000)/VLOOKUP(A6,'Población'!$A$1:$B$5,2,FALSE)</f>
        <v>1.012369015</v>
      </c>
      <c r="K4" s="29">
        <f t="shared" ref="K4:L4" si="4">I4+K3</f>
        <v>0.1769693909</v>
      </c>
      <c r="L4" s="23">
        <f t="shared" si="4"/>
        <v>2.919994949</v>
      </c>
    </row>
    <row r="5">
      <c r="A5" s="3" t="s">
        <v>8</v>
      </c>
      <c r="B5" s="5">
        <v>43927.0</v>
      </c>
      <c r="C5" s="5">
        <v>43933.0</v>
      </c>
      <c r="D5" s="3">
        <v>15.0</v>
      </c>
      <c r="E5" s="3">
        <v>2010.0</v>
      </c>
      <c r="F5" s="3">
        <v>46.0</v>
      </c>
      <c r="G5" s="6">
        <f>VLOOKUP(D5,'Población'!$F$3:$J$55,4,0)</f>
        <v>1951.5</v>
      </c>
      <c r="H5" s="32">
        <f t="shared" si="2"/>
        <v>58.5</v>
      </c>
      <c r="I5" s="29">
        <f>(F5*100000)/VLOOKUP(A5,'Población'!$A$1:$B$5,2,FALSE)</f>
        <v>0.2394291759</v>
      </c>
      <c r="J5" s="23">
        <f>(H5*100000)/VLOOKUP(A7,'Población'!$A$1:$B$5,2,FALSE)</f>
        <v>0.3044914519</v>
      </c>
      <c r="K5" s="29">
        <f t="shared" ref="K5:L5" si="5">I5+K4</f>
        <v>0.4163985667</v>
      </c>
      <c r="L5" s="23">
        <f t="shared" si="5"/>
        <v>3.224486401</v>
      </c>
    </row>
    <row r="6">
      <c r="A6" s="3" t="s">
        <v>8</v>
      </c>
      <c r="B6" s="5">
        <v>43934.0</v>
      </c>
      <c r="C6" s="5">
        <v>43940.0</v>
      </c>
      <c r="D6" s="3">
        <v>16.0</v>
      </c>
      <c r="E6" s="3">
        <v>2087.0</v>
      </c>
      <c r="F6" s="3">
        <v>53.0</v>
      </c>
      <c r="G6" s="6">
        <f>VLOOKUP(D6,'Población'!$F$3:$J$55,4,0)</f>
        <v>1909</v>
      </c>
      <c r="H6" s="32">
        <f t="shared" si="2"/>
        <v>178</v>
      </c>
      <c r="I6" s="29">
        <f>(F6*100000)/VLOOKUP(A6,'Población'!$A$1:$B$5,2,FALSE)</f>
        <v>0.2758640504</v>
      </c>
      <c r="J6" s="23">
        <f>(H6*100000)/VLOOKUP(A8,'Población'!$A$1:$B$5,2,FALSE)</f>
        <v>0.9264868109</v>
      </c>
      <c r="K6" s="29">
        <f t="shared" ref="K6:L6" si="6">I6+K5</f>
        <v>0.6922626172</v>
      </c>
      <c r="L6" s="23">
        <f t="shared" si="6"/>
        <v>4.150973212</v>
      </c>
    </row>
    <row r="7">
      <c r="A7" s="3" t="s">
        <v>8</v>
      </c>
      <c r="B7" s="5">
        <v>43941.0</v>
      </c>
      <c r="C7" s="5">
        <v>43947.0</v>
      </c>
      <c r="D7" s="3">
        <v>17.0</v>
      </c>
      <c r="E7" s="3">
        <v>2095.0</v>
      </c>
      <c r="F7" s="3">
        <v>56.0</v>
      </c>
      <c r="G7" s="6">
        <f>VLOOKUP(D7,'Población'!$F$3:$J$55,4,0)</f>
        <v>1984.5</v>
      </c>
      <c r="H7" s="32">
        <f t="shared" si="2"/>
        <v>110.5</v>
      </c>
      <c r="I7" s="29">
        <f>(F7*100000)/VLOOKUP(A7,'Población'!$A$1:$B$5,2,FALSE)</f>
        <v>0.2914789967</v>
      </c>
      <c r="J7" s="23">
        <f>(H7*100000)/VLOOKUP(A9,'Población'!$A$1:$B$5,2,FALSE)</f>
        <v>0.5751505203</v>
      </c>
      <c r="K7" s="29">
        <f t="shared" ref="K7:L7" si="7">I7+K6</f>
        <v>0.9837416139</v>
      </c>
      <c r="L7" s="23">
        <f t="shared" si="7"/>
        <v>4.726123732</v>
      </c>
    </row>
    <row r="8">
      <c r="A8" s="3" t="s">
        <v>8</v>
      </c>
      <c r="B8" s="5">
        <v>43948.0</v>
      </c>
      <c r="C8" s="5">
        <v>43954.0</v>
      </c>
      <c r="D8" s="3">
        <v>18.0</v>
      </c>
      <c r="E8" s="3">
        <v>2083.0</v>
      </c>
      <c r="F8" s="3">
        <v>71.0</v>
      </c>
      <c r="G8" s="6">
        <f>VLOOKUP(D8,'Población'!$F$3:$J$55,4,0)</f>
        <v>1979.25</v>
      </c>
      <c r="H8" s="32">
        <f t="shared" si="2"/>
        <v>103.75</v>
      </c>
      <c r="I8" s="29">
        <f>(F8*100000)/VLOOKUP(A8,'Población'!$A$1:$B$5,2,FALSE)</f>
        <v>0.369553728</v>
      </c>
      <c r="J8" s="23">
        <f>(H8*100000)/VLOOKUP(A10,'Población'!$A$1:$B$5,2,FALSE)</f>
        <v>0.5400168912</v>
      </c>
      <c r="K8" s="29">
        <f t="shared" ref="K8:L8" si="8">I8+K7</f>
        <v>1.353295342</v>
      </c>
      <c r="L8" s="23">
        <f t="shared" si="8"/>
        <v>5.266140623</v>
      </c>
    </row>
    <row r="9">
      <c r="A9" s="3" t="s">
        <v>8</v>
      </c>
      <c r="B9" s="5">
        <v>43955.0</v>
      </c>
      <c r="C9" s="5">
        <v>43961.0</v>
      </c>
      <c r="D9" s="3">
        <v>19.0</v>
      </c>
      <c r="E9" s="3">
        <v>2342.0</v>
      </c>
      <c r="F9" s="3">
        <v>52.0</v>
      </c>
      <c r="G9" s="6">
        <f>VLOOKUP(D9,'Población'!$F$3:$J$55,4,0)</f>
        <v>1955.5</v>
      </c>
      <c r="H9" s="32">
        <f t="shared" si="2"/>
        <v>386.5</v>
      </c>
      <c r="I9" s="29">
        <f>(F9*100000)/VLOOKUP(A9,'Población'!$A$1:$B$5,2,FALSE)</f>
        <v>0.2706590684</v>
      </c>
      <c r="J9" s="23">
        <f>(H9*100000)/VLOOKUP(A11,'Población'!$A$1:$B$5,2,FALSE)</f>
        <v>2.011725575</v>
      </c>
      <c r="K9" s="29">
        <f t="shared" ref="K9:L9" si="9">I9+K8</f>
        <v>1.62395441</v>
      </c>
      <c r="L9" s="23">
        <f t="shared" si="9"/>
        <v>7.277866199</v>
      </c>
    </row>
    <row r="10">
      <c r="A10" s="3" t="s">
        <v>8</v>
      </c>
      <c r="B10" s="5">
        <v>43962.0</v>
      </c>
      <c r="C10" s="5">
        <v>43968.0</v>
      </c>
      <c r="D10" s="3">
        <v>20.0</v>
      </c>
      <c r="E10" s="3">
        <v>2438.0</v>
      </c>
      <c r="F10" s="3">
        <v>138.0</v>
      </c>
      <c r="G10" s="6">
        <f>VLOOKUP(D10,'Población'!$F$3:$J$55,4,0)</f>
        <v>2037.25</v>
      </c>
      <c r="H10" s="32">
        <f t="shared" si="2"/>
        <v>400.75</v>
      </c>
      <c r="I10" s="29">
        <f>(F10*100000)/VLOOKUP(A10,'Población'!$A$1:$B$5,2,FALSE)</f>
        <v>0.7182875276</v>
      </c>
      <c r="J10" s="23">
        <f>(H10*100000)/VLOOKUP(A12,'Población'!$A$1:$B$5,2,FALSE)</f>
        <v>2.08589657</v>
      </c>
      <c r="K10" s="29">
        <f t="shared" ref="K10:L10" si="10">I10+K9</f>
        <v>2.342241938</v>
      </c>
      <c r="L10" s="23">
        <f t="shared" si="10"/>
        <v>9.363762769</v>
      </c>
    </row>
    <row r="11">
      <c r="A11" s="3" t="s">
        <v>8</v>
      </c>
      <c r="B11" s="5">
        <v>43969.0</v>
      </c>
      <c r="C11" s="5">
        <v>43975.0</v>
      </c>
      <c r="D11" s="3">
        <v>21.0</v>
      </c>
      <c r="E11" s="3">
        <v>2933.0</v>
      </c>
      <c r="F11" s="3">
        <v>268.0</v>
      </c>
      <c r="G11" s="6">
        <f>VLOOKUP(D11,'Población'!$F$3:$J$55,4,0)</f>
        <v>2176.5</v>
      </c>
      <c r="H11" s="32">
        <f t="shared" si="2"/>
        <v>756.5</v>
      </c>
      <c r="I11" s="29">
        <f>(F11*100000)/VLOOKUP(A11,'Población'!$A$1:$B$5,2,FALSE)</f>
        <v>1.394935198</v>
      </c>
      <c r="J11" s="23">
        <f>(H11*100000)/VLOOKUP(A13,'Población'!$A$1:$B$5,2,FALSE)</f>
        <v>3.937568946</v>
      </c>
      <c r="K11" s="29">
        <f t="shared" ref="K11:L11" si="11">I11+K10</f>
        <v>3.737177136</v>
      </c>
      <c r="L11" s="23">
        <f t="shared" si="11"/>
        <v>13.30133172</v>
      </c>
    </row>
    <row r="12">
      <c r="A12" s="3" t="s">
        <v>8</v>
      </c>
      <c r="B12" s="5">
        <v>43976.0</v>
      </c>
      <c r="C12" s="5">
        <v>43982.0</v>
      </c>
      <c r="D12" s="3">
        <v>22.0</v>
      </c>
      <c r="E12" s="3">
        <v>3394.0</v>
      </c>
      <c r="F12" s="3">
        <v>336.0</v>
      </c>
      <c r="G12" s="6">
        <f>VLOOKUP(D12,'Población'!$F$3:$J$55,4,0)</f>
        <v>2208</v>
      </c>
      <c r="H12" s="32">
        <f t="shared" si="2"/>
        <v>1186</v>
      </c>
      <c r="I12" s="29">
        <f>(F12*100000)/VLOOKUP(A12,'Población'!$A$1:$B$5,2,FALSE)</f>
        <v>1.74887398</v>
      </c>
      <c r="J12" s="23">
        <f>(H12*100000)/VLOOKUP(A14,'Población'!$A$1:$B$5,2,FALSE)</f>
        <v>6.173108752</v>
      </c>
      <c r="K12" s="29">
        <f t="shared" ref="K12:L12" si="12">I12+K11</f>
        <v>5.486051116</v>
      </c>
      <c r="L12" s="23">
        <f t="shared" si="12"/>
        <v>19.47444047</v>
      </c>
    </row>
    <row r="13">
      <c r="A13" s="3" t="s">
        <v>8</v>
      </c>
      <c r="B13" s="5">
        <v>43983.0</v>
      </c>
      <c r="C13" s="5">
        <v>43989.0</v>
      </c>
      <c r="D13" s="3">
        <v>23.0</v>
      </c>
      <c r="E13" s="3">
        <v>3899.0</v>
      </c>
      <c r="F13" s="3">
        <v>583.0</v>
      </c>
      <c r="G13" s="6">
        <f>VLOOKUP(D13,'Población'!$F$3:$J$55,4,0)</f>
        <v>2310.75</v>
      </c>
      <c r="H13" s="32">
        <f t="shared" si="2"/>
        <v>1588.25</v>
      </c>
      <c r="I13" s="29">
        <f>(F13*100000)/VLOOKUP(A13,'Población'!$A$1:$B$5,2,FALSE)</f>
        <v>3.034504555</v>
      </c>
      <c r="J13" s="23">
        <f>(H13*100000)/VLOOKUP(A15,'Población'!$A$1:$B$5,2,FALSE)</f>
        <v>8.266812795</v>
      </c>
      <c r="K13" s="29">
        <f t="shared" ref="K13:L13" si="13">I13+K12</f>
        <v>8.520555671</v>
      </c>
      <c r="L13" s="23">
        <f t="shared" si="13"/>
        <v>27.74125326</v>
      </c>
    </row>
    <row r="14">
      <c r="A14" s="3" t="s">
        <v>8</v>
      </c>
      <c r="B14" s="5">
        <v>43990.0</v>
      </c>
      <c r="C14" s="5">
        <v>43996.0</v>
      </c>
      <c r="D14" s="3">
        <v>24.0</v>
      </c>
      <c r="E14" s="3">
        <v>3983.0</v>
      </c>
      <c r="F14" s="3">
        <v>1686.0</v>
      </c>
      <c r="G14" s="6">
        <f>VLOOKUP(D14,'Población'!$F$3:$J$55,4,0)</f>
        <v>2415.25</v>
      </c>
      <c r="H14" s="32">
        <f t="shared" si="2"/>
        <v>1567.75</v>
      </c>
      <c r="I14" s="29">
        <f>(F14*100000)/VLOOKUP(A14,'Población'!$A$1:$B$5,2,FALSE)</f>
        <v>8.775599794</v>
      </c>
      <c r="J14" s="23">
        <f>(H14*100000)/VLOOKUP(A16,'Población'!$A$1:$B$5,2,FALSE)</f>
        <v>8.160110662</v>
      </c>
      <c r="K14" s="29">
        <f t="shared" ref="K14:L14" si="14">I14+K13</f>
        <v>17.29615546</v>
      </c>
      <c r="L14" s="23">
        <f t="shared" si="14"/>
        <v>35.90136392</v>
      </c>
    </row>
    <row r="15">
      <c r="A15" s="3" t="s">
        <v>8</v>
      </c>
      <c r="B15" s="5">
        <v>43997.0</v>
      </c>
      <c r="C15" s="5">
        <v>44003.0</v>
      </c>
      <c r="D15" s="3">
        <v>25.0</v>
      </c>
      <c r="E15" s="3">
        <v>3732.0</v>
      </c>
      <c r="F15" s="3">
        <v>1156.0</v>
      </c>
      <c r="G15" s="6">
        <f>VLOOKUP(D15,'Población'!$F$3:$J$55,4,0)</f>
        <v>2425.5</v>
      </c>
      <c r="H15" s="32">
        <f t="shared" si="2"/>
        <v>1306.5</v>
      </c>
      <c r="I15" s="29">
        <f>(F15*100000)/VLOOKUP(A15,'Población'!$A$1:$B$5,2,FALSE)</f>
        <v>6.016959289</v>
      </c>
      <c r="J15" s="23">
        <f>(H15*100000)/VLOOKUP(A17,'Población'!$A$1:$B$5,2,FALSE)</f>
        <v>6.800309093</v>
      </c>
      <c r="K15" s="29">
        <f t="shared" ref="K15:L15" si="15">I15+K14</f>
        <v>23.31311475</v>
      </c>
      <c r="L15" s="23">
        <f t="shared" si="15"/>
        <v>42.70167302</v>
      </c>
    </row>
    <row r="16">
      <c r="A16" s="3" t="s">
        <v>8</v>
      </c>
      <c r="B16" s="5">
        <v>44004.0</v>
      </c>
      <c r="C16" s="5">
        <v>44010.0</v>
      </c>
      <c r="D16" s="3">
        <v>26.0</v>
      </c>
      <c r="E16" s="3">
        <v>3519.0</v>
      </c>
      <c r="F16" s="3">
        <v>1030.0</v>
      </c>
      <c r="G16" s="6">
        <f>VLOOKUP(D16,'Población'!$F$3:$J$55,4,0)</f>
        <v>2440.75</v>
      </c>
      <c r="H16" s="32">
        <f t="shared" si="2"/>
        <v>1078.25</v>
      </c>
      <c r="I16" s="29">
        <f>(F16*100000)/VLOOKUP(A16,'Población'!$A$1:$B$5,2,FALSE)</f>
        <v>5.361131546</v>
      </c>
      <c r="J16" s="23">
        <f>(H16*100000)/VLOOKUP(A18,'Población'!$A$1:$B$5,2,FALSE)</f>
        <v>5.612271932</v>
      </c>
      <c r="K16" s="29">
        <f t="shared" ref="K16:L16" si="16">I16+K15</f>
        <v>28.6742463</v>
      </c>
      <c r="L16" s="23">
        <f t="shared" si="16"/>
        <v>48.31394495</v>
      </c>
    </row>
    <row r="17">
      <c r="A17" s="3" t="s">
        <v>8</v>
      </c>
      <c r="B17" s="5">
        <v>44011.0</v>
      </c>
      <c r="C17" s="5">
        <v>44017.0</v>
      </c>
      <c r="D17" s="3">
        <v>27.0</v>
      </c>
      <c r="E17" s="3">
        <v>3070.0</v>
      </c>
      <c r="F17" s="3">
        <v>799.0</v>
      </c>
      <c r="G17" s="6">
        <f>VLOOKUP(D17,'Población'!$F$3:$J$55,4,0)</f>
        <v>2390</v>
      </c>
      <c r="H17" s="32">
        <f t="shared" si="2"/>
        <v>680</v>
      </c>
      <c r="I17" s="29">
        <f>(F17*100000)/VLOOKUP(A17,'Población'!$A$1:$B$5,2,FALSE)</f>
        <v>4.158780685</v>
      </c>
      <c r="J17" s="23">
        <f>(H17*100000)/VLOOKUP(A19,'Población'!$A$1:$B$5,2,FALSE)</f>
        <v>3.539387817</v>
      </c>
      <c r="K17" s="29">
        <f t="shared" ref="K17:L17" si="17">I17+K16</f>
        <v>32.83302699</v>
      </c>
      <c r="L17" s="23">
        <f t="shared" si="17"/>
        <v>51.85333277</v>
      </c>
    </row>
    <row r="18">
      <c r="A18" s="3" t="s">
        <v>8</v>
      </c>
      <c r="B18" s="5">
        <v>44018.0</v>
      </c>
      <c r="C18" s="5">
        <v>44024.0</v>
      </c>
      <c r="D18" s="3">
        <v>28.0</v>
      </c>
      <c r="E18" s="3">
        <v>2967.0</v>
      </c>
      <c r="F18" s="3">
        <v>671.0</v>
      </c>
      <c r="G18" s="6">
        <f>VLOOKUP(D18,'Población'!$F$3:$J$55,4,0)</f>
        <v>2360.75</v>
      </c>
      <c r="H18" s="32">
        <f t="shared" si="2"/>
        <v>606.25</v>
      </c>
      <c r="I18" s="29">
        <f>(F18*100000)/VLOOKUP(A18,'Población'!$A$1:$B$5,2,FALSE)</f>
        <v>3.492542978</v>
      </c>
      <c r="J18" s="23">
        <f>(H18*100000)/VLOOKUP(A20,'Población'!$A$1:$B$5,2,FALSE)</f>
        <v>3.155520388</v>
      </c>
      <c r="K18" s="29">
        <f t="shared" ref="K18:L18" si="18">I18+K17</f>
        <v>36.32556996</v>
      </c>
      <c r="L18" s="23">
        <f t="shared" si="18"/>
        <v>55.00885315</v>
      </c>
    </row>
    <row r="19">
      <c r="A19" s="3" t="s">
        <v>8</v>
      </c>
      <c r="B19" s="5">
        <v>44025.0</v>
      </c>
      <c r="C19" s="5">
        <v>44031.0</v>
      </c>
      <c r="D19" s="3">
        <v>29.0</v>
      </c>
      <c r="E19" s="3">
        <v>2814.0</v>
      </c>
      <c r="F19" s="3">
        <v>1524.0</v>
      </c>
      <c r="G19" s="6">
        <f>VLOOKUP(D19,'Población'!$F$3:$J$55,4,0)</f>
        <v>2424.75</v>
      </c>
      <c r="H19" s="32">
        <f t="shared" si="2"/>
        <v>389.25</v>
      </c>
      <c r="I19" s="29">
        <f>(F19*100000)/VLOOKUP(A19,'Población'!$A$1:$B$5,2,FALSE)</f>
        <v>7.932392696</v>
      </c>
      <c r="J19" s="23">
        <f>(H19*100000)/VLOOKUP(A21,'Población'!$A$1:$B$5,2,FALSE)</f>
        <v>2.026039276</v>
      </c>
      <c r="K19" s="29">
        <f t="shared" ref="K19:L19" si="19">I19+K18</f>
        <v>44.25796266</v>
      </c>
      <c r="L19" s="23">
        <f t="shared" si="19"/>
        <v>57.03489243</v>
      </c>
    </row>
    <row r="20">
      <c r="A20" s="3" t="s">
        <v>8</v>
      </c>
      <c r="B20" s="5">
        <v>44032.0</v>
      </c>
      <c r="C20" s="5">
        <v>44038.0</v>
      </c>
      <c r="D20" s="3">
        <v>30.0</v>
      </c>
      <c r="E20" s="3">
        <v>2698.0</v>
      </c>
      <c r="F20" s="3">
        <v>609.0</v>
      </c>
      <c r="G20" s="6">
        <f>VLOOKUP(D20,'Población'!$F$3:$J$55,4,0)</f>
        <v>2369.75</v>
      </c>
      <c r="H20" s="32">
        <f t="shared" si="2"/>
        <v>328.25</v>
      </c>
      <c r="I20" s="29">
        <f>(F20*100000)/VLOOKUP(A20,'Población'!$A$1:$B$5,2,FALSE)</f>
        <v>3.169834089</v>
      </c>
      <c r="J20" s="23">
        <f>(H20*100000)/VLOOKUP(A22,'Población'!$A$1:$B$5,2,FALSE)</f>
        <v>1.708535369</v>
      </c>
      <c r="K20" s="29">
        <f t="shared" ref="K20:L20" si="20">I20+K19</f>
        <v>47.42779675</v>
      </c>
      <c r="L20" s="23">
        <f t="shared" si="20"/>
        <v>58.7434278</v>
      </c>
    </row>
    <row r="21">
      <c r="A21" s="3" t="s">
        <v>8</v>
      </c>
      <c r="B21" s="5">
        <v>44039.0</v>
      </c>
      <c r="C21" s="5">
        <v>44045.0</v>
      </c>
      <c r="D21" s="3">
        <v>31.0</v>
      </c>
      <c r="E21" s="3">
        <v>2653.0</v>
      </c>
      <c r="F21" s="3">
        <v>496.0</v>
      </c>
      <c r="G21" s="6">
        <f>VLOOKUP(D21,'Población'!$F$3:$J$55,4,0)</f>
        <v>2344</v>
      </c>
      <c r="H21" s="32">
        <f t="shared" si="2"/>
        <v>309</v>
      </c>
      <c r="I21" s="29">
        <f>(F21*100000)/VLOOKUP(A21,'Población'!$A$1:$B$5,2,FALSE)</f>
        <v>2.581671114</v>
      </c>
      <c r="J21" s="23">
        <f>(H21*100000)/VLOOKUP(A23,'Población'!$A$1:$B$5,2,FALSE)</f>
        <v>1.608339464</v>
      </c>
      <c r="K21" s="29">
        <f t="shared" ref="K21:L21" si="21">I21+K20</f>
        <v>50.00946786</v>
      </c>
      <c r="L21" s="23">
        <f t="shared" si="21"/>
        <v>60.35176726</v>
      </c>
    </row>
    <row r="22">
      <c r="A22" s="3" t="s">
        <v>8</v>
      </c>
      <c r="B22" s="5">
        <v>44046.0</v>
      </c>
      <c r="C22" s="5">
        <v>44052.0</v>
      </c>
      <c r="D22" s="3">
        <v>32.0</v>
      </c>
      <c r="E22" s="3">
        <v>2516.0</v>
      </c>
      <c r="F22" s="3">
        <v>469.0</v>
      </c>
      <c r="G22" s="6">
        <f>VLOOKUP(D22,'Población'!$F$3:$J$55,4,0)</f>
        <v>2277.75</v>
      </c>
      <c r="H22" s="32">
        <f t="shared" si="2"/>
        <v>238.25</v>
      </c>
      <c r="I22" s="29">
        <f>(F22*100000)/VLOOKUP(A22,'Población'!$A$1:$B$5,2,FALSE)</f>
        <v>2.441136597</v>
      </c>
      <c r="J22" s="23">
        <f>(H22*100000)/VLOOKUP(A24,'Población'!$A$1:$B$5,2,FALSE)</f>
        <v>1.240086981</v>
      </c>
      <c r="K22" s="29">
        <f t="shared" ref="K22:L22" si="22">I22+K21</f>
        <v>52.45060446</v>
      </c>
      <c r="L22" s="23">
        <f t="shared" si="22"/>
        <v>61.59185424</v>
      </c>
    </row>
    <row r="23">
      <c r="A23" s="3" t="s">
        <v>8</v>
      </c>
      <c r="B23" s="5">
        <v>44053.0</v>
      </c>
      <c r="C23" s="5">
        <v>44059.0</v>
      </c>
      <c r="D23" s="3">
        <v>33.0</v>
      </c>
      <c r="E23" s="3">
        <v>2431.0</v>
      </c>
      <c r="F23" s="3">
        <v>375.0</v>
      </c>
      <c r="G23" s="6">
        <f>VLOOKUP(D23,'Población'!$F$3:$J$55,4,0)</f>
        <v>2245</v>
      </c>
      <c r="H23" s="32">
        <f t="shared" si="2"/>
        <v>186</v>
      </c>
      <c r="I23" s="29">
        <f>(F23*100000)/VLOOKUP(A23,'Población'!$A$1:$B$5,2,FALSE)</f>
        <v>1.951868281</v>
      </c>
      <c r="J23" s="23">
        <f>(H23*100000)/VLOOKUP(A25,'Población'!$A$1:$B$5,2,FALSE)</f>
        <v>0.9681266676</v>
      </c>
      <c r="K23" s="29">
        <f t="shared" ref="K23:L23" si="23">I23+K22</f>
        <v>54.40247274</v>
      </c>
      <c r="L23" s="23">
        <f t="shared" si="23"/>
        <v>62.55998091</v>
      </c>
    </row>
    <row r="24">
      <c r="A24" s="3" t="s">
        <v>8</v>
      </c>
      <c r="B24" s="5">
        <v>44060.0</v>
      </c>
      <c r="C24" s="5">
        <v>44066.0</v>
      </c>
      <c r="D24" s="3">
        <v>34.0</v>
      </c>
      <c r="E24" s="3">
        <v>2596.0</v>
      </c>
      <c r="F24" s="3">
        <v>400.0</v>
      </c>
      <c r="G24" s="6">
        <f>VLOOKUP(D24,'Población'!$F$3:$J$55,4,0)</f>
        <v>2223</v>
      </c>
      <c r="H24" s="32">
        <f t="shared" si="2"/>
        <v>373</v>
      </c>
      <c r="I24" s="29">
        <f>(F24*100000)/VLOOKUP(A24,'Población'!$A$1:$B$5,2,FALSE)</f>
        <v>2.081992834</v>
      </c>
      <c r="J24" s="23">
        <f>(H24*100000)/VLOOKUP(A26,'Población'!$A$1:$B$5,2,FALSE)</f>
        <v>1.941458317</v>
      </c>
      <c r="K24" s="29">
        <f t="shared" ref="K24:L24" si="24">I24+K23</f>
        <v>56.48446557</v>
      </c>
      <c r="L24" s="23">
        <f t="shared" si="24"/>
        <v>64.50143923</v>
      </c>
    </row>
    <row r="25">
      <c r="A25" s="3" t="s">
        <v>8</v>
      </c>
      <c r="B25" s="5">
        <v>44067.0</v>
      </c>
      <c r="C25" s="5">
        <v>44073.0</v>
      </c>
      <c r="D25" s="3">
        <v>35.0</v>
      </c>
      <c r="E25" s="3">
        <v>2479.0</v>
      </c>
      <c r="F25" s="3">
        <v>392.0</v>
      </c>
      <c r="G25" s="6">
        <f>VLOOKUP(D25,'Población'!$F$3:$J$55,4,0)</f>
        <v>2155</v>
      </c>
      <c r="H25" s="32">
        <f t="shared" si="2"/>
        <v>324</v>
      </c>
      <c r="I25" s="29">
        <f>(F25*100000)/VLOOKUP(A25,'Población'!$A$1:$B$5,2,FALSE)</f>
        <v>2.040352977</v>
      </c>
      <c r="J25" s="23">
        <f>(H25*100000)/VLOOKUP(A27,'Población'!$A$1:$B$5,2,FALSE)</f>
        <v>1.686414195</v>
      </c>
      <c r="K25" s="29">
        <f t="shared" ref="K25:L25" si="25">I25+K24</f>
        <v>58.52481855</v>
      </c>
      <c r="L25" s="23">
        <f t="shared" si="25"/>
        <v>66.18785342</v>
      </c>
    </row>
    <row r="26">
      <c r="A26" s="3" t="s">
        <v>8</v>
      </c>
      <c r="B26" s="5">
        <v>44074.0</v>
      </c>
      <c r="C26" s="5">
        <v>44080.0</v>
      </c>
      <c r="D26" s="3">
        <v>36.0</v>
      </c>
      <c r="E26" s="3">
        <v>2395.0</v>
      </c>
      <c r="F26" s="3">
        <v>348.0</v>
      </c>
      <c r="G26" s="6">
        <f>VLOOKUP(D26,'Población'!$F$3:$J$55,4,0)</f>
        <v>2213.25</v>
      </c>
      <c r="H26" s="32">
        <f t="shared" si="2"/>
        <v>181.75</v>
      </c>
      <c r="I26" s="29">
        <f>(F26*100000)/VLOOKUP(A26,'Población'!$A$1:$B$5,2,FALSE)</f>
        <v>1.811333765</v>
      </c>
      <c r="J26" s="23">
        <f>(H26*100000)/VLOOKUP(A28,'Población'!$A$1:$B$5,2,FALSE)</f>
        <v>0.9460054938</v>
      </c>
      <c r="K26" s="29">
        <f t="shared" ref="K26:L26" si="26">I26+K25</f>
        <v>60.33615232</v>
      </c>
      <c r="L26" s="23">
        <f t="shared" si="26"/>
        <v>67.13385892</v>
      </c>
    </row>
    <row r="27">
      <c r="A27" s="3" t="s">
        <v>8</v>
      </c>
      <c r="B27" s="5">
        <v>44081.0</v>
      </c>
      <c r="C27" s="5">
        <v>44087.0</v>
      </c>
      <c r="D27" s="3">
        <v>37.0</v>
      </c>
      <c r="E27" s="3">
        <v>2405.0</v>
      </c>
      <c r="F27" s="3">
        <v>357.0</v>
      </c>
      <c r="G27" s="6">
        <f>VLOOKUP(D27,'Población'!$F$3:$J$55,4,0)</f>
        <v>2154.25</v>
      </c>
      <c r="H27" s="32">
        <f t="shared" si="2"/>
        <v>250.75</v>
      </c>
      <c r="I27" s="29">
        <f>(F27*100000)/VLOOKUP(A27,'Población'!$A$1:$B$5,2,FALSE)</f>
        <v>1.858178604</v>
      </c>
      <c r="J27" s="23">
        <f>(H27*100000)/VLOOKUP(A29,'Población'!$A$1:$B$5,2,FALSE)</f>
        <v>1.305149258</v>
      </c>
      <c r="K27" s="29">
        <f t="shared" ref="K27:L27" si="27">I27+K26</f>
        <v>62.19433092</v>
      </c>
      <c r="L27" s="23">
        <f t="shared" si="27"/>
        <v>68.43900818</v>
      </c>
    </row>
    <row r="28">
      <c r="A28" s="3" t="s">
        <v>8</v>
      </c>
      <c r="B28" s="5">
        <v>44088.0</v>
      </c>
      <c r="C28" s="5">
        <v>44094.0</v>
      </c>
      <c r="D28" s="3">
        <v>38.0</v>
      </c>
      <c r="E28" s="3">
        <v>2401.0</v>
      </c>
      <c r="F28" s="3">
        <v>337.0</v>
      </c>
      <c r="G28" s="6">
        <f>VLOOKUP(D28,'Población'!$F$3:$J$55,4,0)</f>
        <v>2213.75</v>
      </c>
      <c r="H28" s="32">
        <f t="shared" si="2"/>
        <v>187.25</v>
      </c>
      <c r="I28" s="29">
        <f>(F28*100000)/VLOOKUP(A28,'Población'!$A$1:$B$5,2,FALSE)</f>
        <v>1.754078962</v>
      </c>
      <c r="J28" s="23">
        <f>(H28*100000)/VLOOKUP(A30,'Población'!$A$1:$B$5,2,FALSE)</f>
        <v>0.9746328952</v>
      </c>
      <c r="K28" s="29">
        <f t="shared" ref="K28:L28" si="28">I28+K27</f>
        <v>63.94840988</v>
      </c>
      <c r="L28" s="23">
        <f t="shared" si="28"/>
        <v>69.41364107</v>
      </c>
    </row>
    <row r="29">
      <c r="A29" s="3" t="s">
        <v>8</v>
      </c>
      <c r="B29" s="5">
        <v>44095.0</v>
      </c>
      <c r="C29" s="5">
        <v>44101.0</v>
      </c>
      <c r="D29" s="3">
        <v>39.0</v>
      </c>
      <c r="E29" s="3">
        <v>2364.0</v>
      </c>
      <c r="F29" s="3">
        <v>355.0</v>
      </c>
      <c r="G29" s="6">
        <f>VLOOKUP(D29,'Población'!$F$3:$J$55,4,0)</f>
        <v>2122.5</v>
      </c>
      <c r="H29" s="32">
        <f t="shared" si="2"/>
        <v>241.5</v>
      </c>
      <c r="I29" s="29">
        <f>(F29*100000)/VLOOKUP(A29,'Población'!$A$1:$B$5,2,FALSE)</f>
        <v>1.84776864</v>
      </c>
      <c r="J29" s="23">
        <f>(H29*100000)/VLOOKUP(A31,'Población'!$A$1:$B$5,2,FALSE)</f>
        <v>1.257003173</v>
      </c>
      <c r="K29" s="29">
        <f t="shared" ref="K29:L29" si="29">I29+K28</f>
        <v>65.79617852</v>
      </c>
      <c r="L29" s="23">
        <f t="shared" si="29"/>
        <v>70.67064424</v>
      </c>
    </row>
    <row r="30">
      <c r="A30" s="3" t="s">
        <v>8</v>
      </c>
      <c r="B30" s="5">
        <v>44102.0</v>
      </c>
      <c r="C30" s="4">
        <v>44108.0</v>
      </c>
      <c r="D30" s="3">
        <v>40.0</v>
      </c>
      <c r="E30" s="3">
        <v>2340.0</v>
      </c>
      <c r="F30" s="3">
        <v>338.0</v>
      </c>
      <c r="G30" s="6">
        <f>VLOOKUP(D30,'Población'!$F$3:$J$55,4,0)</f>
        <v>2069.25</v>
      </c>
      <c r="H30" s="32">
        <f t="shared" si="2"/>
        <v>270.75</v>
      </c>
      <c r="I30" s="29">
        <f>(F30*100000)/VLOOKUP(A30,'Población'!$A$1:$B$5,2,FALSE)</f>
        <v>1.759283944</v>
      </c>
      <c r="J30" s="23">
        <f>(H30*100000)/VLOOKUP(A32,'Población'!$A$1:$B$5,2,FALSE)</f>
        <v>1.409248899</v>
      </c>
      <c r="K30" s="29">
        <f t="shared" ref="K30:L30" si="30">I30+K29</f>
        <v>67.55546247</v>
      </c>
      <c r="L30" s="23">
        <f t="shared" si="30"/>
        <v>72.07989314</v>
      </c>
    </row>
    <row r="31">
      <c r="A31" s="3" t="s">
        <v>8</v>
      </c>
      <c r="B31" s="4">
        <v>44109.0</v>
      </c>
      <c r="C31" s="4">
        <v>44115.0</v>
      </c>
      <c r="D31" s="3">
        <v>41.0</v>
      </c>
      <c r="E31" s="3">
        <v>2396.0</v>
      </c>
      <c r="F31" s="3">
        <v>339.0</v>
      </c>
      <c r="G31" s="6">
        <f>VLOOKUP(D31,'Población'!$F$3:$J$55,4,0)</f>
        <v>2005.5</v>
      </c>
      <c r="H31" s="32">
        <f t="shared" si="2"/>
        <v>390.5</v>
      </c>
      <c r="I31" s="29">
        <f>(F31*100000)/VLOOKUP(A31,'Población'!$A$1:$B$5,2,FALSE)</f>
        <v>1.764488926</v>
      </c>
      <c r="J31" s="23">
        <f>(H31*100000)/VLOOKUP(A33,'Población'!$A$1:$B$5,2,FALSE)</f>
        <v>2.032545504</v>
      </c>
      <c r="K31" s="29">
        <f t="shared" ref="K31:L31" si="31">I31+K30</f>
        <v>69.31995139</v>
      </c>
      <c r="L31" s="23">
        <f t="shared" si="31"/>
        <v>74.11243865</v>
      </c>
    </row>
    <row r="32">
      <c r="A32" s="3" t="s">
        <v>8</v>
      </c>
      <c r="B32" s="4">
        <v>44116.0</v>
      </c>
      <c r="C32" s="4">
        <v>44122.0</v>
      </c>
      <c r="D32" s="3">
        <v>42.0</v>
      </c>
      <c r="E32" s="3">
        <v>2307.0</v>
      </c>
      <c r="F32" s="3">
        <v>317.0</v>
      </c>
      <c r="G32" s="6">
        <f>VLOOKUP(D32,'Población'!$F$3:$J$55,4,0)</f>
        <v>1981.25</v>
      </c>
      <c r="H32" s="32">
        <f t="shared" si="2"/>
        <v>325.75</v>
      </c>
      <c r="I32" s="29">
        <f>(F32*100000)/VLOOKUP(A32,'Población'!$A$1:$B$5,2,FALSE)</f>
        <v>1.649979321</v>
      </c>
      <c r="J32" s="23">
        <f>(H32*100000)/VLOOKUP(A34,'Población'!$A$1:$B$5,2,FALSE)</f>
        <v>1.695522914</v>
      </c>
      <c r="K32" s="29">
        <f t="shared" ref="K32:L32" si="32">I32+K31</f>
        <v>70.96993071</v>
      </c>
      <c r="L32" s="23">
        <f t="shared" si="32"/>
        <v>75.80796156</v>
      </c>
    </row>
    <row r="33">
      <c r="A33" s="3" t="s">
        <v>8</v>
      </c>
      <c r="B33" s="4">
        <v>44123.0</v>
      </c>
      <c r="C33" s="4">
        <v>44129.0</v>
      </c>
      <c r="D33" s="3">
        <v>43.0</v>
      </c>
      <c r="E33" s="3">
        <v>2304.0</v>
      </c>
      <c r="F33" s="3">
        <v>309.0</v>
      </c>
      <c r="G33" s="6">
        <f>VLOOKUP(D33,'Población'!$F$3:$J$55,4,0)</f>
        <v>1958</v>
      </c>
      <c r="H33" s="32">
        <f t="shared" si="2"/>
        <v>346</v>
      </c>
      <c r="I33" s="29">
        <f>(F33*100000)/VLOOKUP(A33,'Población'!$A$1:$B$5,2,FALSE)</f>
        <v>1.608339464</v>
      </c>
      <c r="J33" s="23">
        <f>(H33*100000)/VLOOKUP(A35,'Población'!$A$1:$B$5,2,FALSE)</f>
        <v>1.800923801</v>
      </c>
      <c r="K33" s="29">
        <f t="shared" ref="K33:L33" si="33">I33+K32</f>
        <v>72.57827018</v>
      </c>
      <c r="L33" s="23">
        <f t="shared" si="33"/>
        <v>77.60888536</v>
      </c>
    </row>
    <row r="34">
      <c r="A34" s="3" t="s">
        <v>8</v>
      </c>
      <c r="B34" s="4">
        <v>44130.0</v>
      </c>
      <c r="C34" s="4">
        <v>44136.0</v>
      </c>
      <c r="D34" s="3">
        <v>44.0</v>
      </c>
      <c r="E34" s="3">
        <v>2268.0</v>
      </c>
      <c r="F34" s="3">
        <v>303.0</v>
      </c>
      <c r="G34" s="6">
        <f>VLOOKUP(D34,'Población'!$F$3:$J$55,4,0)</f>
        <v>1942</v>
      </c>
      <c r="H34" s="32">
        <f t="shared" si="2"/>
        <v>326</v>
      </c>
      <c r="I34" s="29">
        <f>(F34*100000)/VLOOKUP(A34,'Población'!$A$1:$B$5,2,FALSE)</f>
        <v>1.577109571</v>
      </c>
      <c r="J34" s="23">
        <f>(H34*100000)/VLOOKUP(A36,'Población'!$A$1:$B$5,2,FALSE)</f>
        <v>1.696824159</v>
      </c>
      <c r="K34" s="29">
        <f t="shared" ref="K34:L34" si="34">I34+K33</f>
        <v>74.15537975</v>
      </c>
      <c r="L34" s="23">
        <f t="shared" si="34"/>
        <v>79.30570952</v>
      </c>
    </row>
    <row r="35">
      <c r="A35" s="3" t="s">
        <v>8</v>
      </c>
      <c r="B35" s="4">
        <v>44137.0</v>
      </c>
      <c r="C35" s="4">
        <v>44143.0</v>
      </c>
      <c r="D35" s="3">
        <v>45.0</v>
      </c>
      <c r="E35" s="3">
        <v>2239.0</v>
      </c>
      <c r="F35" s="3">
        <v>296.0</v>
      </c>
      <c r="G35" s="6">
        <f>VLOOKUP(D35,'Población'!$F$3:$J$55,4,0)</f>
        <v>1946.5</v>
      </c>
      <c r="H35" s="32">
        <f t="shared" si="2"/>
        <v>292.5</v>
      </c>
      <c r="I35" s="29">
        <f>(F35*100000)/VLOOKUP(A35,'Población'!$A$1:$B$5,2,FALSE)</f>
        <v>1.540674697</v>
      </c>
      <c r="J35" s="23">
        <f>(H35*100000)/VLOOKUP(A37,'Población'!$A$1:$B$5,2,FALSE)</f>
        <v>1.52245726</v>
      </c>
      <c r="K35" s="29">
        <f t="shared" ref="K35:L35" si="35">I35+K34</f>
        <v>75.69605445</v>
      </c>
      <c r="L35" s="23">
        <f t="shared" si="35"/>
        <v>80.82816678</v>
      </c>
    </row>
    <row r="36">
      <c r="A36" s="3" t="s">
        <v>8</v>
      </c>
      <c r="B36" s="4">
        <v>44144.0</v>
      </c>
      <c r="C36" s="4">
        <v>44150.0</v>
      </c>
      <c r="D36" s="3">
        <v>46.0</v>
      </c>
      <c r="E36" s="3">
        <v>2121.0</v>
      </c>
      <c r="F36" s="3">
        <v>276.0</v>
      </c>
      <c r="G36" s="6">
        <f>VLOOKUP(D36,'Población'!$F$3:$J$55,4,0)</f>
        <v>1898</v>
      </c>
      <c r="H36" s="32">
        <f t="shared" si="2"/>
        <v>223</v>
      </c>
      <c r="I36" s="29">
        <f>(F36*100000)/VLOOKUP(A36,'Población'!$A$1:$B$5,2,FALSE)</f>
        <v>1.436575055</v>
      </c>
      <c r="J36" s="23">
        <f>(H36*100000)/VLOOKUP(A38,'Población'!$A$1:$B$5,2,FALSE)</f>
        <v>1.160711005</v>
      </c>
      <c r="K36" s="29">
        <f t="shared" ref="K36:L36" si="36">I36+K35</f>
        <v>77.1326295</v>
      </c>
      <c r="L36" s="23">
        <f t="shared" si="36"/>
        <v>81.98887779</v>
      </c>
    </row>
    <row r="37">
      <c r="A37" s="3" t="s">
        <v>8</v>
      </c>
      <c r="B37" s="4">
        <v>44151.0</v>
      </c>
      <c r="C37" s="4">
        <v>44157.0</v>
      </c>
      <c r="D37" s="3">
        <v>47.0</v>
      </c>
      <c r="E37" s="3">
        <v>2184.0</v>
      </c>
      <c r="F37" s="3">
        <v>250.0</v>
      </c>
      <c r="G37" s="6">
        <f>VLOOKUP(D37,'Población'!$F$3:$J$55,4,0)</f>
        <v>1942.25</v>
      </c>
      <c r="H37" s="32">
        <f t="shared" si="2"/>
        <v>241.75</v>
      </c>
      <c r="I37" s="29">
        <f>(F37*100000)/VLOOKUP(A37,'Población'!$A$1:$B$5,2,FALSE)</f>
        <v>1.301245521</v>
      </c>
      <c r="J37" s="23">
        <f>(H37*100000)/VLOOKUP(A39,'Población'!$A$1:$B$5,2,FALSE)</f>
        <v>1.258304419</v>
      </c>
      <c r="K37" s="29">
        <f t="shared" ref="K37:L37" si="37">I37+K36</f>
        <v>78.43387502</v>
      </c>
      <c r="L37" s="23">
        <f t="shared" si="37"/>
        <v>83.2471822</v>
      </c>
    </row>
    <row r="38">
      <c r="A38" s="3" t="s">
        <v>8</v>
      </c>
      <c r="B38" s="4">
        <v>44158.0</v>
      </c>
      <c r="C38" s="4">
        <v>44164.0</v>
      </c>
      <c r="D38" s="3">
        <v>48.0</v>
      </c>
      <c r="E38" s="3">
        <v>2203.0</v>
      </c>
      <c r="F38" s="3">
        <v>287.0</v>
      </c>
      <c r="G38" s="6">
        <f>VLOOKUP(D38,'Población'!$F$3:$J$55,4,0)</f>
        <v>1895.75</v>
      </c>
      <c r="H38" s="32">
        <f t="shared" si="2"/>
        <v>307.25</v>
      </c>
      <c r="I38" s="29">
        <f>(F38*100000)/VLOOKUP(A38,'Población'!$A$1:$B$5,2,FALSE)</f>
        <v>1.493829858</v>
      </c>
      <c r="J38" s="23">
        <f>(H38*100000)/VLOOKUP(A40,'Población'!$A$1:$B$5,2,FALSE)</f>
        <v>1.599230745</v>
      </c>
      <c r="K38" s="29">
        <f t="shared" ref="K38:L38" si="38">I38+K37</f>
        <v>79.92770488</v>
      </c>
      <c r="L38" s="23">
        <f t="shared" si="38"/>
        <v>84.84641295</v>
      </c>
    </row>
    <row r="39">
      <c r="A39" s="3" t="s">
        <v>8</v>
      </c>
      <c r="B39" s="4">
        <v>44165.0</v>
      </c>
      <c r="C39" s="4">
        <v>44171.0</v>
      </c>
      <c r="D39" s="3">
        <v>49.0</v>
      </c>
      <c r="E39" s="3">
        <v>2174.0</v>
      </c>
      <c r="F39" s="3">
        <v>272.0</v>
      </c>
      <c r="G39" s="6">
        <f>VLOOKUP(D39,'Población'!$F$3:$J$55,4,0)</f>
        <v>1850.25</v>
      </c>
      <c r="H39" s="32">
        <f t="shared" si="2"/>
        <v>323.75</v>
      </c>
      <c r="I39" s="29">
        <f>(F39*100000)/VLOOKUP(A39,'Población'!$A$1:$B$5,2,FALSE)</f>
        <v>1.415755127</v>
      </c>
      <c r="J39" s="23">
        <f>(H39*100000)/VLOOKUP(A41,'Población'!$A$1:$B$5,2,FALSE)</f>
        <v>1.68511295</v>
      </c>
      <c r="K39" s="29">
        <f t="shared" ref="K39:L39" si="39">I39+K38</f>
        <v>81.34346001</v>
      </c>
      <c r="L39" s="23">
        <f t="shared" si="39"/>
        <v>86.5315259</v>
      </c>
    </row>
    <row r="40">
      <c r="A40" s="3" t="s">
        <v>8</v>
      </c>
      <c r="B40" s="4">
        <v>44172.0</v>
      </c>
      <c r="C40" s="4">
        <v>44178.0</v>
      </c>
      <c r="D40" s="3">
        <v>50.0</v>
      </c>
      <c r="E40" s="3">
        <v>2187.0</v>
      </c>
      <c r="F40" s="3">
        <v>258.0</v>
      </c>
      <c r="G40" s="6">
        <f>VLOOKUP(D40,'Población'!$F$3:$J$55,4,0)</f>
        <v>1890</v>
      </c>
      <c r="H40" s="32">
        <f t="shared" si="2"/>
        <v>297</v>
      </c>
      <c r="I40" s="29">
        <f>(F40*100000)/VLOOKUP(A40,'Población'!$A$1:$B$5,2,FALSE)</f>
        <v>1.342885378</v>
      </c>
      <c r="J40" s="23">
        <f>(H40*100000)/VLOOKUP(A42,'Población'!$A$1:$B$5,2,FALSE)</f>
        <v>1.545879679</v>
      </c>
      <c r="K40" s="29">
        <f t="shared" ref="K40:L40" si="40">I40+K39</f>
        <v>82.68634539</v>
      </c>
      <c r="L40" s="23">
        <f t="shared" si="40"/>
        <v>88.07740558</v>
      </c>
    </row>
    <row r="41">
      <c r="A41" s="3" t="s">
        <v>8</v>
      </c>
      <c r="B41" s="4">
        <v>44179.0</v>
      </c>
      <c r="C41" s="4">
        <v>44185.0</v>
      </c>
      <c r="D41" s="3">
        <v>51.0</v>
      </c>
      <c r="E41" s="3">
        <v>2155.0</v>
      </c>
      <c r="F41" s="3">
        <v>268.0</v>
      </c>
      <c r="G41" s="6">
        <f>VLOOKUP(D41,'Población'!$F$3:$J$55,4,0)</f>
        <v>1883.75</v>
      </c>
      <c r="H41" s="32">
        <f t="shared" si="2"/>
        <v>271.25</v>
      </c>
      <c r="I41" s="29">
        <f>(F41*100000)/VLOOKUP(A41,'Población'!$A$1:$B$5,2,FALSE)</f>
        <v>1.394935198</v>
      </c>
      <c r="J41" s="23">
        <f>(H41*100000)/VLOOKUP(A43,'Población'!$A$1:$B$5,2,FALSE)</f>
        <v>1.41185139</v>
      </c>
      <c r="K41" s="29">
        <f t="shared" ref="K41:L41" si="41">I41+K40</f>
        <v>84.08128058</v>
      </c>
      <c r="L41" s="23">
        <f t="shared" si="41"/>
        <v>89.48925697</v>
      </c>
    </row>
    <row r="42">
      <c r="A42" s="3" t="s">
        <v>8</v>
      </c>
      <c r="B42" s="4">
        <v>44186.0</v>
      </c>
      <c r="C42" s="4">
        <v>44192.0</v>
      </c>
      <c r="D42" s="3">
        <v>52.0</v>
      </c>
      <c r="E42" s="3">
        <v>2291.0</v>
      </c>
      <c r="F42" s="3">
        <v>289.0</v>
      </c>
      <c r="G42" s="6">
        <f>VLOOKUP(D42,'Población'!$F$3:$J$55,4,0)</f>
        <v>1811.5</v>
      </c>
      <c r="H42" s="32">
        <f t="shared" si="2"/>
        <v>479.5</v>
      </c>
      <c r="I42" s="29">
        <f>(F42*100000)/VLOOKUP(A42,'Población'!$A$1:$B$5,2,FALSE)</f>
        <v>1.504239822</v>
      </c>
      <c r="J42" s="23">
        <f>(H42*100000)/VLOOKUP(A44,'Población'!$A$1:$B$5,2,FALSE)</f>
        <v>2.495788909</v>
      </c>
      <c r="K42" s="29">
        <f t="shared" ref="K42:L42" si="42">I42+K41</f>
        <v>85.58552041</v>
      </c>
      <c r="L42" s="23">
        <f t="shared" si="42"/>
        <v>91.98504588</v>
      </c>
    </row>
    <row r="43">
      <c r="A43" s="3" t="s">
        <v>8</v>
      </c>
      <c r="B43" s="4">
        <v>44193.0</v>
      </c>
      <c r="C43" s="5">
        <v>44199.0</v>
      </c>
      <c r="D43" s="3">
        <v>53.0</v>
      </c>
      <c r="E43" s="3">
        <v>2236.0</v>
      </c>
      <c r="F43" s="3">
        <v>324.0</v>
      </c>
      <c r="G43" s="6">
        <f>VLOOKUP(D43,'Población'!$F$3:$J$55,4,0)</f>
        <v>1858.875</v>
      </c>
      <c r="H43" s="32">
        <f t="shared" si="2"/>
        <v>377.125</v>
      </c>
      <c r="I43" s="29">
        <f>(F43*100000)/VLOOKUP(A43,'Población'!$A$1:$B$5,2,FALSE)</f>
        <v>1.686414195</v>
      </c>
      <c r="J43" s="23">
        <f>(H43*100000)/VLOOKUP(A45,'Población'!$A$1:$B$5,2,FALSE)</f>
        <v>1.962928868</v>
      </c>
      <c r="K43" s="29">
        <f t="shared" ref="K43:L43" si="43">I43+K42</f>
        <v>87.2719346</v>
      </c>
      <c r="L43" s="23">
        <f t="shared" si="43"/>
        <v>93.94797475</v>
      </c>
    </row>
    <row r="44">
      <c r="A44" s="3" t="s">
        <v>8</v>
      </c>
      <c r="B44" s="5">
        <v>44200.0</v>
      </c>
      <c r="C44" s="5">
        <v>44206.0</v>
      </c>
      <c r="D44" s="3">
        <v>1.0</v>
      </c>
      <c r="E44" s="3">
        <v>2445.0</v>
      </c>
      <c r="F44" s="3">
        <v>329.0</v>
      </c>
      <c r="G44" s="6">
        <f>VLOOKUP(D44,'Población'!$F$3:$J$55,4,0)</f>
        <v>1967.2</v>
      </c>
      <c r="H44" s="32">
        <f t="shared" si="2"/>
        <v>477.8</v>
      </c>
      <c r="I44" s="29">
        <f>(F44*100000)/VLOOKUP(A44,'Población'!$A$1:$B$5,2,FALSE)</f>
        <v>1.712439106</v>
      </c>
      <c r="J44" s="23">
        <f>(H44*100000)/VLOOKUP(A46,'Población'!$A$1:$B$5,2,FALSE)</f>
        <v>2.48694044</v>
      </c>
      <c r="K44" s="29">
        <f t="shared" ref="K44:L44" si="44">I44+K43</f>
        <v>88.98437371</v>
      </c>
      <c r="L44" s="23">
        <f t="shared" si="44"/>
        <v>96.43491519</v>
      </c>
    </row>
    <row r="45">
      <c r="A45" s="3" t="s">
        <v>8</v>
      </c>
      <c r="B45" s="5">
        <v>44207.0</v>
      </c>
      <c r="C45" s="5">
        <v>44213.0</v>
      </c>
      <c r="D45" s="3">
        <v>2.0</v>
      </c>
      <c r="E45" s="3">
        <v>2438.0</v>
      </c>
      <c r="F45" s="3">
        <v>381.0</v>
      </c>
      <c r="G45" s="6">
        <f>VLOOKUP(D45,'Población'!$F$3:$J$55,4,0)</f>
        <v>1885.6</v>
      </c>
      <c r="H45" s="32">
        <f t="shared" si="2"/>
        <v>552.4</v>
      </c>
      <c r="I45" s="29">
        <f>(F45*100000)/VLOOKUP(A45,'Población'!$A$1:$B$5,2,FALSE)</f>
        <v>1.983098174</v>
      </c>
      <c r="J45" s="23">
        <f>(H45*100000)/VLOOKUP(A47,'Población'!$A$1:$B$5,2,FALSE)</f>
        <v>2.875232103</v>
      </c>
      <c r="K45" s="29">
        <f t="shared" ref="K45:L45" si="45">I45+K44</f>
        <v>90.96747188</v>
      </c>
      <c r="L45" s="23">
        <f t="shared" si="45"/>
        <v>99.31014729</v>
      </c>
    </row>
    <row r="46">
      <c r="A46" s="3" t="s">
        <v>8</v>
      </c>
      <c r="B46" s="5">
        <v>44214.0</v>
      </c>
      <c r="C46" s="5">
        <v>44220.0</v>
      </c>
      <c r="D46" s="3">
        <v>3.0</v>
      </c>
      <c r="E46" s="3">
        <v>2701.0</v>
      </c>
      <c r="F46" s="3">
        <v>456.0</v>
      </c>
      <c r="G46" s="6">
        <f>VLOOKUP(D46,'Población'!$F$3:$J$55,4,0)</f>
        <v>1926</v>
      </c>
      <c r="H46" s="32">
        <f t="shared" si="2"/>
        <v>775</v>
      </c>
      <c r="I46" s="29">
        <f>(F46*100000)/VLOOKUP(A46,'Población'!$A$1:$B$5,2,FALSE)</f>
        <v>2.37347183</v>
      </c>
      <c r="J46" s="23">
        <f>(H46*100000)/VLOOKUP(A48,'Población'!$A$1:$B$5,2,FALSE)</f>
        <v>4.033861115</v>
      </c>
      <c r="K46" s="29">
        <f t="shared" ref="K46:L46" si="46">I46+K45</f>
        <v>93.34094371</v>
      </c>
      <c r="L46" s="23">
        <f t="shared" si="46"/>
        <v>103.3440084</v>
      </c>
    </row>
    <row r="47">
      <c r="A47" s="3" t="s">
        <v>8</v>
      </c>
      <c r="B47" s="5">
        <v>44221.0</v>
      </c>
      <c r="C47" s="5">
        <v>44227.0</v>
      </c>
      <c r="D47" s="3">
        <v>4.0</v>
      </c>
      <c r="E47" s="3">
        <v>2557.0</v>
      </c>
      <c r="F47" s="3">
        <v>519.0</v>
      </c>
      <c r="G47" s="6">
        <f>VLOOKUP(D47,'Población'!$F$3:$J$55,4,0)</f>
        <v>1920.8</v>
      </c>
      <c r="H47" s="32">
        <f t="shared" si="2"/>
        <v>636.2</v>
      </c>
      <c r="I47" s="29">
        <f>(F47*100000)/VLOOKUP(A47,'Población'!$A$1:$B$5,2,FALSE)</f>
        <v>2.701385702</v>
      </c>
      <c r="J47" s="23">
        <f>(H47*100000)/VLOOKUP(A49,'Población'!$A$1:$B$5,2,FALSE)</f>
        <v>3.311409602</v>
      </c>
      <c r="K47" s="29">
        <f t="shared" ref="K47:L47" si="47">I47+K46</f>
        <v>96.04232941</v>
      </c>
      <c r="L47" s="23">
        <f t="shared" si="47"/>
        <v>106.655418</v>
      </c>
    </row>
    <row r="48">
      <c r="A48" s="3" t="s">
        <v>8</v>
      </c>
      <c r="B48" s="5">
        <v>44228.0</v>
      </c>
      <c r="C48" s="5">
        <v>44234.0</v>
      </c>
      <c r="D48" s="3">
        <v>5.0</v>
      </c>
      <c r="E48" s="3">
        <v>2633.0</v>
      </c>
      <c r="F48" s="3">
        <v>522.0</v>
      </c>
      <c r="G48" s="6">
        <f>VLOOKUP(D48,'Población'!$F$3:$J$55,4,0)</f>
        <v>1925.8</v>
      </c>
      <c r="H48" s="32">
        <f t="shared" si="2"/>
        <v>707.2</v>
      </c>
      <c r="I48" s="29">
        <f>(F48*100000)/VLOOKUP(A48,'Población'!$A$1:$B$5,2,FALSE)</f>
        <v>2.717000648</v>
      </c>
      <c r="J48" s="23">
        <f>(H48*100000)/VLOOKUP(A50,'Población'!$A$1:$B$5,2,FALSE)</f>
        <v>3.68096333</v>
      </c>
      <c r="K48" s="29">
        <f t="shared" ref="K48:L48" si="48">I48+K47</f>
        <v>98.75933006</v>
      </c>
      <c r="L48" s="23">
        <f t="shared" si="48"/>
        <v>110.3363813</v>
      </c>
    </row>
    <row r="49">
      <c r="A49" s="3" t="s">
        <v>8</v>
      </c>
      <c r="B49" s="5">
        <v>44235.0</v>
      </c>
      <c r="C49" s="5">
        <v>44241.0</v>
      </c>
      <c r="D49" s="3">
        <v>6.0</v>
      </c>
      <c r="E49" s="3">
        <v>2506.0</v>
      </c>
      <c r="F49" s="3">
        <v>567.0</v>
      </c>
      <c r="G49" s="6">
        <f>VLOOKUP(D49,'Población'!$F$3:$J$55,4,0)</f>
        <v>1868</v>
      </c>
      <c r="H49" s="32">
        <f t="shared" si="2"/>
        <v>638</v>
      </c>
      <c r="I49" s="29">
        <f>(F49*100000)/VLOOKUP(A49,'Población'!$A$1:$B$5,2,FALSE)</f>
        <v>2.951224842</v>
      </c>
      <c r="J49" s="23">
        <f>(H49*100000)/VLOOKUP(A51,'Población'!$A$1:$B$5,2,FALSE)</f>
        <v>3.32077857</v>
      </c>
      <c r="K49" s="29">
        <f t="shared" ref="K49:L49" si="49">I49+K48</f>
        <v>101.7105549</v>
      </c>
      <c r="L49" s="23">
        <f t="shared" si="49"/>
        <v>113.6571599</v>
      </c>
    </row>
    <row r="50">
      <c r="A50" s="3" t="s">
        <v>8</v>
      </c>
      <c r="B50" s="5">
        <v>44242.0</v>
      </c>
      <c r="C50" s="5">
        <v>44248.0</v>
      </c>
      <c r="D50" s="3">
        <v>7.0</v>
      </c>
      <c r="E50" s="3">
        <v>2502.0</v>
      </c>
      <c r="F50" s="3">
        <v>501.0</v>
      </c>
      <c r="G50" s="6">
        <f>VLOOKUP(D50,'Población'!$F$3:$J$55,4,0)</f>
        <v>1848.4</v>
      </c>
      <c r="H50" s="32">
        <f t="shared" si="2"/>
        <v>653.6</v>
      </c>
      <c r="I50" s="29">
        <f>(F50*100000)/VLOOKUP(A50,'Población'!$A$1:$B$5,2,FALSE)</f>
        <v>2.607696024</v>
      </c>
      <c r="J50" s="23">
        <f>(H50*100000)/VLOOKUP(A52,'Población'!$A$1:$B$5,2,FALSE)</f>
        <v>3.40197629</v>
      </c>
      <c r="K50" s="29">
        <f t="shared" ref="K50:L50" si="50">I50+K49</f>
        <v>104.3182509</v>
      </c>
      <c r="L50" s="23">
        <f t="shared" si="50"/>
        <v>117.0591362</v>
      </c>
    </row>
    <row r="51">
      <c r="A51" s="3" t="s">
        <v>8</v>
      </c>
      <c r="B51" s="5">
        <v>44249.0</v>
      </c>
      <c r="C51" s="5">
        <v>44255.0</v>
      </c>
      <c r="D51" s="3">
        <v>8.0</v>
      </c>
      <c r="E51" s="3">
        <v>2606.0</v>
      </c>
      <c r="F51" s="3">
        <v>530.0</v>
      </c>
      <c r="G51" s="6">
        <f>VLOOKUP(D51,'Población'!$F$3:$J$55,4,0)</f>
        <v>1884.2</v>
      </c>
      <c r="H51" s="32">
        <f t="shared" si="2"/>
        <v>721.8</v>
      </c>
      <c r="I51" s="29">
        <f>(F51*100000)/VLOOKUP(A51,'Población'!$A$1:$B$5,2,FALSE)</f>
        <v>2.758640504</v>
      </c>
      <c r="J51" s="23">
        <f>(H51*100000)/VLOOKUP(A53,'Población'!$A$1:$B$5,2,FALSE)</f>
        <v>3.756956068</v>
      </c>
      <c r="K51" s="29">
        <f t="shared" ref="K51:L51" si="51">I51+K50</f>
        <v>107.0768914</v>
      </c>
      <c r="L51" s="23">
        <f t="shared" si="51"/>
        <v>120.8160923</v>
      </c>
    </row>
    <row r="52">
      <c r="A52" s="3" t="s">
        <v>8</v>
      </c>
      <c r="B52" s="5">
        <v>44256.0</v>
      </c>
      <c r="C52" s="5">
        <v>44262.0</v>
      </c>
      <c r="D52" s="3">
        <v>9.0</v>
      </c>
      <c r="E52" s="3">
        <v>2661.0</v>
      </c>
      <c r="F52" s="3">
        <v>505.0</v>
      </c>
      <c r="G52" s="6">
        <f>VLOOKUP(D52,'Población'!$F$3:$J$55,4,0)</f>
        <v>1802.8</v>
      </c>
      <c r="H52" s="32">
        <f t="shared" si="2"/>
        <v>858.2</v>
      </c>
      <c r="I52" s="29">
        <f>(F52*100000)/VLOOKUP(A52,'Población'!$A$1:$B$5,2,FALSE)</f>
        <v>2.628515952</v>
      </c>
      <c r="J52" s="23">
        <f>(H52*100000)/VLOOKUP(A54,'Población'!$A$1:$B$5,2,FALSE)</f>
        <v>4.466915624</v>
      </c>
      <c r="K52" s="29">
        <f t="shared" ref="K52:L52" si="52">I52+K51</f>
        <v>109.7054074</v>
      </c>
      <c r="L52" s="23">
        <f t="shared" si="52"/>
        <v>125.2830079</v>
      </c>
    </row>
    <row r="53">
      <c r="A53" s="3" t="s">
        <v>8</v>
      </c>
      <c r="B53" s="5">
        <v>44263.0</v>
      </c>
      <c r="C53" s="5">
        <v>44269.0</v>
      </c>
      <c r="D53" s="3">
        <v>10.0</v>
      </c>
      <c r="E53" s="3">
        <v>2656.0</v>
      </c>
      <c r="F53" s="3">
        <v>597.0</v>
      </c>
      <c r="G53" s="6">
        <f>VLOOKUP(D53,'Población'!$F$3:$J$55,4,0)</f>
        <v>1808.4</v>
      </c>
      <c r="H53" s="32">
        <f t="shared" si="2"/>
        <v>847.6</v>
      </c>
      <c r="I53" s="29">
        <f>(F53*100000)/VLOOKUP(A53,'Población'!$A$1:$B$5,2,FALSE)</f>
        <v>3.107374304</v>
      </c>
      <c r="J53" s="23">
        <f>(H53*100000)/VLOOKUP(A55,'Población'!$A$1:$B$5,2,FALSE)</f>
        <v>4.411742814</v>
      </c>
      <c r="K53" s="29">
        <f t="shared" ref="K53:L53" si="53">I53+K52</f>
        <v>112.8127817</v>
      </c>
      <c r="L53" s="23">
        <f t="shared" si="53"/>
        <v>129.6947507</v>
      </c>
    </row>
    <row r="54">
      <c r="A54" s="3" t="s">
        <v>8</v>
      </c>
      <c r="B54" s="5">
        <v>44270.0</v>
      </c>
      <c r="C54" s="5">
        <v>44276.0</v>
      </c>
      <c r="D54" s="3">
        <v>11.0</v>
      </c>
      <c r="E54" s="3">
        <v>2550.0</v>
      </c>
      <c r="F54" s="3">
        <v>605.0</v>
      </c>
      <c r="G54" s="6">
        <f>VLOOKUP(D54,'Población'!$F$3:$J$55,4,0)</f>
        <v>1821.8</v>
      </c>
      <c r="H54" s="32">
        <f t="shared" si="2"/>
        <v>728.2</v>
      </c>
      <c r="I54" s="29">
        <f>(F54*100000)/VLOOKUP(A54,'Población'!$A$1:$B$5,2,FALSE)</f>
        <v>3.149014161</v>
      </c>
      <c r="J54" s="23">
        <f>(H54*100000)/VLOOKUP(A56,'Población'!$A$1:$B$5,2,FALSE)</f>
        <v>3.790267954</v>
      </c>
      <c r="K54" s="29">
        <f t="shared" ref="K54:L54" si="54">I54+K53</f>
        <v>115.9617958</v>
      </c>
      <c r="L54" s="23">
        <f t="shared" si="54"/>
        <v>133.4850187</v>
      </c>
    </row>
    <row r="55">
      <c r="A55" s="3" t="s">
        <v>8</v>
      </c>
      <c r="B55" s="5">
        <v>44277.0</v>
      </c>
      <c r="C55" s="5">
        <v>44283.0</v>
      </c>
      <c r="D55" s="3">
        <v>12.0</v>
      </c>
      <c r="E55" s="3">
        <v>2741.0</v>
      </c>
      <c r="F55" s="3">
        <v>475.0</v>
      </c>
      <c r="G55" s="6">
        <f>VLOOKUP(D55,'Población'!$F$3:$J$55,4,0)</f>
        <v>1806</v>
      </c>
      <c r="H55" s="32">
        <f t="shared" si="2"/>
        <v>935</v>
      </c>
      <c r="I55" s="29">
        <f>(F55*100000)/VLOOKUP(A55,'Población'!$A$1:$B$5,2,FALSE)</f>
        <v>2.47236649</v>
      </c>
      <c r="J55" s="23">
        <f>(H55*100000)/VLOOKUP(A57,'Población'!$A$1:$B$5,2,FALSE)</f>
        <v>4.866658248</v>
      </c>
      <c r="K55" s="29">
        <f t="shared" ref="K55:L55" si="55">I55+K54</f>
        <v>118.4341623</v>
      </c>
      <c r="L55" s="23">
        <f t="shared" si="55"/>
        <v>138.3516769</v>
      </c>
    </row>
    <row r="56">
      <c r="A56" s="3" t="s">
        <v>8</v>
      </c>
      <c r="B56" s="5">
        <v>44284.0</v>
      </c>
      <c r="C56" s="5">
        <v>44290.0</v>
      </c>
      <c r="D56" s="3">
        <v>13.0</v>
      </c>
      <c r="E56" s="3">
        <v>2833.0</v>
      </c>
      <c r="F56" s="3">
        <v>890.0</v>
      </c>
      <c r="G56" s="6">
        <f>VLOOKUP(D56,'Población'!$F$3:$J$55,4,0)</f>
        <v>1841.5</v>
      </c>
      <c r="H56" s="32">
        <f t="shared" si="2"/>
        <v>991.5</v>
      </c>
      <c r="I56" s="29">
        <f>(F56*100000)/VLOOKUP(A56,'Población'!$A$1:$B$5,2,FALSE)</f>
        <v>4.632434055</v>
      </c>
      <c r="J56" s="23">
        <f>(H56*100000)/VLOOKUP(A58,'Población'!$A$1:$B$5,2,FALSE)</f>
        <v>5.160739736</v>
      </c>
      <c r="K56" s="29">
        <f t="shared" ref="K56:L56" si="56">I56+K55</f>
        <v>123.0665964</v>
      </c>
      <c r="L56" s="23">
        <f t="shared" si="56"/>
        <v>143.5124166</v>
      </c>
    </row>
    <row r="57">
      <c r="A57" s="3" t="s">
        <v>8</v>
      </c>
      <c r="B57" s="5">
        <v>44291.0</v>
      </c>
      <c r="C57" s="5">
        <v>44297.0</v>
      </c>
      <c r="D57" s="3">
        <v>14.0</v>
      </c>
      <c r="E57" s="3">
        <v>2849.0</v>
      </c>
      <c r="F57" s="3">
        <v>702.0</v>
      </c>
      <c r="G57" s="6">
        <f>VLOOKUP(D57,'Población'!$F$3:$J$55,4,0)</f>
        <v>1886.5</v>
      </c>
      <c r="H57" s="32">
        <f t="shared" si="2"/>
        <v>962.5</v>
      </c>
      <c r="I57" s="29">
        <f>(F57*100000)/VLOOKUP(A57,'Población'!$A$1:$B$5,2,FALSE)</f>
        <v>3.653897423</v>
      </c>
      <c r="J57" s="23">
        <f>(H57*100000)/VLOOKUP(A59,'Población'!$A$1:$B$5,2,FALSE)</f>
        <v>5.009795256</v>
      </c>
      <c r="K57" s="29">
        <f t="shared" ref="K57:L57" si="57">I57+K56</f>
        <v>126.7204938</v>
      </c>
      <c r="L57" s="23">
        <f t="shared" si="57"/>
        <v>148.5222119</v>
      </c>
    </row>
    <row r="58">
      <c r="A58" s="3" t="s">
        <v>8</v>
      </c>
      <c r="B58" s="5">
        <v>44298.0</v>
      </c>
      <c r="C58" s="5">
        <v>44304.0</v>
      </c>
      <c r="D58" s="3">
        <v>15.0</v>
      </c>
      <c r="E58" s="3">
        <v>2897.0</v>
      </c>
      <c r="F58" s="3">
        <v>831.0</v>
      </c>
      <c r="G58" s="6">
        <f>VLOOKUP(D58,'Población'!$F$3:$J$55,4,0)</f>
        <v>1951.5</v>
      </c>
      <c r="H58" s="32">
        <f t="shared" si="2"/>
        <v>945.5</v>
      </c>
      <c r="I58" s="29">
        <f>(F58*100000)/VLOOKUP(A58,'Población'!$A$1:$B$5,2,FALSE)</f>
        <v>4.325340112</v>
      </c>
      <c r="J58" s="23">
        <f>(H58*100000)/VLOOKUP(A60,'Población'!$A$1:$B$5,2,FALSE)</f>
        <v>4.92131056</v>
      </c>
      <c r="K58" s="29">
        <f t="shared" ref="K58:L58" si="58">I58+K57</f>
        <v>131.0458339</v>
      </c>
      <c r="L58" s="23">
        <f t="shared" si="58"/>
        <v>153.4435225</v>
      </c>
    </row>
    <row r="59">
      <c r="A59" s="3" t="s">
        <v>8</v>
      </c>
      <c r="B59" s="5">
        <v>44305.0</v>
      </c>
      <c r="C59" s="5">
        <v>44311.0</v>
      </c>
      <c r="D59" s="3">
        <v>16.0</v>
      </c>
      <c r="E59" s="3">
        <v>2664.0</v>
      </c>
      <c r="F59" s="3">
        <v>679.0</v>
      </c>
      <c r="G59" s="6">
        <f>VLOOKUP(D59,'Población'!$F$3:$J$55,4,0)</f>
        <v>1909</v>
      </c>
      <c r="H59" s="32">
        <f t="shared" si="2"/>
        <v>755</v>
      </c>
      <c r="I59" s="29">
        <f>(F59*100000)/VLOOKUP(A59,'Población'!$A$1:$B$5,2,FALSE)</f>
        <v>3.534182835</v>
      </c>
      <c r="J59" s="23">
        <f>(H59*100000)/VLOOKUP(A61,'Población'!$A$1:$B$5,2,FALSE)</f>
        <v>3.929761473</v>
      </c>
      <c r="K59" s="29">
        <f t="shared" ref="K59:L59" si="59">I59+K58</f>
        <v>134.5800168</v>
      </c>
      <c r="L59" s="23">
        <f t="shared" si="59"/>
        <v>157.3732839</v>
      </c>
    </row>
    <row r="60">
      <c r="A60" s="3" t="s">
        <v>8</v>
      </c>
      <c r="B60" s="5">
        <v>44312.0</v>
      </c>
      <c r="C60" s="5">
        <v>44318.0</v>
      </c>
      <c r="D60" s="3">
        <v>17.0</v>
      </c>
      <c r="E60" s="3">
        <v>2786.0</v>
      </c>
      <c r="F60" s="3">
        <v>705.0</v>
      </c>
      <c r="G60" s="6">
        <f>VLOOKUP(D60,'Población'!$F$3:$J$55,4,0)</f>
        <v>1984.5</v>
      </c>
      <c r="H60" s="32">
        <f t="shared" si="2"/>
        <v>801.5</v>
      </c>
      <c r="I60" s="29">
        <f>(F60*100000)/VLOOKUP(A60,'Población'!$A$1:$B$5,2,FALSE)</f>
        <v>3.669512369</v>
      </c>
      <c r="J60" s="23">
        <f>(H60*100000)/VLOOKUP(A62,'Población'!$A$1:$B$5,2,FALSE)</f>
        <v>4.17179314</v>
      </c>
      <c r="K60" s="29">
        <f t="shared" ref="K60:L60" si="60">I60+K59</f>
        <v>138.2495291</v>
      </c>
      <c r="L60" s="23">
        <f t="shared" si="60"/>
        <v>161.5450771</v>
      </c>
    </row>
    <row r="61">
      <c r="A61" s="3" t="s">
        <v>8</v>
      </c>
      <c r="B61" s="5">
        <v>44319.0</v>
      </c>
      <c r="C61" s="5">
        <v>44325.0</v>
      </c>
      <c r="D61" s="3">
        <v>18.0</v>
      </c>
      <c r="E61" s="3">
        <v>2731.0</v>
      </c>
      <c r="F61" s="3">
        <v>657.0</v>
      </c>
      <c r="G61" s="6">
        <f>VLOOKUP(D61,'Población'!$F$3:$J$55,4,0)</f>
        <v>1979.25</v>
      </c>
      <c r="H61" s="32">
        <f t="shared" si="2"/>
        <v>751.75</v>
      </c>
      <c r="I61" s="29">
        <f>(F61*100000)/VLOOKUP(A61,'Población'!$A$1:$B$5,2,FALSE)</f>
        <v>3.419673229</v>
      </c>
      <c r="J61" s="23">
        <f>(H61*100000)/VLOOKUP(A63,'Población'!$A$1:$B$5,2,FALSE)</f>
        <v>3.912845282</v>
      </c>
      <c r="K61" s="29">
        <f t="shared" ref="K61:L61" si="61">I61+K60</f>
        <v>141.6692024</v>
      </c>
      <c r="L61" s="23">
        <f t="shared" si="61"/>
        <v>165.4579224</v>
      </c>
    </row>
    <row r="62">
      <c r="A62" s="3" t="s">
        <v>8</v>
      </c>
      <c r="B62" s="5">
        <v>44326.0</v>
      </c>
      <c r="C62" s="5">
        <v>44332.0</v>
      </c>
      <c r="D62" s="3">
        <v>19.0</v>
      </c>
      <c r="E62" s="3">
        <v>2766.0</v>
      </c>
      <c r="F62" s="3">
        <v>614.0</v>
      </c>
      <c r="G62" s="6">
        <f>VLOOKUP(D62,'Población'!$F$3:$J$55,4,0)</f>
        <v>1955.5</v>
      </c>
      <c r="H62" s="32">
        <f t="shared" si="2"/>
        <v>810.5</v>
      </c>
      <c r="I62" s="29">
        <f>(F62*100000)/VLOOKUP(A62,'Población'!$A$1:$B$5,2,FALSE)</f>
        <v>3.195859</v>
      </c>
      <c r="J62" s="23">
        <f>(H62*100000)/VLOOKUP(A64,'Población'!$A$1:$B$5,2,FALSE)</f>
        <v>4.218637979</v>
      </c>
      <c r="K62" s="29">
        <f t="shared" ref="K62:L62" si="62">I62+K61</f>
        <v>144.8650614</v>
      </c>
      <c r="L62" s="23">
        <f t="shared" si="62"/>
        <v>169.6765603</v>
      </c>
    </row>
    <row r="63">
      <c r="A63" s="3" t="s">
        <v>8</v>
      </c>
      <c r="B63" s="5">
        <v>44333.0</v>
      </c>
      <c r="C63" s="5">
        <v>44339.0</v>
      </c>
      <c r="D63" s="3">
        <v>20.0</v>
      </c>
      <c r="E63" s="3">
        <v>2936.0</v>
      </c>
      <c r="F63" s="3">
        <v>686.0</v>
      </c>
      <c r="G63" s="6">
        <f>VLOOKUP(D63,'Población'!$F$3:$J$55,4,0)</f>
        <v>2037.25</v>
      </c>
      <c r="H63" s="32">
        <f t="shared" si="2"/>
        <v>898.75</v>
      </c>
      <c r="I63" s="29">
        <f>(F63*100000)/VLOOKUP(A63,'Población'!$A$1:$B$5,2,FALSE)</f>
        <v>3.57061771</v>
      </c>
      <c r="J63" s="23">
        <f>(H63*100000)/VLOOKUP(A65,'Población'!$A$1:$B$5,2,FALSE)</f>
        <v>4.677977648</v>
      </c>
      <c r="K63" s="29">
        <f t="shared" ref="K63:L63" si="63">I63+K62</f>
        <v>148.4356791</v>
      </c>
      <c r="L63" s="23">
        <f t="shared" si="63"/>
        <v>174.354538</v>
      </c>
    </row>
    <row r="64">
      <c r="A64" s="3" t="s">
        <v>8</v>
      </c>
      <c r="B64" s="5">
        <v>44340.0</v>
      </c>
      <c r="C64" s="5">
        <v>44346.0</v>
      </c>
      <c r="D64" s="3">
        <v>21.0</v>
      </c>
      <c r="E64" s="3">
        <v>3081.0</v>
      </c>
      <c r="F64" s="3">
        <v>650.0</v>
      </c>
      <c r="G64" s="6">
        <f>VLOOKUP(D64,'Población'!$F$3:$J$55,4,0)</f>
        <v>2176.5</v>
      </c>
      <c r="H64" s="32">
        <f t="shared" si="2"/>
        <v>904.5</v>
      </c>
      <c r="I64" s="29">
        <f>(F64*100000)/VLOOKUP(A64,'Población'!$A$1:$B$5,2,FALSE)</f>
        <v>3.383238355</v>
      </c>
      <c r="J64" s="23">
        <f>(H64*100000)/VLOOKUP(A66,'Población'!$A$1:$B$5,2,FALSE)</f>
        <v>4.707906295</v>
      </c>
      <c r="K64" s="29">
        <f t="shared" ref="K64:L64" si="64">I64+K63</f>
        <v>151.8189174</v>
      </c>
      <c r="L64" s="23">
        <f t="shared" si="64"/>
        <v>179.0624443</v>
      </c>
    </row>
    <row r="65">
      <c r="A65" s="3" t="s">
        <v>8</v>
      </c>
      <c r="B65" s="5">
        <v>44347.0</v>
      </c>
      <c r="C65" s="5">
        <v>44353.0</v>
      </c>
      <c r="D65" s="3">
        <v>22.0</v>
      </c>
      <c r="E65" s="3">
        <v>3014.0</v>
      </c>
      <c r="F65" s="3">
        <v>769.0</v>
      </c>
      <c r="G65" s="6">
        <f>VLOOKUP(D65,'Población'!$F$3:$J$55,4,0)</f>
        <v>2208</v>
      </c>
      <c r="H65" s="32">
        <f t="shared" si="2"/>
        <v>806</v>
      </c>
      <c r="I65" s="29">
        <f>(F65*100000)/VLOOKUP(A65,'Población'!$A$1:$B$5,2,FALSE)</f>
        <v>4.002631223</v>
      </c>
      <c r="J65" s="23">
        <f>(H65*100000)/VLOOKUP(A67,'Población'!$A$1:$B$5,2,FALSE)</f>
        <v>4.19521556</v>
      </c>
      <c r="K65" s="29">
        <f t="shared" ref="K65:L65" si="65">I65+K64</f>
        <v>155.8215486</v>
      </c>
      <c r="L65" s="23">
        <f t="shared" si="65"/>
        <v>183.2576598</v>
      </c>
    </row>
    <row r="66">
      <c r="A66" s="3" t="s">
        <v>8</v>
      </c>
      <c r="B66" s="5">
        <v>44354.0</v>
      </c>
      <c r="C66" s="5">
        <v>44360.0</v>
      </c>
      <c r="D66" s="3">
        <v>23.0</v>
      </c>
      <c r="E66" s="3">
        <v>3132.0</v>
      </c>
      <c r="F66" s="3">
        <v>770.0</v>
      </c>
      <c r="G66" s="6">
        <f>VLOOKUP(D66,'Población'!$F$3:$J$55,4,0)</f>
        <v>2310.75</v>
      </c>
      <c r="H66" s="32">
        <f t="shared" si="2"/>
        <v>821.25</v>
      </c>
      <c r="I66" s="29">
        <f>(F66*100000)/VLOOKUP(A66,'Población'!$A$1:$B$5,2,FALSE)</f>
        <v>4.007836205</v>
      </c>
      <c r="J66" s="23">
        <f>(H66*100000)/VLOOKUP(A68,'Población'!$A$1:$B$5,2,FALSE)</f>
        <v>4.274591536</v>
      </c>
      <c r="K66" s="29">
        <f t="shared" ref="K66:L66" si="66">I66+K65</f>
        <v>159.8293849</v>
      </c>
      <c r="L66" s="23">
        <f t="shared" si="66"/>
        <v>187.5322514</v>
      </c>
    </row>
    <row r="67">
      <c r="A67" s="3" t="s">
        <v>8</v>
      </c>
      <c r="B67" s="5">
        <v>44361.0</v>
      </c>
      <c r="C67" s="5">
        <v>44367.0</v>
      </c>
      <c r="D67" s="3">
        <v>24.0</v>
      </c>
      <c r="E67" s="3">
        <v>3180.0</v>
      </c>
      <c r="F67" s="3">
        <v>806.0</v>
      </c>
      <c r="G67" s="6">
        <f>VLOOKUP(D67,'Población'!$F$3:$J$55,4,0)</f>
        <v>2415.25</v>
      </c>
      <c r="H67" s="32">
        <f t="shared" si="2"/>
        <v>764.75</v>
      </c>
      <c r="I67" s="29">
        <f>(F67*100000)/VLOOKUP(A67,'Población'!$A$1:$B$5,2,FALSE)</f>
        <v>4.19521556</v>
      </c>
      <c r="J67" s="23">
        <f>(H67*100000)/VLOOKUP(A69,'Población'!$A$1:$B$5,2,FALSE)</f>
        <v>3.980510049</v>
      </c>
      <c r="K67" s="29">
        <f t="shared" ref="K67:L67" si="67">I67+K66</f>
        <v>164.0246004</v>
      </c>
      <c r="L67" s="23">
        <f t="shared" si="67"/>
        <v>191.5127614</v>
      </c>
    </row>
    <row r="68">
      <c r="A68" s="3" t="s">
        <v>8</v>
      </c>
      <c r="B68" s="5">
        <v>44368.0</v>
      </c>
      <c r="C68" s="5">
        <v>44374.0</v>
      </c>
      <c r="D68" s="3">
        <v>25.0</v>
      </c>
      <c r="E68" s="3">
        <v>3194.0</v>
      </c>
      <c r="F68" s="3">
        <v>785.0</v>
      </c>
      <c r="G68" s="6">
        <f>VLOOKUP(D68,'Población'!$F$3:$J$55,4,0)</f>
        <v>2425.5</v>
      </c>
      <c r="H68" s="32">
        <f t="shared" si="2"/>
        <v>768.5</v>
      </c>
      <c r="I68" s="29">
        <f>(F68*100000)/VLOOKUP(A68,'Población'!$A$1:$B$5,2,FALSE)</f>
        <v>4.085910936</v>
      </c>
      <c r="J68" s="23">
        <f>(H68*100000)/VLOOKUP(A70,'Población'!$A$1:$B$5,2,FALSE)</f>
        <v>4.000028732</v>
      </c>
      <c r="K68" s="29">
        <f t="shared" ref="K68:L68" si="68">I68+K67</f>
        <v>168.1105113</v>
      </c>
      <c r="L68" s="23">
        <f t="shared" si="68"/>
        <v>195.5127902</v>
      </c>
    </row>
    <row r="69">
      <c r="A69" s="3" t="s">
        <v>8</v>
      </c>
      <c r="B69" s="5">
        <v>44375.0</v>
      </c>
      <c r="C69" s="5">
        <v>44381.0</v>
      </c>
      <c r="D69" s="3">
        <v>26.0</v>
      </c>
      <c r="E69" s="3">
        <v>3326.0</v>
      </c>
      <c r="F69" s="3">
        <v>805.0</v>
      </c>
      <c r="G69" s="6">
        <f>VLOOKUP(D69,'Población'!$F$3:$J$55,4,0)</f>
        <v>2440.75</v>
      </c>
      <c r="H69" s="32">
        <f t="shared" si="2"/>
        <v>885.25</v>
      </c>
      <c r="I69" s="29">
        <f>(F69*100000)/VLOOKUP(A69,'Población'!$A$1:$B$5,2,FALSE)</f>
        <v>4.190010578</v>
      </c>
      <c r="J69" s="23">
        <f>(H69*100000)/VLOOKUP(A71,'Población'!$A$1:$B$5,2,FALSE)</f>
        <v>4.60771039</v>
      </c>
      <c r="K69" s="29">
        <f t="shared" ref="K69:L69" si="69">I69+K68</f>
        <v>172.3005219</v>
      </c>
      <c r="L69" s="23">
        <f t="shared" si="69"/>
        <v>200.1205005</v>
      </c>
    </row>
    <row r="70">
      <c r="A70" s="3" t="s">
        <v>8</v>
      </c>
      <c r="B70" s="5">
        <v>44382.0</v>
      </c>
      <c r="C70" s="5">
        <v>44388.0</v>
      </c>
      <c r="D70" s="3">
        <v>27.0</v>
      </c>
      <c r="E70" s="3">
        <v>3119.0</v>
      </c>
      <c r="F70" s="3">
        <v>774.0</v>
      </c>
      <c r="G70" s="6">
        <f>VLOOKUP(D70,'Población'!$F$3:$J$55,4,0)</f>
        <v>2390</v>
      </c>
      <c r="H70" s="32">
        <f t="shared" si="2"/>
        <v>729</v>
      </c>
      <c r="I70" s="29">
        <f>(F70*100000)/VLOOKUP(A70,'Población'!$A$1:$B$5,2,FALSE)</f>
        <v>4.028656133</v>
      </c>
      <c r="J70" s="23">
        <f>(H70*100000)/VLOOKUP(A72,'Población'!$A$1:$B$5,2,FALSE)</f>
        <v>3.794431939</v>
      </c>
      <c r="K70" s="29">
        <f t="shared" ref="K70:L70" si="70">I70+K69</f>
        <v>176.3291781</v>
      </c>
      <c r="L70" s="23">
        <f t="shared" si="70"/>
        <v>203.9149325</v>
      </c>
    </row>
    <row r="71">
      <c r="A71" s="3" t="s">
        <v>8</v>
      </c>
      <c r="B71" s="5">
        <v>44389.0</v>
      </c>
      <c r="C71" s="5">
        <v>44395.0</v>
      </c>
      <c r="D71" s="3">
        <v>28.0</v>
      </c>
      <c r="E71" s="3">
        <v>3042.0</v>
      </c>
      <c r="F71" s="3">
        <v>637.0</v>
      </c>
      <c r="G71" s="6">
        <f>VLOOKUP(D71,'Población'!$F$3:$J$55,4,0)</f>
        <v>2360.75</v>
      </c>
      <c r="H71" s="32">
        <f t="shared" si="2"/>
        <v>681.25</v>
      </c>
      <c r="I71" s="29">
        <f>(F71*100000)/VLOOKUP(A71,'Población'!$A$1:$B$5,2,FALSE)</f>
        <v>3.315573587</v>
      </c>
      <c r="J71" s="23">
        <f>(H71*100000)/VLOOKUP(A73,'Población'!$A$1:$B$5,2,FALSE)</f>
        <v>3.545894045</v>
      </c>
      <c r="K71" s="29">
        <f t="shared" ref="K71:L71" si="71">I71+K70</f>
        <v>179.6447516</v>
      </c>
      <c r="L71" s="23">
        <f t="shared" si="71"/>
        <v>207.4608265</v>
      </c>
    </row>
    <row r="72">
      <c r="A72" s="3" t="s">
        <v>8</v>
      </c>
      <c r="B72" s="5">
        <v>44396.0</v>
      </c>
      <c r="C72" s="5">
        <v>44402.0</v>
      </c>
      <c r="D72" s="3">
        <v>29.0</v>
      </c>
      <c r="E72" s="3">
        <v>2866.0</v>
      </c>
      <c r="F72" s="3">
        <v>512.0</v>
      </c>
      <c r="G72" s="6">
        <f>VLOOKUP(D72,'Población'!$F$3:$J$55,4,0)</f>
        <v>2424.75</v>
      </c>
      <c r="H72" s="32">
        <f t="shared" si="2"/>
        <v>441.25</v>
      </c>
      <c r="I72" s="29">
        <f>(F72*100000)/VLOOKUP(A72,'Población'!$A$1:$B$5,2,FALSE)</f>
        <v>2.664950827</v>
      </c>
      <c r="J72" s="23">
        <f>(H72*100000)/VLOOKUP(A74,'Población'!$A$1:$B$5,2,FALSE)</f>
        <v>2.296698345</v>
      </c>
      <c r="K72" s="29">
        <f t="shared" ref="K72:L72" si="72">I72+K71</f>
        <v>182.3097025</v>
      </c>
      <c r="L72" s="23">
        <f t="shared" si="72"/>
        <v>209.7575249</v>
      </c>
    </row>
    <row r="73">
      <c r="A73" s="3" t="s">
        <v>8</v>
      </c>
      <c r="B73" s="5">
        <v>44403.0</v>
      </c>
      <c r="C73" s="5">
        <v>44409.0</v>
      </c>
      <c r="D73" s="3">
        <v>30.0</v>
      </c>
      <c r="E73" s="3">
        <v>2745.0</v>
      </c>
      <c r="F73" s="3">
        <v>502.0</v>
      </c>
      <c r="G73" s="6">
        <f>VLOOKUP(D73,'Población'!$F$3:$J$55,4,0)</f>
        <v>2369.75</v>
      </c>
      <c r="H73" s="32">
        <f t="shared" si="2"/>
        <v>375.25</v>
      </c>
      <c r="I73" s="29">
        <f>(F73*100000)/VLOOKUP(A73,'Población'!$A$1:$B$5,2,FALSE)</f>
        <v>2.612901006</v>
      </c>
      <c r="J73" s="23">
        <f>(H73*100000)/VLOOKUP(A75,'Población'!$A$1:$B$5,2,FALSE)</f>
        <v>1.953169527</v>
      </c>
      <c r="K73" s="29">
        <f t="shared" ref="K73:L73" si="73">I73+K72</f>
        <v>184.9226035</v>
      </c>
      <c r="L73" s="23">
        <f t="shared" si="73"/>
        <v>211.7106944</v>
      </c>
    </row>
    <row r="74">
      <c r="A74" s="3" t="s">
        <v>8</v>
      </c>
      <c r="B74" s="5">
        <v>44410.0</v>
      </c>
      <c r="C74" s="5">
        <v>44416.0</v>
      </c>
      <c r="D74" s="3">
        <v>31.0</v>
      </c>
      <c r="E74" s="3">
        <v>2639.0</v>
      </c>
      <c r="F74" s="3">
        <v>488.0</v>
      </c>
      <c r="G74" s="6">
        <f>VLOOKUP(D74,'Población'!$F$3:$J$55,4,0)</f>
        <v>2344</v>
      </c>
      <c r="H74" s="32">
        <f t="shared" si="2"/>
        <v>295</v>
      </c>
      <c r="I74" s="29">
        <f>(F74*100000)/VLOOKUP(A74,'Población'!$A$1:$B$5,2,FALSE)</f>
        <v>2.540031257</v>
      </c>
      <c r="J74" s="23">
        <f>(H74*100000)/VLOOKUP(A76,'Población'!$A$1:$B$5,2,FALSE)</f>
        <v>1.535469715</v>
      </c>
      <c r="K74" s="29">
        <f t="shared" ref="K74:L74" si="74">I74+K73</f>
        <v>187.4626347</v>
      </c>
      <c r="L74" s="23">
        <f t="shared" si="74"/>
        <v>213.2461641</v>
      </c>
    </row>
    <row r="75">
      <c r="A75" s="3" t="s">
        <v>8</v>
      </c>
      <c r="B75" s="5">
        <v>44417.0</v>
      </c>
      <c r="C75" s="5">
        <v>44423.0</v>
      </c>
      <c r="D75" s="3">
        <v>32.0</v>
      </c>
      <c r="E75" s="3">
        <v>2625.0</v>
      </c>
      <c r="F75" s="3">
        <v>364.0</v>
      </c>
      <c r="G75" s="6">
        <f>VLOOKUP(D75,'Población'!$F$3:$J$55,4,0)</f>
        <v>2277.75</v>
      </c>
      <c r="H75" s="32">
        <f t="shared" si="2"/>
        <v>347.25</v>
      </c>
      <c r="I75" s="29">
        <f>(F75*100000)/VLOOKUP(A75,'Población'!$A$1:$B$5,2,FALSE)</f>
        <v>1.894613479</v>
      </c>
      <c r="J75" s="23">
        <f>(H75*100000)/VLOOKUP(A77,'Población'!$A$1:$B$5,2,FALSE)</f>
        <v>1.807430029</v>
      </c>
      <c r="K75" s="29">
        <f t="shared" ref="K75:L75" si="75">I75+K74</f>
        <v>189.3572482</v>
      </c>
      <c r="L75" s="23">
        <f t="shared" si="75"/>
        <v>215.0535941</v>
      </c>
    </row>
    <row r="76">
      <c r="A76" s="3" t="s">
        <v>8</v>
      </c>
      <c r="B76" s="5">
        <v>44424.0</v>
      </c>
      <c r="C76" s="5">
        <v>44430.0</v>
      </c>
      <c r="D76" s="3">
        <v>33.0</v>
      </c>
      <c r="E76" s="3">
        <v>2608.0</v>
      </c>
      <c r="F76" s="3">
        <v>270.0</v>
      </c>
      <c r="G76" s="6">
        <f>VLOOKUP(D76,'Población'!$F$3:$J$55,4,0)</f>
        <v>2245</v>
      </c>
      <c r="H76" s="32">
        <f t="shared" si="2"/>
        <v>363</v>
      </c>
      <c r="I76" s="29">
        <f>(F76*100000)/VLOOKUP(A76,'Población'!$A$1:$B$5,2,FALSE)</f>
        <v>1.405345163</v>
      </c>
      <c r="J76" s="23">
        <f>(H76*100000)/VLOOKUP(A78,'Población'!$A$1:$B$5,2,FALSE)</f>
        <v>1.889408496</v>
      </c>
      <c r="K76" s="29">
        <f t="shared" ref="K76:L76" si="76">I76+K75</f>
        <v>190.7625934</v>
      </c>
      <c r="L76" s="23">
        <f t="shared" si="76"/>
        <v>216.9430026</v>
      </c>
    </row>
    <row r="77">
      <c r="A77" s="3" t="s">
        <v>8</v>
      </c>
      <c r="B77" s="5">
        <v>44431.0</v>
      </c>
      <c r="C77" s="5">
        <v>44437.0</v>
      </c>
      <c r="D77" s="3">
        <v>34.0</v>
      </c>
      <c r="E77" s="3">
        <v>2357.0</v>
      </c>
      <c r="F77" s="3">
        <v>235.0</v>
      </c>
      <c r="G77" s="6">
        <f>VLOOKUP(D77,'Población'!$F$3:$J$55,4,0)</f>
        <v>2223</v>
      </c>
      <c r="H77" s="32">
        <f t="shared" si="2"/>
        <v>134</v>
      </c>
      <c r="I77" s="29">
        <f>(F77*100000)/VLOOKUP(A77,'Población'!$A$1:$B$5,2,FALSE)</f>
        <v>1.22317079</v>
      </c>
      <c r="J77" s="23">
        <f>(H77*100000)/VLOOKUP(A79,'Población'!$A$1:$B$5,2,FALSE)</f>
        <v>0.6974675992</v>
      </c>
      <c r="K77" s="29">
        <f t="shared" ref="K77:L77" si="77">I77+K76</f>
        <v>191.9857642</v>
      </c>
      <c r="L77" s="23">
        <f t="shared" si="77"/>
        <v>217.6404702</v>
      </c>
    </row>
    <row r="78">
      <c r="A78" s="3" t="s">
        <v>8</v>
      </c>
      <c r="B78" s="5">
        <v>44438.0</v>
      </c>
      <c r="C78" s="5">
        <v>44444.0</v>
      </c>
      <c r="D78" s="3">
        <v>35.0</v>
      </c>
      <c r="E78" s="3">
        <v>2332.0</v>
      </c>
      <c r="F78" s="3">
        <v>205.0</v>
      </c>
      <c r="G78" s="6">
        <f>VLOOKUP(D78,'Población'!$F$3:$J$55,4,0)</f>
        <v>2155</v>
      </c>
      <c r="H78" s="32">
        <f t="shared" si="2"/>
        <v>177</v>
      </c>
      <c r="I78" s="29">
        <f>(F78*100000)/VLOOKUP(A78,'Población'!$A$1:$B$5,2,FALSE)</f>
        <v>1.067021327</v>
      </c>
      <c r="J78" s="23">
        <f>(H78*100000)/VLOOKUP(A80,'Población'!$A$1:$B$5,2,FALSE)</f>
        <v>0.9212818289</v>
      </c>
      <c r="K78" s="29">
        <f t="shared" ref="K78:L78" si="78">I78+K77</f>
        <v>193.0527855</v>
      </c>
      <c r="L78" s="23">
        <f t="shared" si="78"/>
        <v>218.5617521</v>
      </c>
    </row>
    <row r="79">
      <c r="A79" s="3" t="s">
        <v>8</v>
      </c>
      <c r="B79" s="5">
        <v>44445.0</v>
      </c>
      <c r="C79" s="5">
        <v>44451.0</v>
      </c>
      <c r="D79" s="3">
        <v>36.0</v>
      </c>
      <c r="E79" s="3">
        <v>2394.0</v>
      </c>
      <c r="F79" s="3">
        <v>142.0</v>
      </c>
      <c r="G79" s="6">
        <f>VLOOKUP(D79,'Población'!$F$3:$J$55,4,0)</f>
        <v>2213.25</v>
      </c>
      <c r="H79" s="32">
        <f t="shared" si="2"/>
        <v>180.75</v>
      </c>
      <c r="I79" s="29">
        <f>(F79*100000)/VLOOKUP(A79,'Población'!$A$1:$B$5,2,FALSE)</f>
        <v>0.7391074559</v>
      </c>
      <c r="J79" s="23">
        <f>(H79*100000)/VLOOKUP(A81,'Población'!$A$1:$B$5,2,FALSE)</f>
        <v>0.9408005117</v>
      </c>
      <c r="K79" s="29">
        <f t="shared" ref="K79:L79" si="79">I79+K78</f>
        <v>193.7918929</v>
      </c>
      <c r="L79" s="23">
        <f t="shared" si="79"/>
        <v>219.5025526</v>
      </c>
    </row>
    <row r="80">
      <c r="A80" s="3" t="s">
        <v>8</v>
      </c>
      <c r="B80" s="5">
        <v>44452.0</v>
      </c>
      <c r="C80" s="5">
        <v>44458.0</v>
      </c>
      <c r="D80" s="3">
        <v>37.0</v>
      </c>
      <c r="E80" s="3">
        <v>2383.0</v>
      </c>
      <c r="F80" s="3">
        <v>127.0</v>
      </c>
      <c r="G80" s="6">
        <f>VLOOKUP(D80,'Población'!$F$3:$J$55,4,0)</f>
        <v>2154.25</v>
      </c>
      <c r="H80" s="32">
        <f t="shared" si="2"/>
        <v>228.75</v>
      </c>
      <c r="I80" s="29">
        <f>(F80*100000)/VLOOKUP(A80,'Población'!$A$1:$B$5,2,FALSE)</f>
        <v>0.6610327247</v>
      </c>
      <c r="J80" s="23">
        <f>(H80*100000)/VLOOKUP(A82,'Población'!$A$1:$B$5,2,FALSE)</f>
        <v>1.190639652</v>
      </c>
      <c r="K80" s="29">
        <f t="shared" ref="K80:L80" si="80">I80+K79</f>
        <v>194.4529257</v>
      </c>
      <c r="L80" s="23">
        <f t="shared" si="80"/>
        <v>220.6931922</v>
      </c>
    </row>
    <row r="81">
      <c r="A81" s="3" t="s">
        <v>8</v>
      </c>
      <c r="B81" s="5">
        <v>44459.0</v>
      </c>
      <c r="C81" s="5">
        <v>44465.0</v>
      </c>
      <c r="D81" s="3">
        <v>38.0</v>
      </c>
      <c r="E81" s="3">
        <v>2354.0</v>
      </c>
      <c r="F81" s="3">
        <v>81.0</v>
      </c>
      <c r="G81" s="6">
        <f>VLOOKUP(D81,'Población'!$F$3:$J$55,4,0)</f>
        <v>2213.75</v>
      </c>
      <c r="H81" s="32">
        <f t="shared" si="2"/>
        <v>140.25</v>
      </c>
      <c r="I81" s="29">
        <f>(F81*100000)/VLOOKUP(A81,'Población'!$A$1:$B$5,2,FALSE)</f>
        <v>0.4216035488</v>
      </c>
      <c r="J81" s="23">
        <f>(H81*100000)/VLOOKUP(A83,'Población'!$A$1:$B$5,2,FALSE)</f>
        <v>0.7299987373</v>
      </c>
      <c r="K81" s="29">
        <f t="shared" ref="K81:L81" si="81">I81+K80</f>
        <v>194.8745292</v>
      </c>
      <c r="L81" s="23">
        <f t="shared" si="81"/>
        <v>221.423191</v>
      </c>
    </row>
    <row r="82">
      <c r="A82" s="3" t="s">
        <v>8</v>
      </c>
      <c r="B82" s="5">
        <v>44466.0</v>
      </c>
      <c r="C82" s="4">
        <v>44472.0</v>
      </c>
      <c r="D82" s="3">
        <v>39.0</v>
      </c>
      <c r="E82" s="3">
        <v>2244.0</v>
      </c>
      <c r="F82" s="3">
        <v>54.0</v>
      </c>
      <c r="G82" s="6">
        <f>VLOOKUP(D82,'Población'!$F$3:$J$55,4,0)</f>
        <v>2122.5</v>
      </c>
      <c r="H82" s="32">
        <f t="shared" si="2"/>
        <v>121.5</v>
      </c>
      <c r="I82" s="29">
        <f>(F82*100000)/VLOOKUP(A82,'Población'!$A$1:$B$5,2,FALSE)</f>
        <v>0.2810690325</v>
      </c>
      <c r="J82" s="23">
        <f>(H82*100000)/VLOOKUP(A84,'Población'!$A$1:$B$5,2,FALSE)</f>
        <v>0.6324053232</v>
      </c>
      <c r="K82" s="29">
        <f t="shared" ref="K82:L82" si="82">I82+K81</f>
        <v>195.1555983</v>
      </c>
      <c r="L82" s="23">
        <f t="shared" si="82"/>
        <v>222.0555963</v>
      </c>
    </row>
    <row r="83">
      <c r="A83" s="3" t="s">
        <v>8</v>
      </c>
      <c r="B83" s="4">
        <v>44473.0</v>
      </c>
      <c r="C83" s="4">
        <v>44479.0</v>
      </c>
      <c r="D83" s="3">
        <v>40.0</v>
      </c>
      <c r="E83" s="3">
        <v>2316.0</v>
      </c>
      <c r="F83" s="3">
        <v>70.0</v>
      </c>
      <c r="G83" s="6">
        <f>VLOOKUP(D83,'Población'!$F$3:$J$55,4,0)</f>
        <v>2069.25</v>
      </c>
      <c r="H83" s="32">
        <f t="shared" si="2"/>
        <v>246.75</v>
      </c>
      <c r="I83" s="29">
        <f>(F83*100000)/VLOOKUP(A83,'Población'!$A$1:$B$5,2,FALSE)</f>
        <v>0.3643487459</v>
      </c>
      <c r="J83" s="23">
        <f>(H83*100000)/VLOOKUP(A85,'Población'!$A$1:$B$5,2,FALSE)</f>
        <v>1.284329329</v>
      </c>
      <c r="K83" s="29">
        <f t="shared" ref="K83:L83" si="83">I83+K82</f>
        <v>195.519947</v>
      </c>
      <c r="L83" s="23">
        <f t="shared" si="83"/>
        <v>223.3399256</v>
      </c>
    </row>
    <row r="84">
      <c r="A84" s="3" t="s">
        <v>8</v>
      </c>
      <c r="B84" s="4">
        <v>44480.0</v>
      </c>
      <c r="C84" s="4">
        <v>44486.0</v>
      </c>
      <c r="D84" s="3">
        <v>41.0</v>
      </c>
      <c r="E84" s="3">
        <v>2325.0</v>
      </c>
      <c r="F84" s="3">
        <v>45.0</v>
      </c>
      <c r="G84" s="6">
        <f>VLOOKUP(D84,'Población'!$F$3:$J$55,4,0)</f>
        <v>2005.5</v>
      </c>
      <c r="H84" s="32">
        <f t="shared" si="2"/>
        <v>319.5</v>
      </c>
      <c r="I84" s="29">
        <f>(F84*100000)/VLOOKUP(A84,'Población'!$A$1:$B$5,2,FALSE)</f>
        <v>0.2342241938</v>
      </c>
      <c r="J84" s="33">
        <v>0.0</v>
      </c>
      <c r="K84" s="29">
        <f t="shared" ref="K84:L84" si="84">I84+K83</f>
        <v>195.7541712</v>
      </c>
      <c r="L84" s="23">
        <f t="shared" si="84"/>
        <v>223.3399256</v>
      </c>
    </row>
    <row r="85">
      <c r="A85" s="3" t="s">
        <v>8</v>
      </c>
      <c r="B85" s="4">
        <v>44487.0</v>
      </c>
      <c r="C85" s="4">
        <v>44493.0</v>
      </c>
      <c r="D85" s="3">
        <v>42.0</v>
      </c>
      <c r="E85" s="3">
        <v>2112.0</v>
      </c>
      <c r="F85" s="3">
        <v>60.0</v>
      </c>
      <c r="G85" s="6">
        <f>VLOOKUP(D85,'Población'!$F$3:$J$55,4,0)</f>
        <v>1981.25</v>
      </c>
      <c r="H85" s="32">
        <f t="shared" si="2"/>
        <v>130.75</v>
      </c>
      <c r="I85" s="29">
        <f>(F85*100000)/VLOOKUP(A85,'Población'!$A$1:$B$5,2,FALSE)</f>
        <v>0.312298925</v>
      </c>
      <c r="J85" s="33">
        <v>0.0</v>
      </c>
      <c r="K85" s="29">
        <f t="shared" ref="K85:L85" si="85">I85+K84</f>
        <v>196.0664701</v>
      </c>
      <c r="L85" s="23">
        <f t="shared" si="85"/>
        <v>223.3399256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4" max="4" width="22.38"/>
    <col customWidth="1" min="5" max="5" width="21.38"/>
    <col customWidth="1" min="6" max="6" width="22.88"/>
    <col customWidth="1" min="7" max="7" width="23.5"/>
    <col customWidth="1" min="8" max="8" width="22.0"/>
  </cols>
  <sheetData>
    <row r="1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  <c r="G1" s="1" t="s">
        <v>25</v>
      </c>
      <c r="H1" s="9" t="s">
        <v>26</v>
      </c>
    </row>
    <row r="2">
      <c r="A2" s="3" t="s">
        <v>9</v>
      </c>
      <c r="B2" s="4">
        <v>42002.0</v>
      </c>
      <c r="C2" s="5">
        <v>42008.0</v>
      </c>
      <c r="D2" s="3">
        <v>1.0</v>
      </c>
      <c r="E2" s="3">
        <v>4746.0</v>
      </c>
      <c r="F2" s="3">
        <v>0.0</v>
      </c>
      <c r="G2" s="15">
        <f>VLOOKUP(D2,'Población'!$F$3:$J$55,5,FALSE)</f>
        <v>4853.333333</v>
      </c>
      <c r="H2" s="19">
        <f t="shared" ref="H2:H273" si="1">E2-G2</f>
        <v>-107.3333333</v>
      </c>
    </row>
    <row r="3">
      <c r="A3" s="3" t="s">
        <v>9</v>
      </c>
      <c r="B3" s="5">
        <v>42009.0</v>
      </c>
      <c r="C3" s="5">
        <v>42015.0</v>
      </c>
      <c r="D3" s="3">
        <v>2.0</v>
      </c>
      <c r="E3" s="3">
        <v>4588.0</v>
      </c>
      <c r="F3" s="3">
        <v>0.0</v>
      </c>
      <c r="G3" s="15">
        <f>VLOOKUP(D3,'Población'!$F$3:$J$55,5,FALSE)</f>
        <v>4660.666667</v>
      </c>
      <c r="H3" s="19">
        <f t="shared" si="1"/>
        <v>-72.66666667</v>
      </c>
    </row>
    <row r="4">
      <c r="A4" s="3" t="s">
        <v>9</v>
      </c>
      <c r="B4" s="5">
        <v>42016.0</v>
      </c>
      <c r="C4" s="5">
        <v>42022.0</v>
      </c>
      <c r="D4" s="3">
        <v>3.0</v>
      </c>
      <c r="E4" s="3">
        <v>4525.0</v>
      </c>
      <c r="F4" s="3">
        <v>0.0</v>
      </c>
      <c r="G4" s="15">
        <f>VLOOKUP(D4,'Población'!$F$3:$J$55,5,FALSE)</f>
        <v>4653.166667</v>
      </c>
      <c r="H4" s="19">
        <f t="shared" si="1"/>
        <v>-128.1666667</v>
      </c>
    </row>
    <row r="5">
      <c r="A5" s="3" t="s">
        <v>9</v>
      </c>
      <c r="B5" s="5">
        <v>42023.0</v>
      </c>
      <c r="C5" s="5">
        <v>42029.0</v>
      </c>
      <c r="D5" s="3">
        <v>4.0</v>
      </c>
      <c r="E5" s="3">
        <v>4280.0</v>
      </c>
      <c r="F5" s="3">
        <v>0.0</v>
      </c>
      <c r="G5" s="15">
        <f>VLOOKUP(D5,'Población'!$F$3:$J$55,5,FALSE)</f>
        <v>4519.5</v>
      </c>
      <c r="H5" s="19">
        <f t="shared" si="1"/>
        <v>-239.5</v>
      </c>
    </row>
    <row r="6">
      <c r="A6" s="3" t="s">
        <v>9</v>
      </c>
      <c r="B6" s="5">
        <v>42030.0</v>
      </c>
      <c r="C6" s="5">
        <v>42036.0</v>
      </c>
      <c r="D6" s="3">
        <v>5.0</v>
      </c>
      <c r="E6" s="3">
        <v>4185.0</v>
      </c>
      <c r="F6" s="3">
        <v>0.0</v>
      </c>
      <c r="G6" s="15">
        <f>VLOOKUP(D6,'Población'!$F$3:$J$55,5,FALSE)</f>
        <v>4406.333333</v>
      </c>
      <c r="H6" s="19">
        <f t="shared" si="1"/>
        <v>-221.3333333</v>
      </c>
    </row>
    <row r="7">
      <c r="A7" s="3" t="s">
        <v>9</v>
      </c>
      <c r="B7" s="5">
        <v>42037.0</v>
      </c>
      <c r="C7" s="5">
        <v>42043.0</v>
      </c>
      <c r="D7" s="3">
        <v>6.0</v>
      </c>
      <c r="E7" s="3">
        <v>4090.0</v>
      </c>
      <c r="F7" s="3">
        <v>0.0</v>
      </c>
      <c r="G7" s="15">
        <f>VLOOKUP(D7,'Población'!$F$3:$J$55,5,FALSE)</f>
        <v>4375.166667</v>
      </c>
      <c r="H7" s="19">
        <f t="shared" si="1"/>
        <v>-285.1666667</v>
      </c>
    </row>
    <row r="8">
      <c r="A8" s="3" t="s">
        <v>9</v>
      </c>
      <c r="B8" s="5">
        <v>42044.0</v>
      </c>
      <c r="C8" s="5">
        <v>42050.0</v>
      </c>
      <c r="D8" s="3">
        <v>7.0</v>
      </c>
      <c r="E8" s="3">
        <v>4070.0</v>
      </c>
      <c r="F8" s="3">
        <v>0.0</v>
      </c>
      <c r="G8" s="15">
        <f>VLOOKUP(D8,'Población'!$F$3:$J$55,5,FALSE)</f>
        <v>4324.5</v>
      </c>
      <c r="H8" s="19">
        <f t="shared" si="1"/>
        <v>-254.5</v>
      </c>
    </row>
    <row r="9">
      <c r="A9" s="3" t="s">
        <v>9</v>
      </c>
      <c r="B9" s="5">
        <v>42051.0</v>
      </c>
      <c r="C9" s="5">
        <v>42057.0</v>
      </c>
      <c r="D9" s="3">
        <v>8.0</v>
      </c>
      <c r="E9" s="3">
        <v>4104.0</v>
      </c>
      <c r="F9" s="3">
        <v>0.0</v>
      </c>
      <c r="G9" s="15">
        <f>VLOOKUP(D9,'Población'!$F$3:$J$55,5,FALSE)</f>
        <v>4307.333333</v>
      </c>
      <c r="H9" s="19">
        <f t="shared" si="1"/>
        <v>-203.3333333</v>
      </c>
    </row>
    <row r="10">
      <c r="A10" s="3" t="s">
        <v>9</v>
      </c>
      <c r="B10" s="5">
        <v>42058.0</v>
      </c>
      <c r="C10" s="5">
        <v>42064.0</v>
      </c>
      <c r="D10" s="3">
        <v>9.0</v>
      </c>
      <c r="E10" s="3">
        <v>4137.0</v>
      </c>
      <c r="F10" s="3">
        <v>0.0</v>
      </c>
      <c r="G10" s="15">
        <f>VLOOKUP(D10,'Población'!$F$3:$J$55,5,FALSE)</f>
        <v>4312</v>
      </c>
      <c r="H10" s="19">
        <f t="shared" si="1"/>
        <v>-175</v>
      </c>
    </row>
    <row r="11">
      <c r="A11" s="3" t="s">
        <v>9</v>
      </c>
      <c r="B11" s="5">
        <v>42065.0</v>
      </c>
      <c r="C11" s="5">
        <v>42071.0</v>
      </c>
      <c r="D11" s="3">
        <v>10.0</v>
      </c>
      <c r="E11" s="3">
        <v>4109.0</v>
      </c>
      <c r="F11" s="3">
        <v>0.0</v>
      </c>
      <c r="G11" s="15">
        <f>VLOOKUP(D11,'Población'!$F$3:$J$55,5,FALSE)</f>
        <v>4341.666667</v>
      </c>
      <c r="H11" s="19">
        <f t="shared" si="1"/>
        <v>-232.6666667</v>
      </c>
    </row>
    <row r="12">
      <c r="A12" s="3" t="s">
        <v>9</v>
      </c>
      <c r="B12" s="5">
        <v>42072.0</v>
      </c>
      <c r="C12" s="5">
        <v>42078.0</v>
      </c>
      <c r="D12" s="3">
        <v>11.0</v>
      </c>
      <c r="E12" s="3">
        <v>4265.0</v>
      </c>
      <c r="F12" s="3">
        <v>0.0</v>
      </c>
      <c r="G12" s="15">
        <f>VLOOKUP(D12,'Población'!$F$3:$J$55,5,FALSE)</f>
        <v>4366</v>
      </c>
      <c r="H12" s="19">
        <f t="shared" si="1"/>
        <v>-101</v>
      </c>
    </row>
    <row r="13">
      <c r="A13" s="3" t="s">
        <v>9</v>
      </c>
      <c r="B13" s="5">
        <v>42079.0</v>
      </c>
      <c r="C13" s="5">
        <v>42085.0</v>
      </c>
      <c r="D13" s="3">
        <v>12.0</v>
      </c>
      <c r="E13" s="3">
        <v>4071.0</v>
      </c>
      <c r="F13" s="3">
        <v>0.0</v>
      </c>
      <c r="G13" s="15">
        <f>VLOOKUP(D13,'Población'!$F$3:$J$55,5,FALSE)</f>
        <v>4296.8</v>
      </c>
      <c r="H13" s="19">
        <f t="shared" si="1"/>
        <v>-225.8</v>
      </c>
    </row>
    <row r="14">
      <c r="A14" s="3" t="s">
        <v>9</v>
      </c>
      <c r="B14" s="5">
        <v>42086.0</v>
      </c>
      <c r="C14" s="5">
        <v>42092.0</v>
      </c>
      <c r="D14" s="3">
        <v>13.0</v>
      </c>
      <c r="E14" s="3">
        <v>4192.0</v>
      </c>
      <c r="F14" s="3">
        <v>0.0</v>
      </c>
      <c r="G14" s="15">
        <f>VLOOKUP(D14,'Población'!$F$3:$J$55,5,FALSE)</f>
        <v>4316.4</v>
      </c>
      <c r="H14" s="19">
        <f t="shared" si="1"/>
        <v>-124.4</v>
      </c>
    </row>
    <row r="15">
      <c r="A15" s="3" t="s">
        <v>9</v>
      </c>
      <c r="B15" s="5">
        <v>42093.0</v>
      </c>
      <c r="C15" s="5">
        <v>42099.0</v>
      </c>
      <c r="D15" s="3">
        <v>14.0</v>
      </c>
      <c r="E15" s="3">
        <v>4067.0</v>
      </c>
      <c r="F15" s="3">
        <v>0.0</v>
      </c>
      <c r="G15" s="15">
        <f>VLOOKUP(D15,'Población'!$F$3:$J$55,5,FALSE)</f>
        <v>4278</v>
      </c>
      <c r="H15" s="19">
        <f t="shared" si="1"/>
        <v>-211</v>
      </c>
    </row>
    <row r="16">
      <c r="A16" s="3" t="s">
        <v>9</v>
      </c>
      <c r="B16" s="5">
        <v>42100.0</v>
      </c>
      <c r="C16" s="5">
        <v>42106.0</v>
      </c>
      <c r="D16" s="3">
        <v>15.0</v>
      </c>
      <c r="E16" s="3">
        <v>4059.0</v>
      </c>
      <c r="F16" s="3">
        <v>0.0</v>
      </c>
      <c r="G16" s="15">
        <f>VLOOKUP(D16,'Población'!$F$3:$J$55,5,FALSE)</f>
        <v>4255</v>
      </c>
      <c r="H16" s="19">
        <f t="shared" si="1"/>
        <v>-196</v>
      </c>
    </row>
    <row r="17">
      <c r="A17" s="3" t="s">
        <v>9</v>
      </c>
      <c r="B17" s="5">
        <v>42107.0</v>
      </c>
      <c r="C17" s="5">
        <v>42113.0</v>
      </c>
      <c r="D17" s="3">
        <v>16.0</v>
      </c>
      <c r="E17" s="3">
        <v>4063.0</v>
      </c>
      <c r="F17" s="3">
        <v>0.0</v>
      </c>
      <c r="G17" s="15">
        <f>VLOOKUP(D17,'Población'!$F$3:$J$55,5,FALSE)</f>
        <v>4262.8</v>
      </c>
      <c r="H17" s="19">
        <f t="shared" si="1"/>
        <v>-199.8</v>
      </c>
    </row>
    <row r="18">
      <c r="A18" s="3" t="s">
        <v>9</v>
      </c>
      <c r="B18" s="5">
        <v>42114.0</v>
      </c>
      <c r="C18" s="5">
        <v>42120.0</v>
      </c>
      <c r="D18" s="3">
        <v>17.0</v>
      </c>
      <c r="E18" s="3">
        <v>4042.0</v>
      </c>
      <c r="F18" s="3">
        <v>0.0</v>
      </c>
      <c r="G18" s="15">
        <f>VLOOKUP(D18,'Población'!$F$3:$J$55,5,FALSE)</f>
        <v>4263</v>
      </c>
      <c r="H18" s="19">
        <f t="shared" si="1"/>
        <v>-221</v>
      </c>
    </row>
    <row r="19">
      <c r="A19" s="3" t="s">
        <v>9</v>
      </c>
      <c r="B19" s="5">
        <v>42121.0</v>
      </c>
      <c r="C19" s="5">
        <v>42127.0</v>
      </c>
      <c r="D19" s="3">
        <v>18.0</v>
      </c>
      <c r="E19" s="3">
        <v>4186.0</v>
      </c>
      <c r="F19" s="3">
        <v>0.0</v>
      </c>
      <c r="G19" s="15">
        <f>VLOOKUP(D19,'Población'!$F$3:$J$55,5,FALSE)</f>
        <v>4331.2</v>
      </c>
      <c r="H19" s="19">
        <f t="shared" si="1"/>
        <v>-145.2</v>
      </c>
    </row>
    <row r="20">
      <c r="A20" s="3" t="s">
        <v>9</v>
      </c>
      <c r="B20" s="5">
        <v>42128.0</v>
      </c>
      <c r="C20" s="5">
        <v>42134.0</v>
      </c>
      <c r="D20" s="3">
        <v>19.0</v>
      </c>
      <c r="E20" s="3">
        <v>4241.0</v>
      </c>
      <c r="F20" s="3">
        <v>0.0</v>
      </c>
      <c r="G20" s="15">
        <f>VLOOKUP(D20,'Población'!$F$3:$J$55,5,FALSE)</f>
        <v>4368.2</v>
      </c>
      <c r="H20" s="19">
        <f t="shared" si="1"/>
        <v>-127.2</v>
      </c>
    </row>
    <row r="21">
      <c r="A21" s="3" t="s">
        <v>9</v>
      </c>
      <c r="B21" s="5">
        <v>42135.0</v>
      </c>
      <c r="C21" s="5">
        <v>42141.0</v>
      </c>
      <c r="D21" s="3">
        <v>20.0</v>
      </c>
      <c r="E21" s="3">
        <v>4277.0</v>
      </c>
      <c r="F21" s="3">
        <v>0.0</v>
      </c>
      <c r="G21" s="15">
        <f>VLOOKUP(D21,'Población'!$F$3:$J$55,5,FALSE)</f>
        <v>4518.8</v>
      </c>
      <c r="H21" s="19">
        <f t="shared" si="1"/>
        <v>-241.8</v>
      </c>
    </row>
    <row r="22">
      <c r="A22" s="3" t="s">
        <v>9</v>
      </c>
      <c r="B22" s="5">
        <v>42142.0</v>
      </c>
      <c r="C22" s="5">
        <v>42148.0</v>
      </c>
      <c r="D22" s="3">
        <v>21.0</v>
      </c>
      <c r="E22" s="3">
        <v>4165.0</v>
      </c>
      <c r="F22" s="3">
        <v>0.0</v>
      </c>
      <c r="G22" s="15">
        <f>VLOOKUP(D22,'Población'!$F$3:$J$55,5,FALSE)</f>
        <v>4478.2</v>
      </c>
      <c r="H22" s="19">
        <f t="shared" si="1"/>
        <v>-313.2</v>
      </c>
    </row>
    <row r="23">
      <c r="A23" s="3" t="s">
        <v>9</v>
      </c>
      <c r="B23" s="5">
        <v>42149.0</v>
      </c>
      <c r="C23" s="5">
        <v>42155.0</v>
      </c>
      <c r="D23" s="3">
        <v>22.0</v>
      </c>
      <c r="E23" s="3">
        <v>4024.0</v>
      </c>
      <c r="F23" s="3">
        <v>0.0</v>
      </c>
      <c r="G23" s="15">
        <f>VLOOKUP(D23,'Población'!$F$3:$J$55,5,FALSE)</f>
        <v>4485</v>
      </c>
      <c r="H23" s="19">
        <f t="shared" si="1"/>
        <v>-461</v>
      </c>
    </row>
    <row r="24">
      <c r="A24" s="3" t="s">
        <v>9</v>
      </c>
      <c r="B24" s="5">
        <v>42156.0</v>
      </c>
      <c r="C24" s="5">
        <v>42162.0</v>
      </c>
      <c r="D24" s="3">
        <v>23.0</v>
      </c>
      <c r="E24" s="3">
        <v>4102.0</v>
      </c>
      <c r="F24" s="3">
        <v>0.0</v>
      </c>
      <c r="G24" s="15">
        <f>VLOOKUP(D24,'Población'!$F$3:$J$55,5,FALSE)</f>
        <v>4542.6</v>
      </c>
      <c r="H24" s="19">
        <f t="shared" si="1"/>
        <v>-440.6</v>
      </c>
    </row>
    <row r="25">
      <c r="A25" s="3" t="s">
        <v>9</v>
      </c>
      <c r="B25" s="5">
        <v>42163.0</v>
      </c>
      <c r="C25" s="5">
        <v>42169.0</v>
      </c>
      <c r="D25" s="3">
        <v>24.0</v>
      </c>
      <c r="E25" s="3">
        <v>4142.0</v>
      </c>
      <c r="F25" s="3">
        <v>0.0</v>
      </c>
      <c r="G25" s="15">
        <f>VLOOKUP(D25,'Población'!$F$3:$J$55,5,FALSE)</f>
        <v>4514.8</v>
      </c>
      <c r="H25" s="19">
        <f t="shared" si="1"/>
        <v>-372.8</v>
      </c>
    </row>
    <row r="26">
      <c r="A26" s="3" t="s">
        <v>9</v>
      </c>
      <c r="B26" s="5">
        <v>42170.0</v>
      </c>
      <c r="C26" s="5">
        <v>42176.0</v>
      </c>
      <c r="D26" s="3">
        <v>25.0</v>
      </c>
      <c r="E26" s="3">
        <v>4284.0</v>
      </c>
      <c r="F26" s="3">
        <v>0.0</v>
      </c>
      <c r="G26" s="15">
        <f>VLOOKUP(D26,'Población'!$F$3:$J$55,5,FALSE)</f>
        <v>4554.6</v>
      </c>
      <c r="H26" s="19">
        <f t="shared" si="1"/>
        <v>-270.6</v>
      </c>
    </row>
    <row r="27">
      <c r="A27" s="3" t="s">
        <v>9</v>
      </c>
      <c r="B27" s="5">
        <v>42177.0</v>
      </c>
      <c r="C27" s="5">
        <v>42183.0</v>
      </c>
      <c r="D27" s="3">
        <v>26.0</v>
      </c>
      <c r="E27" s="3">
        <v>4343.0</v>
      </c>
      <c r="F27" s="3">
        <v>0.0</v>
      </c>
      <c r="G27" s="15">
        <f>VLOOKUP(D27,'Población'!$F$3:$J$55,5,FALSE)</f>
        <v>4592</v>
      </c>
      <c r="H27" s="19">
        <f t="shared" si="1"/>
        <v>-249</v>
      </c>
    </row>
    <row r="28">
      <c r="A28" s="3" t="s">
        <v>9</v>
      </c>
      <c r="B28" s="5">
        <v>42184.0</v>
      </c>
      <c r="C28" s="5">
        <v>42190.0</v>
      </c>
      <c r="D28" s="3">
        <v>27.0</v>
      </c>
      <c r="E28" s="3">
        <v>4369.0</v>
      </c>
      <c r="F28" s="3">
        <v>0.0</v>
      </c>
      <c r="G28" s="15">
        <f>VLOOKUP(D28,'Población'!$F$3:$J$55,5,FALSE)</f>
        <v>4567</v>
      </c>
      <c r="H28" s="19">
        <f t="shared" si="1"/>
        <v>-198</v>
      </c>
    </row>
    <row r="29">
      <c r="A29" s="3" t="s">
        <v>9</v>
      </c>
      <c r="B29" s="5">
        <v>42191.0</v>
      </c>
      <c r="C29" s="5">
        <v>42197.0</v>
      </c>
      <c r="D29" s="3">
        <v>28.0</v>
      </c>
      <c r="E29" s="3">
        <v>4334.0</v>
      </c>
      <c r="F29" s="3">
        <v>0.0</v>
      </c>
      <c r="G29" s="15">
        <f>VLOOKUP(D29,'Población'!$F$3:$J$55,5,FALSE)</f>
        <v>4543.6</v>
      </c>
      <c r="H29" s="19">
        <f t="shared" si="1"/>
        <v>-209.6</v>
      </c>
    </row>
    <row r="30">
      <c r="A30" s="3" t="s">
        <v>9</v>
      </c>
      <c r="B30" s="5">
        <v>42198.0</v>
      </c>
      <c r="C30" s="5">
        <v>42204.0</v>
      </c>
      <c r="D30" s="3">
        <v>29.0</v>
      </c>
      <c r="E30" s="3">
        <v>4139.0</v>
      </c>
      <c r="F30" s="3">
        <v>0.0</v>
      </c>
      <c r="G30" s="15">
        <f>VLOOKUP(D30,'Población'!$F$3:$J$55,5,FALSE)</f>
        <v>4444.8</v>
      </c>
      <c r="H30" s="19">
        <f t="shared" si="1"/>
        <v>-305.8</v>
      </c>
    </row>
    <row r="31">
      <c r="A31" s="3" t="s">
        <v>9</v>
      </c>
      <c r="B31" s="5">
        <v>42205.0</v>
      </c>
      <c r="C31" s="5">
        <v>42211.0</v>
      </c>
      <c r="D31" s="3">
        <v>30.0</v>
      </c>
      <c r="E31" s="3">
        <v>3970.0</v>
      </c>
      <c r="F31" s="3">
        <v>0.0</v>
      </c>
      <c r="G31" s="15">
        <f>VLOOKUP(D31,'Población'!$F$3:$J$55,5,FALSE)</f>
        <v>4322.2</v>
      </c>
      <c r="H31" s="19">
        <f t="shared" si="1"/>
        <v>-352.2</v>
      </c>
    </row>
    <row r="32">
      <c r="A32" s="3" t="s">
        <v>9</v>
      </c>
      <c r="B32" s="5">
        <v>42212.0</v>
      </c>
      <c r="C32" s="5">
        <v>42218.0</v>
      </c>
      <c r="D32" s="3">
        <v>31.0</v>
      </c>
      <c r="E32" s="3">
        <v>4069.0</v>
      </c>
      <c r="F32" s="3">
        <v>0.0</v>
      </c>
      <c r="G32" s="15">
        <f>VLOOKUP(D32,'Población'!$F$3:$J$55,5,FALSE)</f>
        <v>4363.8</v>
      </c>
      <c r="H32" s="19">
        <f t="shared" si="1"/>
        <v>-294.8</v>
      </c>
    </row>
    <row r="33">
      <c r="A33" s="3" t="s">
        <v>9</v>
      </c>
      <c r="B33" s="5">
        <v>42219.0</v>
      </c>
      <c r="C33" s="5">
        <v>42225.0</v>
      </c>
      <c r="D33" s="3">
        <v>32.0</v>
      </c>
      <c r="E33" s="3">
        <v>4296.0</v>
      </c>
      <c r="F33" s="3">
        <v>0.0</v>
      </c>
      <c r="G33" s="15">
        <f>VLOOKUP(D33,'Población'!$F$3:$J$55,5,FALSE)</f>
        <v>4442.8</v>
      </c>
      <c r="H33" s="19">
        <f t="shared" si="1"/>
        <v>-146.8</v>
      </c>
    </row>
    <row r="34">
      <c r="A34" s="3" t="s">
        <v>9</v>
      </c>
      <c r="B34" s="5">
        <v>42226.0</v>
      </c>
      <c r="C34" s="5">
        <v>42232.0</v>
      </c>
      <c r="D34" s="3">
        <v>33.0</v>
      </c>
      <c r="E34" s="3">
        <v>4101.0</v>
      </c>
      <c r="F34" s="3">
        <v>0.0</v>
      </c>
      <c r="G34" s="15">
        <f>VLOOKUP(D34,'Población'!$F$3:$J$55,5,FALSE)</f>
        <v>4399.2</v>
      </c>
      <c r="H34" s="19">
        <f t="shared" si="1"/>
        <v>-298.2</v>
      </c>
    </row>
    <row r="35">
      <c r="A35" s="3" t="s">
        <v>9</v>
      </c>
      <c r="B35" s="5">
        <v>42233.0</v>
      </c>
      <c r="C35" s="5">
        <v>42239.0</v>
      </c>
      <c r="D35" s="3">
        <v>34.0</v>
      </c>
      <c r="E35" s="3">
        <v>4000.0</v>
      </c>
      <c r="F35" s="3">
        <v>0.0</v>
      </c>
      <c r="G35" s="15">
        <f>VLOOKUP(D35,'Población'!$F$3:$J$55,5,FALSE)</f>
        <v>4336</v>
      </c>
      <c r="H35" s="19">
        <f t="shared" si="1"/>
        <v>-336</v>
      </c>
    </row>
    <row r="36">
      <c r="A36" s="3" t="s">
        <v>9</v>
      </c>
      <c r="B36" s="5">
        <v>42240.0</v>
      </c>
      <c r="C36" s="5">
        <v>42246.0</v>
      </c>
      <c r="D36" s="3">
        <v>35.0</v>
      </c>
      <c r="E36" s="3">
        <v>4083.0</v>
      </c>
      <c r="F36" s="3">
        <v>0.0</v>
      </c>
      <c r="G36" s="15">
        <f>VLOOKUP(D36,'Población'!$F$3:$J$55,5,FALSE)</f>
        <v>4352.6</v>
      </c>
      <c r="H36" s="19">
        <f t="shared" si="1"/>
        <v>-269.6</v>
      </c>
    </row>
    <row r="37">
      <c r="A37" s="3" t="s">
        <v>9</v>
      </c>
      <c r="B37" s="5">
        <v>42247.0</v>
      </c>
      <c r="C37" s="5">
        <v>42253.0</v>
      </c>
      <c r="D37" s="3">
        <v>36.0</v>
      </c>
      <c r="E37" s="3">
        <v>4233.0</v>
      </c>
      <c r="F37" s="3">
        <v>0.0</v>
      </c>
      <c r="G37" s="15">
        <f>VLOOKUP(D37,'Población'!$F$3:$J$55,5,FALSE)</f>
        <v>4348.4</v>
      </c>
      <c r="H37" s="19">
        <f t="shared" si="1"/>
        <v>-115.4</v>
      </c>
    </row>
    <row r="38">
      <c r="A38" s="3" t="s">
        <v>9</v>
      </c>
      <c r="B38" s="5">
        <v>42254.0</v>
      </c>
      <c r="C38" s="5">
        <v>42260.0</v>
      </c>
      <c r="D38" s="3">
        <v>37.0</v>
      </c>
      <c r="E38" s="3">
        <v>4135.0</v>
      </c>
      <c r="F38" s="3">
        <v>0.0</v>
      </c>
      <c r="G38" s="15">
        <f>VLOOKUP(D38,'Población'!$F$3:$J$55,5,FALSE)</f>
        <v>4310.6</v>
      </c>
      <c r="H38" s="19">
        <f t="shared" si="1"/>
        <v>-175.6</v>
      </c>
    </row>
    <row r="39">
      <c r="A39" s="3" t="s">
        <v>9</v>
      </c>
      <c r="B39" s="5">
        <v>42261.0</v>
      </c>
      <c r="C39" s="5">
        <v>42267.0</v>
      </c>
      <c r="D39" s="3">
        <v>38.0</v>
      </c>
      <c r="E39" s="3">
        <v>4203.0</v>
      </c>
      <c r="F39" s="3">
        <v>0.0</v>
      </c>
      <c r="G39" s="15">
        <f>VLOOKUP(D39,'Población'!$F$3:$J$55,5,FALSE)</f>
        <v>4372.2</v>
      </c>
      <c r="H39" s="19">
        <f t="shared" si="1"/>
        <v>-169.2</v>
      </c>
    </row>
    <row r="40">
      <c r="A40" s="3" t="s">
        <v>9</v>
      </c>
      <c r="B40" s="5">
        <v>42268.0</v>
      </c>
      <c r="C40" s="5">
        <v>42274.0</v>
      </c>
      <c r="D40" s="3">
        <v>39.0</v>
      </c>
      <c r="E40" s="3">
        <v>4217.0</v>
      </c>
      <c r="F40" s="3">
        <v>0.0</v>
      </c>
      <c r="G40" s="15">
        <f>VLOOKUP(D40,'Población'!$F$3:$J$55,5,FALSE)</f>
        <v>4257.6</v>
      </c>
      <c r="H40" s="19">
        <f t="shared" si="1"/>
        <v>-40.6</v>
      </c>
    </row>
    <row r="41">
      <c r="A41" s="3" t="s">
        <v>9</v>
      </c>
      <c r="B41" s="5">
        <v>42275.0</v>
      </c>
      <c r="C41" s="4">
        <v>42281.0</v>
      </c>
      <c r="D41" s="3">
        <v>40.0</v>
      </c>
      <c r="E41" s="3">
        <v>4232.0</v>
      </c>
      <c r="F41" s="3">
        <v>0.0</v>
      </c>
      <c r="G41" s="15">
        <f>VLOOKUP(D41,'Población'!$F$3:$J$55,5,FALSE)</f>
        <v>4307.2</v>
      </c>
      <c r="H41" s="19">
        <f t="shared" si="1"/>
        <v>-75.2</v>
      </c>
    </row>
    <row r="42">
      <c r="A42" s="3" t="s">
        <v>9</v>
      </c>
      <c r="B42" s="4">
        <v>42282.0</v>
      </c>
      <c r="C42" s="4">
        <v>42288.0</v>
      </c>
      <c r="D42" s="3">
        <v>41.0</v>
      </c>
      <c r="E42" s="3">
        <v>4162.0</v>
      </c>
      <c r="F42" s="3">
        <v>0.0</v>
      </c>
      <c r="G42" s="15">
        <f>VLOOKUP(D42,'Población'!$F$3:$J$55,5,FALSE)</f>
        <v>4335</v>
      </c>
      <c r="H42" s="19">
        <f t="shared" si="1"/>
        <v>-173</v>
      </c>
    </row>
    <row r="43">
      <c r="A43" s="3" t="s">
        <v>9</v>
      </c>
      <c r="B43" s="4">
        <v>42289.0</v>
      </c>
      <c r="C43" s="4">
        <v>42295.0</v>
      </c>
      <c r="D43" s="3">
        <v>42.0</v>
      </c>
      <c r="E43" s="3">
        <v>4045.0</v>
      </c>
      <c r="F43" s="3">
        <v>0.0</v>
      </c>
      <c r="G43" s="15">
        <f>VLOOKUP(D43,'Población'!$F$3:$J$55,5,FALSE)</f>
        <v>4321.4</v>
      </c>
      <c r="H43" s="19">
        <f t="shared" si="1"/>
        <v>-276.4</v>
      </c>
    </row>
    <row r="44">
      <c r="A44" s="3" t="s">
        <v>9</v>
      </c>
      <c r="B44" s="4">
        <v>42296.0</v>
      </c>
      <c r="C44" s="4">
        <v>42302.0</v>
      </c>
      <c r="D44" s="3">
        <v>43.0</v>
      </c>
      <c r="E44" s="3">
        <v>4027.0</v>
      </c>
      <c r="F44" s="3">
        <v>0.0</v>
      </c>
      <c r="G44" s="15">
        <f>VLOOKUP(D44,'Población'!$F$3:$J$55,5,FALSE)</f>
        <v>4239.4</v>
      </c>
      <c r="H44" s="19">
        <f t="shared" si="1"/>
        <v>-212.4</v>
      </c>
    </row>
    <row r="45">
      <c r="A45" s="3" t="s">
        <v>9</v>
      </c>
      <c r="B45" s="4">
        <v>42303.0</v>
      </c>
      <c r="C45" s="4">
        <v>42309.0</v>
      </c>
      <c r="D45" s="3">
        <v>44.0</v>
      </c>
      <c r="E45" s="3">
        <v>4238.0</v>
      </c>
      <c r="F45" s="3">
        <v>0.0</v>
      </c>
      <c r="G45" s="15">
        <f>VLOOKUP(D45,'Población'!$F$3:$J$55,5,FALSE)</f>
        <v>4357.2</v>
      </c>
      <c r="H45" s="19">
        <f t="shared" si="1"/>
        <v>-119.2</v>
      </c>
    </row>
    <row r="46">
      <c r="A46" s="3" t="s">
        <v>9</v>
      </c>
      <c r="B46" s="4">
        <v>42310.0</v>
      </c>
      <c r="C46" s="4">
        <v>42316.0</v>
      </c>
      <c r="D46" s="3">
        <v>45.0</v>
      </c>
      <c r="E46" s="3">
        <v>4174.0</v>
      </c>
      <c r="F46" s="3">
        <v>0.0</v>
      </c>
      <c r="G46" s="15">
        <f>VLOOKUP(D46,'Población'!$F$3:$J$55,5,FALSE)</f>
        <v>4379.8</v>
      </c>
      <c r="H46" s="19">
        <f t="shared" si="1"/>
        <v>-205.8</v>
      </c>
    </row>
    <row r="47">
      <c r="A47" s="3" t="s">
        <v>9</v>
      </c>
      <c r="B47" s="4">
        <v>42317.0</v>
      </c>
      <c r="C47" s="4">
        <v>42323.0</v>
      </c>
      <c r="D47" s="3">
        <v>46.0</v>
      </c>
      <c r="E47" s="3">
        <v>4363.0</v>
      </c>
      <c r="F47" s="3">
        <v>0.0</v>
      </c>
      <c r="G47" s="15">
        <f>VLOOKUP(D47,'Población'!$F$3:$J$55,5,FALSE)</f>
        <v>4391.4</v>
      </c>
      <c r="H47" s="19">
        <f t="shared" si="1"/>
        <v>-28.4</v>
      </c>
    </row>
    <row r="48">
      <c r="A48" s="3" t="s">
        <v>9</v>
      </c>
      <c r="B48" s="4">
        <v>42324.0</v>
      </c>
      <c r="C48" s="4">
        <v>42330.0</v>
      </c>
      <c r="D48" s="3">
        <v>47.0</v>
      </c>
      <c r="E48" s="3">
        <v>4303.0</v>
      </c>
      <c r="F48" s="3">
        <v>0.0</v>
      </c>
      <c r="G48" s="15">
        <f>VLOOKUP(D48,'Población'!$F$3:$J$55,5,FALSE)</f>
        <v>4422</v>
      </c>
      <c r="H48" s="19">
        <f t="shared" si="1"/>
        <v>-119</v>
      </c>
    </row>
    <row r="49">
      <c r="A49" s="3" t="s">
        <v>9</v>
      </c>
      <c r="B49" s="4">
        <v>42331.0</v>
      </c>
      <c r="C49" s="4">
        <v>42337.0</v>
      </c>
      <c r="D49" s="3">
        <v>48.0</v>
      </c>
      <c r="E49" s="3">
        <v>4289.0</v>
      </c>
      <c r="F49" s="3">
        <v>0.0</v>
      </c>
      <c r="G49" s="15">
        <f>VLOOKUP(D49,'Población'!$F$3:$J$55,5,FALSE)</f>
        <v>4471.6</v>
      </c>
      <c r="H49" s="19">
        <f t="shared" si="1"/>
        <v>-182.6</v>
      </c>
    </row>
    <row r="50">
      <c r="A50" s="3" t="s">
        <v>9</v>
      </c>
      <c r="B50" s="4">
        <v>42338.0</v>
      </c>
      <c r="C50" s="4">
        <v>42344.0</v>
      </c>
      <c r="D50" s="3">
        <v>49.0</v>
      </c>
      <c r="E50" s="3">
        <v>4368.0</v>
      </c>
      <c r="F50" s="3">
        <v>0.0</v>
      </c>
      <c r="G50" s="15">
        <f>VLOOKUP(D50,'Población'!$F$3:$J$55,5,FALSE)</f>
        <v>4591.4</v>
      </c>
      <c r="H50" s="19">
        <f t="shared" si="1"/>
        <v>-223.4</v>
      </c>
    </row>
    <row r="51">
      <c r="A51" s="3" t="s">
        <v>9</v>
      </c>
      <c r="B51" s="4">
        <v>42345.0</v>
      </c>
      <c r="C51" s="4">
        <v>42351.0</v>
      </c>
      <c r="D51" s="3">
        <v>50.0</v>
      </c>
      <c r="E51" s="3">
        <v>4324.0</v>
      </c>
      <c r="F51" s="3">
        <v>0.0</v>
      </c>
      <c r="G51" s="15">
        <f>VLOOKUP(D51,'Población'!$F$3:$J$55,5,FALSE)</f>
        <v>4597.2</v>
      </c>
      <c r="H51" s="19">
        <f t="shared" si="1"/>
        <v>-273.2</v>
      </c>
    </row>
    <row r="52">
      <c r="A52" s="3" t="s">
        <v>9</v>
      </c>
      <c r="B52" s="4">
        <v>42352.0</v>
      </c>
      <c r="C52" s="4">
        <v>42358.0</v>
      </c>
      <c r="D52" s="3">
        <v>51.0</v>
      </c>
      <c r="E52" s="3">
        <v>4301.0</v>
      </c>
      <c r="F52" s="3">
        <v>0.0</v>
      </c>
      <c r="G52" s="15">
        <f>VLOOKUP(D52,'Población'!$F$3:$J$55,5,FALSE)</f>
        <v>4619.6</v>
      </c>
      <c r="H52" s="19">
        <f t="shared" si="1"/>
        <v>-318.6</v>
      </c>
    </row>
    <row r="53">
      <c r="A53" s="3" t="s">
        <v>9</v>
      </c>
      <c r="B53" s="4">
        <v>42359.0</v>
      </c>
      <c r="C53" s="4">
        <v>42365.0</v>
      </c>
      <c r="D53" s="3">
        <v>52.0</v>
      </c>
      <c r="E53" s="3">
        <v>4553.0</v>
      </c>
      <c r="F53" s="3">
        <v>0.0</v>
      </c>
      <c r="G53" s="15">
        <f>VLOOKUP(D53,'Población'!$F$3:$J$55,5,FALSE)</f>
        <v>4794.2</v>
      </c>
      <c r="H53" s="19">
        <f t="shared" si="1"/>
        <v>-241.2</v>
      </c>
    </row>
    <row r="54">
      <c r="A54" s="3" t="s">
        <v>9</v>
      </c>
      <c r="B54" s="4">
        <v>42366.0</v>
      </c>
      <c r="C54" s="5">
        <v>42372.0</v>
      </c>
      <c r="D54" s="3">
        <v>53.0</v>
      </c>
      <c r="E54" s="3">
        <v>4609.0</v>
      </c>
      <c r="F54" s="3">
        <v>0.0</v>
      </c>
      <c r="G54" s="15">
        <f>VLOOKUP(D54,'Población'!$F$3:$J$55,5,FALSE)</f>
        <v>4609</v>
      </c>
      <c r="H54" s="19">
        <f t="shared" si="1"/>
        <v>0</v>
      </c>
    </row>
    <row r="55">
      <c r="A55" s="3" t="s">
        <v>9</v>
      </c>
      <c r="B55" s="5">
        <v>42373.0</v>
      </c>
      <c r="C55" s="5">
        <v>42379.0</v>
      </c>
      <c r="D55" s="3">
        <v>1.0</v>
      </c>
      <c r="E55" s="3">
        <v>4474.0</v>
      </c>
      <c r="F55" s="3">
        <v>0.0</v>
      </c>
      <c r="G55" s="15">
        <f>VLOOKUP(D55,'Población'!$F$3:$J$55,5,FALSE)</f>
        <v>4853.333333</v>
      </c>
      <c r="H55" s="19">
        <f t="shared" si="1"/>
        <v>-379.3333333</v>
      </c>
    </row>
    <row r="56">
      <c r="A56" s="3" t="s">
        <v>9</v>
      </c>
      <c r="B56" s="5">
        <v>42380.0</v>
      </c>
      <c r="C56" s="5">
        <v>42386.0</v>
      </c>
      <c r="D56" s="3">
        <v>2.0</v>
      </c>
      <c r="E56" s="3">
        <v>4435.0</v>
      </c>
      <c r="F56" s="3">
        <v>0.0</v>
      </c>
      <c r="G56" s="15">
        <f>VLOOKUP(D56,'Población'!$F$3:$J$55,5,FALSE)</f>
        <v>4660.666667</v>
      </c>
      <c r="H56" s="19">
        <f t="shared" si="1"/>
        <v>-225.6666667</v>
      </c>
    </row>
    <row r="57">
      <c r="A57" s="3" t="s">
        <v>9</v>
      </c>
      <c r="B57" s="5">
        <v>42387.0</v>
      </c>
      <c r="C57" s="5">
        <v>42393.0</v>
      </c>
      <c r="D57" s="3">
        <v>3.0</v>
      </c>
      <c r="E57" s="3">
        <v>4389.0</v>
      </c>
      <c r="F57" s="3">
        <v>0.0</v>
      </c>
      <c r="G57" s="15">
        <f>VLOOKUP(D57,'Población'!$F$3:$J$55,5,FALSE)</f>
        <v>4653.166667</v>
      </c>
      <c r="H57" s="19">
        <f t="shared" si="1"/>
        <v>-264.1666667</v>
      </c>
    </row>
    <row r="58">
      <c r="A58" s="3" t="s">
        <v>9</v>
      </c>
      <c r="B58" s="5">
        <v>42394.0</v>
      </c>
      <c r="C58" s="5">
        <v>42400.0</v>
      </c>
      <c r="D58" s="3">
        <v>4.0</v>
      </c>
      <c r="E58" s="3">
        <v>4253.0</v>
      </c>
      <c r="F58" s="3">
        <v>0.0</v>
      </c>
      <c r="G58" s="15">
        <f>VLOOKUP(D58,'Población'!$F$3:$J$55,5,FALSE)</f>
        <v>4519.5</v>
      </c>
      <c r="H58" s="19">
        <f t="shared" si="1"/>
        <v>-266.5</v>
      </c>
    </row>
    <row r="59">
      <c r="A59" s="3" t="s">
        <v>9</v>
      </c>
      <c r="B59" s="5">
        <v>42401.0</v>
      </c>
      <c r="C59" s="5">
        <v>42407.0</v>
      </c>
      <c r="D59" s="3">
        <v>5.0</v>
      </c>
      <c r="E59" s="3">
        <v>4183.0</v>
      </c>
      <c r="F59" s="3">
        <v>0.0</v>
      </c>
      <c r="G59" s="15">
        <f>VLOOKUP(D59,'Población'!$F$3:$J$55,5,FALSE)</f>
        <v>4406.333333</v>
      </c>
      <c r="H59" s="19">
        <f t="shared" si="1"/>
        <v>-223.3333333</v>
      </c>
    </row>
    <row r="60">
      <c r="A60" s="3" t="s">
        <v>9</v>
      </c>
      <c r="B60" s="5">
        <v>42408.0</v>
      </c>
      <c r="C60" s="5">
        <v>42414.0</v>
      </c>
      <c r="D60" s="3">
        <v>6.0</v>
      </c>
      <c r="E60" s="3">
        <v>4113.0</v>
      </c>
      <c r="F60" s="3">
        <v>0.0</v>
      </c>
      <c r="G60" s="15">
        <f>VLOOKUP(D60,'Población'!$F$3:$J$55,5,FALSE)</f>
        <v>4375.166667</v>
      </c>
      <c r="H60" s="19">
        <f t="shared" si="1"/>
        <v>-262.1666667</v>
      </c>
    </row>
    <row r="61">
      <c r="A61" s="3" t="s">
        <v>9</v>
      </c>
      <c r="B61" s="5">
        <v>42415.0</v>
      </c>
      <c r="C61" s="5">
        <v>42421.0</v>
      </c>
      <c r="D61" s="3">
        <v>7.0</v>
      </c>
      <c r="E61" s="3">
        <v>4131.0</v>
      </c>
      <c r="F61" s="3">
        <v>0.0</v>
      </c>
      <c r="G61" s="15">
        <f>VLOOKUP(D61,'Población'!$F$3:$J$55,5,FALSE)</f>
        <v>4324.5</v>
      </c>
      <c r="H61" s="19">
        <f t="shared" si="1"/>
        <v>-193.5</v>
      </c>
    </row>
    <row r="62">
      <c r="A62" s="3" t="s">
        <v>9</v>
      </c>
      <c r="B62" s="5">
        <v>42422.0</v>
      </c>
      <c r="C62" s="5">
        <v>42428.0</v>
      </c>
      <c r="D62" s="3">
        <v>8.0</v>
      </c>
      <c r="E62" s="3">
        <v>4100.0</v>
      </c>
      <c r="F62" s="3">
        <v>0.0</v>
      </c>
      <c r="G62" s="15">
        <f>VLOOKUP(D62,'Población'!$F$3:$J$55,5,FALSE)</f>
        <v>4307.333333</v>
      </c>
      <c r="H62" s="19">
        <f t="shared" si="1"/>
        <v>-207.3333333</v>
      </c>
    </row>
    <row r="63">
      <c r="A63" s="3" t="s">
        <v>9</v>
      </c>
      <c r="B63" s="5">
        <v>42429.0</v>
      </c>
      <c r="C63" s="5">
        <v>42435.0</v>
      </c>
      <c r="D63" s="3">
        <v>9.0</v>
      </c>
      <c r="E63" s="3">
        <v>4190.0</v>
      </c>
      <c r="F63" s="3">
        <v>0.0</v>
      </c>
      <c r="G63" s="15">
        <f>VLOOKUP(D63,'Población'!$F$3:$J$55,5,FALSE)</f>
        <v>4312</v>
      </c>
      <c r="H63" s="19">
        <f t="shared" si="1"/>
        <v>-122</v>
      </c>
    </row>
    <row r="64">
      <c r="A64" s="3" t="s">
        <v>9</v>
      </c>
      <c r="B64" s="5">
        <v>42436.0</v>
      </c>
      <c r="C64" s="5">
        <v>42442.0</v>
      </c>
      <c r="D64" s="3">
        <v>10.0</v>
      </c>
      <c r="E64" s="3">
        <v>4218.0</v>
      </c>
      <c r="F64" s="3">
        <v>0.0</v>
      </c>
      <c r="G64" s="15">
        <f>VLOOKUP(D64,'Población'!$F$3:$J$55,5,FALSE)</f>
        <v>4341.666667</v>
      </c>
      <c r="H64" s="19">
        <f t="shared" si="1"/>
        <v>-123.6666667</v>
      </c>
    </row>
    <row r="65">
      <c r="A65" s="3" t="s">
        <v>9</v>
      </c>
      <c r="B65" s="5">
        <v>42443.0</v>
      </c>
      <c r="C65" s="5">
        <v>42449.0</v>
      </c>
      <c r="D65" s="3">
        <v>11.0</v>
      </c>
      <c r="E65" s="3">
        <v>4228.0</v>
      </c>
      <c r="F65" s="3">
        <v>0.0</v>
      </c>
      <c r="G65" s="15">
        <f>VLOOKUP(D65,'Población'!$F$3:$J$55,5,FALSE)</f>
        <v>4366</v>
      </c>
      <c r="H65" s="19">
        <f t="shared" si="1"/>
        <v>-138</v>
      </c>
    </row>
    <row r="66">
      <c r="A66" s="3" t="s">
        <v>9</v>
      </c>
      <c r="B66" s="5">
        <v>42450.0</v>
      </c>
      <c r="C66" s="5">
        <v>42456.0</v>
      </c>
      <c r="D66" s="3">
        <v>12.0</v>
      </c>
      <c r="E66" s="3">
        <v>4275.0</v>
      </c>
      <c r="F66" s="3">
        <v>0.0</v>
      </c>
      <c r="G66" s="15">
        <f>VLOOKUP(D66,'Población'!$F$3:$J$55,5,FALSE)</f>
        <v>4296.8</v>
      </c>
      <c r="H66" s="19">
        <f t="shared" si="1"/>
        <v>-21.8</v>
      </c>
    </row>
    <row r="67">
      <c r="A67" s="3" t="s">
        <v>9</v>
      </c>
      <c r="B67" s="5">
        <v>42457.0</v>
      </c>
      <c r="C67" s="5">
        <v>42463.0</v>
      </c>
      <c r="D67" s="3">
        <v>13.0</v>
      </c>
      <c r="E67" s="3">
        <v>4092.0</v>
      </c>
      <c r="F67" s="3">
        <v>0.0</v>
      </c>
      <c r="G67" s="15">
        <f>VLOOKUP(D67,'Población'!$F$3:$J$55,5,FALSE)</f>
        <v>4316.4</v>
      </c>
      <c r="H67" s="19">
        <f t="shared" si="1"/>
        <v>-224.4</v>
      </c>
    </row>
    <row r="68">
      <c r="A68" s="3" t="s">
        <v>9</v>
      </c>
      <c r="B68" s="5">
        <v>42464.0</v>
      </c>
      <c r="C68" s="5">
        <v>42470.0</v>
      </c>
      <c r="D68" s="3">
        <v>14.0</v>
      </c>
      <c r="E68" s="3">
        <v>4112.0</v>
      </c>
      <c r="F68" s="3">
        <v>0.0</v>
      </c>
      <c r="G68" s="15">
        <f>VLOOKUP(D68,'Población'!$F$3:$J$55,5,FALSE)</f>
        <v>4278</v>
      </c>
      <c r="H68" s="19">
        <f t="shared" si="1"/>
        <v>-166</v>
      </c>
    </row>
    <row r="69">
      <c r="A69" s="3" t="s">
        <v>9</v>
      </c>
      <c r="B69" s="5">
        <v>42471.0</v>
      </c>
      <c r="C69" s="5">
        <v>42477.0</v>
      </c>
      <c r="D69" s="3">
        <v>15.0</v>
      </c>
      <c r="E69" s="3">
        <v>4153.0</v>
      </c>
      <c r="F69" s="3">
        <v>0.0</v>
      </c>
      <c r="G69" s="15">
        <f>VLOOKUP(D69,'Población'!$F$3:$J$55,5,FALSE)</f>
        <v>4255</v>
      </c>
      <c r="H69" s="19">
        <f t="shared" si="1"/>
        <v>-102</v>
      </c>
    </row>
    <row r="70">
      <c r="A70" s="3" t="s">
        <v>9</v>
      </c>
      <c r="B70" s="5">
        <v>42478.0</v>
      </c>
      <c r="C70" s="5">
        <v>42484.0</v>
      </c>
      <c r="D70" s="3">
        <v>16.0</v>
      </c>
      <c r="E70" s="3">
        <v>4211.0</v>
      </c>
      <c r="F70" s="3">
        <v>0.0</v>
      </c>
      <c r="G70" s="15">
        <f>VLOOKUP(D70,'Población'!$F$3:$J$55,5,FALSE)</f>
        <v>4262.8</v>
      </c>
      <c r="H70" s="19">
        <f t="shared" si="1"/>
        <v>-51.8</v>
      </c>
    </row>
    <row r="71">
      <c r="A71" s="3" t="s">
        <v>9</v>
      </c>
      <c r="B71" s="5">
        <v>42485.0</v>
      </c>
      <c r="C71" s="5">
        <v>42491.0</v>
      </c>
      <c r="D71" s="3">
        <v>17.0</v>
      </c>
      <c r="E71" s="3">
        <v>4110.0</v>
      </c>
      <c r="F71" s="3">
        <v>0.0</v>
      </c>
      <c r="G71" s="15">
        <f>VLOOKUP(D71,'Población'!$F$3:$J$55,5,FALSE)</f>
        <v>4263</v>
      </c>
      <c r="H71" s="19">
        <f t="shared" si="1"/>
        <v>-153</v>
      </c>
    </row>
    <row r="72">
      <c r="A72" s="3" t="s">
        <v>9</v>
      </c>
      <c r="B72" s="5">
        <v>42492.0</v>
      </c>
      <c r="C72" s="5">
        <v>42498.0</v>
      </c>
      <c r="D72" s="3">
        <v>18.0</v>
      </c>
      <c r="E72" s="3">
        <v>4175.0</v>
      </c>
      <c r="F72" s="3">
        <v>0.0</v>
      </c>
      <c r="G72" s="15">
        <f>VLOOKUP(D72,'Población'!$F$3:$J$55,5,FALSE)</f>
        <v>4331.2</v>
      </c>
      <c r="H72" s="19">
        <f t="shared" si="1"/>
        <v>-156.2</v>
      </c>
    </row>
    <row r="73">
      <c r="A73" s="3" t="s">
        <v>9</v>
      </c>
      <c r="B73" s="5">
        <v>42499.0</v>
      </c>
      <c r="C73" s="5">
        <v>42505.0</v>
      </c>
      <c r="D73" s="3">
        <v>19.0</v>
      </c>
      <c r="E73" s="3">
        <v>4320.0</v>
      </c>
      <c r="F73" s="3">
        <v>0.0</v>
      </c>
      <c r="G73" s="15">
        <f>VLOOKUP(D73,'Población'!$F$3:$J$55,5,FALSE)</f>
        <v>4368.2</v>
      </c>
      <c r="H73" s="19">
        <f t="shared" si="1"/>
        <v>-48.2</v>
      </c>
    </row>
    <row r="74">
      <c r="A74" s="3" t="s">
        <v>9</v>
      </c>
      <c r="B74" s="5">
        <v>42506.0</v>
      </c>
      <c r="C74" s="5">
        <v>42512.0</v>
      </c>
      <c r="D74" s="3">
        <v>20.0</v>
      </c>
      <c r="E74" s="3">
        <v>4632.0</v>
      </c>
      <c r="F74" s="3">
        <v>0.0</v>
      </c>
      <c r="G74" s="15">
        <f>VLOOKUP(D74,'Población'!$F$3:$J$55,5,FALSE)</f>
        <v>4518.8</v>
      </c>
      <c r="H74" s="19">
        <f t="shared" si="1"/>
        <v>113.2</v>
      </c>
    </row>
    <row r="75">
      <c r="A75" s="3" t="s">
        <v>9</v>
      </c>
      <c r="B75" s="5">
        <v>42513.0</v>
      </c>
      <c r="C75" s="5">
        <v>42519.0</v>
      </c>
      <c r="D75" s="3">
        <v>21.0</v>
      </c>
      <c r="E75" s="3">
        <v>4532.0</v>
      </c>
      <c r="F75" s="3">
        <v>0.0</v>
      </c>
      <c r="G75" s="15">
        <f>VLOOKUP(D75,'Población'!$F$3:$J$55,5,FALSE)</f>
        <v>4478.2</v>
      </c>
      <c r="H75" s="19">
        <f t="shared" si="1"/>
        <v>53.8</v>
      </c>
    </row>
    <row r="76">
      <c r="A76" s="3" t="s">
        <v>9</v>
      </c>
      <c r="B76" s="5">
        <v>42520.0</v>
      </c>
      <c r="C76" s="5">
        <v>42526.0</v>
      </c>
      <c r="D76" s="3">
        <v>22.0</v>
      </c>
      <c r="E76" s="3">
        <v>4582.0</v>
      </c>
      <c r="F76" s="3">
        <v>0.0</v>
      </c>
      <c r="G76" s="15">
        <f>VLOOKUP(D76,'Población'!$F$3:$J$55,5,FALSE)</f>
        <v>4485</v>
      </c>
      <c r="H76" s="19">
        <f t="shared" si="1"/>
        <v>97</v>
      </c>
    </row>
    <row r="77">
      <c r="A77" s="3" t="s">
        <v>9</v>
      </c>
      <c r="B77" s="5">
        <v>42527.0</v>
      </c>
      <c r="C77" s="5">
        <v>42533.0</v>
      </c>
      <c r="D77" s="3">
        <v>23.0</v>
      </c>
      <c r="E77" s="3">
        <v>4561.0</v>
      </c>
      <c r="F77" s="3">
        <v>0.0</v>
      </c>
      <c r="G77" s="15">
        <f>VLOOKUP(D77,'Población'!$F$3:$J$55,5,FALSE)</f>
        <v>4542.6</v>
      </c>
      <c r="H77" s="19">
        <f t="shared" si="1"/>
        <v>18.4</v>
      </c>
    </row>
    <row r="78">
      <c r="A78" s="3" t="s">
        <v>9</v>
      </c>
      <c r="B78" s="5">
        <v>42534.0</v>
      </c>
      <c r="C78" s="5">
        <v>42540.0</v>
      </c>
      <c r="D78" s="3">
        <v>24.0</v>
      </c>
      <c r="E78" s="3">
        <v>4537.0</v>
      </c>
      <c r="F78" s="3">
        <v>0.0</v>
      </c>
      <c r="G78" s="15">
        <f>VLOOKUP(D78,'Población'!$F$3:$J$55,5,FALSE)</f>
        <v>4514.8</v>
      </c>
      <c r="H78" s="19">
        <f t="shared" si="1"/>
        <v>22.2</v>
      </c>
    </row>
    <row r="79">
      <c r="A79" s="3" t="s">
        <v>9</v>
      </c>
      <c r="B79" s="5">
        <v>42541.0</v>
      </c>
      <c r="C79" s="5">
        <v>42547.0</v>
      </c>
      <c r="D79" s="3">
        <v>25.0</v>
      </c>
      <c r="E79" s="3">
        <v>4503.0</v>
      </c>
      <c r="F79" s="3">
        <v>0.0</v>
      </c>
      <c r="G79" s="15">
        <f>VLOOKUP(D79,'Población'!$F$3:$J$55,5,FALSE)</f>
        <v>4554.6</v>
      </c>
      <c r="H79" s="19">
        <f t="shared" si="1"/>
        <v>-51.6</v>
      </c>
    </row>
    <row r="80">
      <c r="A80" s="3" t="s">
        <v>9</v>
      </c>
      <c r="B80" s="5">
        <v>42548.0</v>
      </c>
      <c r="C80" s="5">
        <v>42554.0</v>
      </c>
      <c r="D80" s="3">
        <v>26.0</v>
      </c>
      <c r="E80" s="3">
        <v>4530.0</v>
      </c>
      <c r="F80" s="3">
        <v>0.0</v>
      </c>
      <c r="G80" s="15">
        <f>VLOOKUP(D80,'Población'!$F$3:$J$55,5,FALSE)</f>
        <v>4592</v>
      </c>
      <c r="H80" s="19">
        <f t="shared" si="1"/>
        <v>-62</v>
      </c>
    </row>
    <row r="81">
      <c r="A81" s="3" t="s">
        <v>9</v>
      </c>
      <c r="B81" s="5">
        <v>42555.0</v>
      </c>
      <c r="C81" s="5">
        <v>42561.0</v>
      </c>
      <c r="D81" s="3">
        <v>27.0</v>
      </c>
      <c r="E81" s="3">
        <v>4349.0</v>
      </c>
      <c r="F81" s="3">
        <v>0.0</v>
      </c>
      <c r="G81" s="15">
        <f>VLOOKUP(D81,'Población'!$F$3:$J$55,5,FALSE)</f>
        <v>4567</v>
      </c>
      <c r="H81" s="19">
        <f t="shared" si="1"/>
        <v>-218</v>
      </c>
    </row>
    <row r="82">
      <c r="A82" s="3" t="s">
        <v>9</v>
      </c>
      <c r="B82" s="5">
        <v>42562.0</v>
      </c>
      <c r="C82" s="5">
        <v>42568.0</v>
      </c>
      <c r="D82" s="3">
        <v>28.0</v>
      </c>
      <c r="E82" s="3">
        <v>4315.0</v>
      </c>
      <c r="F82" s="3">
        <v>0.0</v>
      </c>
      <c r="G82" s="15">
        <f>VLOOKUP(D82,'Población'!$F$3:$J$55,5,FALSE)</f>
        <v>4543.6</v>
      </c>
      <c r="H82" s="19">
        <f t="shared" si="1"/>
        <v>-228.6</v>
      </c>
    </row>
    <row r="83">
      <c r="A83" s="3" t="s">
        <v>9</v>
      </c>
      <c r="B83" s="5">
        <v>42569.0</v>
      </c>
      <c r="C83" s="5">
        <v>42575.0</v>
      </c>
      <c r="D83" s="3">
        <v>29.0</v>
      </c>
      <c r="E83" s="3">
        <v>4088.0</v>
      </c>
      <c r="F83" s="3">
        <v>0.0</v>
      </c>
      <c r="G83" s="15">
        <f>VLOOKUP(D83,'Población'!$F$3:$J$55,5,FALSE)</f>
        <v>4444.8</v>
      </c>
      <c r="H83" s="19">
        <f t="shared" si="1"/>
        <v>-356.8</v>
      </c>
    </row>
    <row r="84">
      <c r="A84" s="3" t="s">
        <v>9</v>
      </c>
      <c r="B84" s="5">
        <v>42576.0</v>
      </c>
      <c r="C84" s="5">
        <v>42582.0</v>
      </c>
      <c r="D84" s="3">
        <v>30.0</v>
      </c>
      <c r="E84" s="3">
        <v>4188.0</v>
      </c>
      <c r="F84" s="3">
        <v>0.0</v>
      </c>
      <c r="G84" s="15">
        <f>VLOOKUP(D84,'Población'!$F$3:$J$55,5,FALSE)</f>
        <v>4322.2</v>
      </c>
      <c r="H84" s="19">
        <f t="shared" si="1"/>
        <v>-134.2</v>
      </c>
    </row>
    <row r="85">
      <c r="A85" s="3" t="s">
        <v>9</v>
      </c>
      <c r="B85" s="5">
        <v>42583.0</v>
      </c>
      <c r="C85" s="5">
        <v>42589.0</v>
      </c>
      <c r="D85" s="3">
        <v>31.0</v>
      </c>
      <c r="E85" s="3">
        <v>4175.0</v>
      </c>
      <c r="F85" s="3">
        <v>0.0</v>
      </c>
      <c r="G85" s="15">
        <f>VLOOKUP(D85,'Población'!$F$3:$J$55,5,FALSE)</f>
        <v>4363.8</v>
      </c>
      <c r="H85" s="19">
        <f t="shared" si="1"/>
        <v>-188.8</v>
      </c>
    </row>
    <row r="86">
      <c r="A86" s="3" t="s">
        <v>9</v>
      </c>
      <c r="B86" s="5">
        <v>42590.0</v>
      </c>
      <c r="C86" s="5">
        <v>42596.0</v>
      </c>
      <c r="D86" s="3">
        <v>32.0</v>
      </c>
      <c r="E86" s="3">
        <v>4291.0</v>
      </c>
      <c r="F86" s="3">
        <v>0.0</v>
      </c>
      <c r="G86" s="15">
        <f>VLOOKUP(D86,'Población'!$F$3:$J$55,5,FALSE)</f>
        <v>4442.8</v>
      </c>
      <c r="H86" s="19">
        <f t="shared" si="1"/>
        <v>-151.8</v>
      </c>
    </row>
    <row r="87">
      <c r="A87" s="3" t="s">
        <v>9</v>
      </c>
      <c r="B87" s="5">
        <v>42597.0</v>
      </c>
      <c r="C87" s="5">
        <v>42603.0</v>
      </c>
      <c r="D87" s="3">
        <v>33.0</v>
      </c>
      <c r="E87" s="3">
        <v>4176.0</v>
      </c>
      <c r="F87" s="3">
        <v>0.0</v>
      </c>
      <c r="G87" s="15">
        <f>VLOOKUP(D87,'Población'!$F$3:$J$55,5,FALSE)</f>
        <v>4399.2</v>
      </c>
      <c r="H87" s="19">
        <f t="shared" si="1"/>
        <v>-223.2</v>
      </c>
    </row>
    <row r="88">
      <c r="A88" s="3" t="s">
        <v>9</v>
      </c>
      <c r="B88" s="5">
        <v>42604.0</v>
      </c>
      <c r="C88" s="5">
        <v>42610.0</v>
      </c>
      <c r="D88" s="3">
        <v>34.0</v>
      </c>
      <c r="E88" s="3">
        <v>4036.0</v>
      </c>
      <c r="F88" s="3">
        <v>0.0</v>
      </c>
      <c r="G88" s="15">
        <f>VLOOKUP(D88,'Población'!$F$3:$J$55,5,FALSE)</f>
        <v>4336</v>
      </c>
      <c r="H88" s="19">
        <f t="shared" si="1"/>
        <v>-300</v>
      </c>
    </row>
    <row r="89">
      <c r="A89" s="3" t="s">
        <v>9</v>
      </c>
      <c r="B89" s="5">
        <v>42611.0</v>
      </c>
      <c r="C89" s="5">
        <v>42617.0</v>
      </c>
      <c r="D89" s="3">
        <v>35.0</v>
      </c>
      <c r="E89" s="3">
        <v>4123.0</v>
      </c>
      <c r="F89" s="3">
        <v>0.0</v>
      </c>
      <c r="G89" s="15">
        <f>VLOOKUP(D89,'Población'!$F$3:$J$55,5,FALSE)</f>
        <v>4352.6</v>
      </c>
      <c r="H89" s="19">
        <f t="shared" si="1"/>
        <v>-229.6</v>
      </c>
    </row>
    <row r="90">
      <c r="A90" s="3" t="s">
        <v>9</v>
      </c>
      <c r="B90" s="5">
        <v>42618.0</v>
      </c>
      <c r="C90" s="5">
        <v>42624.0</v>
      </c>
      <c r="D90" s="3">
        <v>36.0</v>
      </c>
      <c r="E90" s="3">
        <v>4084.0</v>
      </c>
      <c r="F90" s="3">
        <v>0.0</v>
      </c>
      <c r="G90" s="15">
        <f>VLOOKUP(D90,'Población'!$F$3:$J$55,5,FALSE)</f>
        <v>4348.4</v>
      </c>
      <c r="H90" s="19">
        <f t="shared" si="1"/>
        <v>-264.4</v>
      </c>
    </row>
    <row r="91">
      <c r="A91" s="3" t="s">
        <v>9</v>
      </c>
      <c r="B91" s="5">
        <v>42625.0</v>
      </c>
      <c r="C91" s="5">
        <v>42631.0</v>
      </c>
      <c r="D91" s="3">
        <v>37.0</v>
      </c>
      <c r="E91" s="3">
        <v>4021.0</v>
      </c>
      <c r="F91" s="3">
        <v>0.0</v>
      </c>
      <c r="G91" s="15">
        <f>VLOOKUP(D91,'Población'!$F$3:$J$55,5,FALSE)</f>
        <v>4310.6</v>
      </c>
      <c r="H91" s="19">
        <f t="shared" si="1"/>
        <v>-289.6</v>
      </c>
    </row>
    <row r="92">
      <c r="A92" s="3" t="s">
        <v>9</v>
      </c>
      <c r="B92" s="5">
        <v>42632.0</v>
      </c>
      <c r="C92" s="5">
        <v>42638.0</v>
      </c>
      <c r="D92" s="3">
        <v>38.0</v>
      </c>
      <c r="E92" s="3">
        <v>4186.0</v>
      </c>
      <c r="F92" s="3">
        <v>0.0</v>
      </c>
      <c r="G92" s="15">
        <f>VLOOKUP(D92,'Población'!$F$3:$J$55,5,FALSE)</f>
        <v>4372.2</v>
      </c>
      <c r="H92" s="19">
        <f t="shared" si="1"/>
        <v>-186.2</v>
      </c>
    </row>
    <row r="93">
      <c r="A93" s="3" t="s">
        <v>9</v>
      </c>
      <c r="B93" s="5">
        <v>42639.0</v>
      </c>
      <c r="C93" s="4">
        <v>42645.0</v>
      </c>
      <c r="D93" s="3">
        <v>39.0</v>
      </c>
      <c r="E93" s="3">
        <v>4025.0</v>
      </c>
      <c r="F93" s="3">
        <v>0.0</v>
      </c>
      <c r="G93" s="15">
        <f>VLOOKUP(D93,'Población'!$F$3:$J$55,5,FALSE)</f>
        <v>4257.6</v>
      </c>
      <c r="H93" s="19">
        <f t="shared" si="1"/>
        <v>-232.6</v>
      </c>
    </row>
    <row r="94">
      <c r="A94" s="3" t="s">
        <v>9</v>
      </c>
      <c r="B94" s="4">
        <v>42646.0</v>
      </c>
      <c r="C94" s="4">
        <v>42652.0</v>
      </c>
      <c r="D94" s="3">
        <v>40.0</v>
      </c>
      <c r="E94" s="3">
        <v>4066.0</v>
      </c>
      <c r="F94" s="3">
        <v>0.0</v>
      </c>
      <c r="G94" s="15">
        <f>VLOOKUP(D94,'Población'!$F$3:$J$55,5,FALSE)</f>
        <v>4307.2</v>
      </c>
      <c r="H94" s="19">
        <f t="shared" si="1"/>
        <v>-241.2</v>
      </c>
    </row>
    <row r="95">
      <c r="A95" s="3" t="s">
        <v>9</v>
      </c>
      <c r="B95" s="4">
        <v>42653.0</v>
      </c>
      <c r="C95" s="4">
        <v>42659.0</v>
      </c>
      <c r="D95" s="3">
        <v>41.0</v>
      </c>
      <c r="E95" s="3">
        <v>4171.0</v>
      </c>
      <c r="F95" s="3">
        <v>0.0</v>
      </c>
      <c r="G95" s="15">
        <f>VLOOKUP(D95,'Población'!$F$3:$J$55,5,FALSE)</f>
        <v>4335</v>
      </c>
      <c r="H95" s="19">
        <f t="shared" si="1"/>
        <v>-164</v>
      </c>
    </row>
    <row r="96">
      <c r="A96" s="3" t="s">
        <v>9</v>
      </c>
      <c r="B96" s="4">
        <v>42660.0</v>
      </c>
      <c r="C96" s="4">
        <v>42666.0</v>
      </c>
      <c r="D96" s="3">
        <v>42.0</v>
      </c>
      <c r="E96" s="3">
        <v>4146.0</v>
      </c>
      <c r="F96" s="3">
        <v>0.0</v>
      </c>
      <c r="G96" s="15">
        <f>VLOOKUP(D96,'Población'!$F$3:$J$55,5,FALSE)</f>
        <v>4321.4</v>
      </c>
      <c r="H96" s="19">
        <f t="shared" si="1"/>
        <v>-175.4</v>
      </c>
    </row>
    <row r="97">
      <c r="A97" s="3" t="s">
        <v>9</v>
      </c>
      <c r="B97" s="4">
        <v>42667.0</v>
      </c>
      <c r="C97" s="4">
        <v>42673.0</v>
      </c>
      <c r="D97" s="3">
        <v>43.0</v>
      </c>
      <c r="E97" s="3">
        <v>4073.0</v>
      </c>
      <c r="F97" s="3">
        <v>0.0</v>
      </c>
      <c r="G97" s="15">
        <f>VLOOKUP(D97,'Población'!$F$3:$J$55,5,FALSE)</f>
        <v>4239.4</v>
      </c>
      <c r="H97" s="19">
        <f t="shared" si="1"/>
        <v>-166.4</v>
      </c>
    </row>
    <row r="98">
      <c r="A98" s="3" t="s">
        <v>9</v>
      </c>
      <c r="B98" s="4">
        <v>42674.0</v>
      </c>
      <c r="C98" s="4">
        <v>42680.0</v>
      </c>
      <c r="D98" s="3">
        <v>44.0</v>
      </c>
      <c r="E98" s="3">
        <v>4039.0</v>
      </c>
      <c r="F98" s="3">
        <v>0.0</v>
      </c>
      <c r="G98" s="15">
        <f>VLOOKUP(D98,'Población'!$F$3:$J$55,5,FALSE)</f>
        <v>4357.2</v>
      </c>
      <c r="H98" s="19">
        <f t="shared" si="1"/>
        <v>-318.2</v>
      </c>
    </row>
    <row r="99">
      <c r="A99" s="3" t="s">
        <v>9</v>
      </c>
      <c r="B99" s="4">
        <v>42681.0</v>
      </c>
      <c r="C99" s="4">
        <v>42687.0</v>
      </c>
      <c r="D99" s="3">
        <v>45.0</v>
      </c>
      <c r="E99" s="3">
        <v>4173.0</v>
      </c>
      <c r="F99" s="3">
        <v>0.0</v>
      </c>
      <c r="G99" s="15">
        <f>VLOOKUP(D99,'Población'!$F$3:$J$55,5,FALSE)</f>
        <v>4379.8</v>
      </c>
      <c r="H99" s="19">
        <f t="shared" si="1"/>
        <v>-206.8</v>
      </c>
    </row>
    <row r="100">
      <c r="A100" s="3" t="s">
        <v>9</v>
      </c>
      <c r="B100" s="4">
        <v>42688.0</v>
      </c>
      <c r="C100" s="4">
        <v>42694.0</v>
      </c>
      <c r="D100" s="3">
        <v>46.0</v>
      </c>
      <c r="E100" s="3">
        <v>4139.0</v>
      </c>
      <c r="F100" s="3">
        <v>0.0</v>
      </c>
      <c r="G100" s="15">
        <f>VLOOKUP(D100,'Población'!$F$3:$J$55,5,FALSE)</f>
        <v>4391.4</v>
      </c>
      <c r="H100" s="19">
        <f t="shared" si="1"/>
        <v>-252.4</v>
      </c>
    </row>
    <row r="101">
      <c r="A101" s="3" t="s">
        <v>9</v>
      </c>
      <c r="B101" s="4">
        <v>42695.0</v>
      </c>
      <c r="C101" s="4">
        <v>42701.0</v>
      </c>
      <c r="D101" s="3">
        <v>47.0</v>
      </c>
      <c r="E101" s="3">
        <v>4263.0</v>
      </c>
      <c r="F101" s="3">
        <v>0.0</v>
      </c>
      <c r="G101" s="15">
        <f>VLOOKUP(D101,'Población'!$F$3:$J$55,5,FALSE)</f>
        <v>4422</v>
      </c>
      <c r="H101" s="19">
        <f t="shared" si="1"/>
        <v>-159</v>
      </c>
    </row>
    <row r="102">
      <c r="A102" s="3" t="s">
        <v>9</v>
      </c>
      <c r="B102" s="4">
        <v>42702.0</v>
      </c>
      <c r="C102" s="4">
        <v>42708.0</v>
      </c>
      <c r="D102" s="3">
        <v>48.0</v>
      </c>
      <c r="E102" s="3">
        <v>4269.0</v>
      </c>
      <c r="F102" s="3">
        <v>0.0</v>
      </c>
      <c r="G102" s="15">
        <f>VLOOKUP(D102,'Población'!$F$3:$J$55,5,FALSE)</f>
        <v>4471.6</v>
      </c>
      <c r="H102" s="19">
        <f t="shared" si="1"/>
        <v>-202.6</v>
      </c>
    </row>
    <row r="103">
      <c r="A103" s="3" t="s">
        <v>9</v>
      </c>
      <c r="B103" s="4">
        <v>42709.0</v>
      </c>
      <c r="C103" s="4">
        <v>42715.0</v>
      </c>
      <c r="D103" s="3">
        <v>49.0</v>
      </c>
      <c r="E103" s="3">
        <v>4455.0</v>
      </c>
      <c r="F103" s="3">
        <v>0.0</v>
      </c>
      <c r="G103" s="15">
        <f>VLOOKUP(D103,'Población'!$F$3:$J$55,5,FALSE)</f>
        <v>4591.4</v>
      </c>
      <c r="H103" s="19">
        <f t="shared" si="1"/>
        <v>-136.4</v>
      </c>
    </row>
    <row r="104">
      <c r="A104" s="3" t="s">
        <v>9</v>
      </c>
      <c r="B104" s="4">
        <v>42716.0</v>
      </c>
      <c r="C104" s="4">
        <v>42722.0</v>
      </c>
      <c r="D104" s="3">
        <v>50.0</v>
      </c>
      <c r="E104" s="3">
        <v>4590.0</v>
      </c>
      <c r="F104" s="3">
        <v>0.0</v>
      </c>
      <c r="G104" s="15">
        <f>VLOOKUP(D104,'Población'!$F$3:$J$55,5,FALSE)</f>
        <v>4597.2</v>
      </c>
      <c r="H104" s="19">
        <f t="shared" si="1"/>
        <v>-7.2</v>
      </c>
    </row>
    <row r="105">
      <c r="A105" s="3" t="s">
        <v>9</v>
      </c>
      <c r="B105" s="4">
        <v>42723.0</v>
      </c>
      <c r="C105" s="4">
        <v>42729.0</v>
      </c>
      <c r="D105" s="3">
        <v>51.0</v>
      </c>
      <c r="E105" s="3">
        <v>4586.0</v>
      </c>
      <c r="F105" s="3">
        <v>0.0</v>
      </c>
      <c r="G105" s="15">
        <f>VLOOKUP(D105,'Población'!$F$3:$J$55,5,FALSE)</f>
        <v>4619.6</v>
      </c>
      <c r="H105" s="19">
        <f t="shared" si="1"/>
        <v>-33.6</v>
      </c>
    </row>
    <row r="106">
      <c r="A106" s="3" t="s">
        <v>9</v>
      </c>
      <c r="B106" s="4">
        <v>42730.0</v>
      </c>
      <c r="C106" s="5">
        <v>42736.0</v>
      </c>
      <c r="D106" s="3">
        <v>52.0</v>
      </c>
      <c r="E106" s="3">
        <v>4804.0</v>
      </c>
      <c r="F106" s="3">
        <v>0.0</v>
      </c>
      <c r="G106" s="15">
        <f>VLOOKUP(D106,'Población'!$F$3:$J$55,5,FALSE)</f>
        <v>4794.2</v>
      </c>
      <c r="H106" s="19">
        <f t="shared" si="1"/>
        <v>9.8</v>
      </c>
    </row>
    <row r="107">
      <c r="A107" s="3" t="s">
        <v>9</v>
      </c>
      <c r="B107" s="5">
        <v>42737.0</v>
      </c>
      <c r="C107" s="5">
        <v>42743.0</v>
      </c>
      <c r="D107" s="3">
        <v>1.0</v>
      </c>
      <c r="E107" s="3">
        <v>4755.0</v>
      </c>
      <c r="F107" s="3">
        <v>0.0</v>
      </c>
      <c r="G107" s="15">
        <f>VLOOKUP(D107,'Población'!$F$3:$J$55,5,FALSE)</f>
        <v>4853.333333</v>
      </c>
      <c r="H107" s="19">
        <f t="shared" si="1"/>
        <v>-98.33333333</v>
      </c>
    </row>
    <row r="108">
      <c r="A108" s="3" t="s">
        <v>9</v>
      </c>
      <c r="B108" s="5">
        <v>42744.0</v>
      </c>
      <c r="C108" s="5">
        <v>42750.0</v>
      </c>
      <c r="D108" s="3">
        <v>2.0</v>
      </c>
      <c r="E108" s="3">
        <v>4756.0</v>
      </c>
      <c r="F108" s="3">
        <v>0.0</v>
      </c>
      <c r="G108" s="15">
        <f>VLOOKUP(D108,'Población'!$F$3:$J$55,5,FALSE)</f>
        <v>4660.666667</v>
      </c>
      <c r="H108" s="19">
        <f t="shared" si="1"/>
        <v>95.33333333</v>
      </c>
    </row>
    <row r="109">
      <c r="A109" s="3" t="s">
        <v>9</v>
      </c>
      <c r="B109" s="5">
        <v>42751.0</v>
      </c>
      <c r="C109" s="5">
        <v>42757.0</v>
      </c>
      <c r="D109" s="3">
        <v>3.0</v>
      </c>
      <c r="E109" s="3">
        <v>4635.0</v>
      </c>
      <c r="F109" s="3">
        <v>0.0</v>
      </c>
      <c r="G109" s="15">
        <f>VLOOKUP(D109,'Población'!$F$3:$J$55,5,FALSE)</f>
        <v>4653.166667</v>
      </c>
      <c r="H109" s="19">
        <f t="shared" si="1"/>
        <v>-18.16666667</v>
      </c>
    </row>
    <row r="110">
      <c r="A110" s="3" t="s">
        <v>9</v>
      </c>
      <c r="B110" s="5">
        <v>42758.0</v>
      </c>
      <c r="C110" s="5">
        <v>42764.0</v>
      </c>
      <c r="D110" s="3">
        <v>4.0</v>
      </c>
      <c r="E110" s="3">
        <v>4574.0</v>
      </c>
      <c r="F110" s="3">
        <v>0.0</v>
      </c>
      <c r="G110" s="15">
        <f>VLOOKUP(D110,'Población'!$F$3:$J$55,5,FALSE)</f>
        <v>4519.5</v>
      </c>
      <c r="H110" s="19">
        <f t="shared" si="1"/>
        <v>54.5</v>
      </c>
    </row>
    <row r="111">
      <c r="A111" s="3" t="s">
        <v>9</v>
      </c>
      <c r="B111" s="5">
        <v>42765.0</v>
      </c>
      <c r="C111" s="5">
        <v>42771.0</v>
      </c>
      <c r="D111" s="3">
        <v>5.0</v>
      </c>
      <c r="E111" s="3">
        <v>4392.0</v>
      </c>
      <c r="F111" s="3">
        <v>0.0</v>
      </c>
      <c r="G111" s="15">
        <f>VLOOKUP(D111,'Población'!$F$3:$J$55,5,FALSE)</f>
        <v>4406.333333</v>
      </c>
      <c r="H111" s="19">
        <f t="shared" si="1"/>
        <v>-14.33333333</v>
      </c>
    </row>
    <row r="112">
      <c r="A112" s="3" t="s">
        <v>9</v>
      </c>
      <c r="B112" s="5">
        <v>42772.0</v>
      </c>
      <c r="C112" s="5">
        <v>42778.0</v>
      </c>
      <c r="D112" s="3">
        <v>6.0</v>
      </c>
      <c r="E112" s="3">
        <v>4402.0</v>
      </c>
      <c r="F112" s="3">
        <v>0.0</v>
      </c>
      <c r="G112" s="15">
        <f>VLOOKUP(D112,'Población'!$F$3:$J$55,5,FALSE)</f>
        <v>4375.166667</v>
      </c>
      <c r="H112" s="19">
        <f t="shared" si="1"/>
        <v>26.83333333</v>
      </c>
    </row>
    <row r="113">
      <c r="A113" s="3" t="s">
        <v>9</v>
      </c>
      <c r="B113" s="5">
        <v>42779.0</v>
      </c>
      <c r="C113" s="5">
        <v>42785.0</v>
      </c>
      <c r="D113" s="3">
        <v>7.0</v>
      </c>
      <c r="E113" s="3">
        <v>4231.0</v>
      </c>
      <c r="F113" s="3">
        <v>0.0</v>
      </c>
      <c r="G113" s="15">
        <f>VLOOKUP(D113,'Población'!$F$3:$J$55,5,FALSE)</f>
        <v>4324.5</v>
      </c>
      <c r="H113" s="19">
        <f t="shared" si="1"/>
        <v>-93.5</v>
      </c>
    </row>
    <row r="114">
      <c r="A114" s="3" t="s">
        <v>9</v>
      </c>
      <c r="B114" s="5">
        <v>42786.0</v>
      </c>
      <c r="C114" s="5">
        <v>42792.0</v>
      </c>
      <c r="D114" s="3">
        <v>8.0</v>
      </c>
      <c r="E114" s="3">
        <v>4199.0</v>
      </c>
      <c r="F114" s="3">
        <v>0.0</v>
      </c>
      <c r="G114" s="15">
        <f>VLOOKUP(D114,'Población'!$F$3:$J$55,5,FALSE)</f>
        <v>4307.333333</v>
      </c>
      <c r="H114" s="19">
        <f t="shared" si="1"/>
        <v>-108.3333333</v>
      </c>
    </row>
    <row r="115">
      <c r="A115" s="3" t="s">
        <v>9</v>
      </c>
      <c r="B115" s="5">
        <v>42793.0</v>
      </c>
      <c r="C115" s="5">
        <v>42799.0</v>
      </c>
      <c r="D115" s="3">
        <v>9.0</v>
      </c>
      <c r="E115" s="3">
        <v>4173.0</v>
      </c>
      <c r="F115" s="3">
        <v>0.0</v>
      </c>
      <c r="G115" s="15">
        <f>VLOOKUP(D115,'Población'!$F$3:$J$55,5,FALSE)</f>
        <v>4312</v>
      </c>
      <c r="H115" s="19">
        <f t="shared" si="1"/>
        <v>-139</v>
      </c>
    </row>
    <row r="116">
      <c r="A116" s="3" t="s">
        <v>9</v>
      </c>
      <c r="B116" s="5">
        <v>42800.0</v>
      </c>
      <c r="C116" s="5">
        <v>42806.0</v>
      </c>
      <c r="D116" s="3">
        <v>10.0</v>
      </c>
      <c r="E116" s="3">
        <v>4244.0</v>
      </c>
      <c r="F116" s="3">
        <v>0.0</v>
      </c>
      <c r="G116" s="15">
        <f>VLOOKUP(D116,'Población'!$F$3:$J$55,5,FALSE)</f>
        <v>4341.666667</v>
      </c>
      <c r="H116" s="19">
        <f t="shared" si="1"/>
        <v>-97.66666667</v>
      </c>
    </row>
    <row r="117">
      <c r="A117" s="3" t="s">
        <v>9</v>
      </c>
      <c r="B117" s="5">
        <v>42807.0</v>
      </c>
      <c r="C117" s="5">
        <v>42813.0</v>
      </c>
      <c r="D117" s="3">
        <v>11.0</v>
      </c>
      <c r="E117" s="3">
        <v>4156.0</v>
      </c>
      <c r="F117" s="3">
        <v>0.0</v>
      </c>
      <c r="G117" s="15">
        <f>VLOOKUP(D117,'Población'!$F$3:$J$55,5,FALSE)</f>
        <v>4366</v>
      </c>
      <c r="H117" s="19">
        <f t="shared" si="1"/>
        <v>-210</v>
      </c>
    </row>
    <row r="118">
      <c r="A118" s="3" t="s">
        <v>9</v>
      </c>
      <c r="B118" s="5">
        <v>42814.0</v>
      </c>
      <c r="C118" s="5">
        <v>42820.0</v>
      </c>
      <c r="D118" s="3">
        <v>12.0</v>
      </c>
      <c r="E118" s="3">
        <v>4165.0</v>
      </c>
      <c r="F118" s="3">
        <v>0.0</v>
      </c>
      <c r="G118" s="15">
        <f>VLOOKUP(D118,'Población'!$F$3:$J$55,5,FALSE)</f>
        <v>4296.8</v>
      </c>
      <c r="H118" s="19">
        <f t="shared" si="1"/>
        <v>-131.8</v>
      </c>
    </row>
    <row r="119">
      <c r="A119" s="3" t="s">
        <v>9</v>
      </c>
      <c r="B119" s="5">
        <v>42821.0</v>
      </c>
      <c r="C119" s="5">
        <v>42827.0</v>
      </c>
      <c r="D119" s="3">
        <v>13.0</v>
      </c>
      <c r="E119" s="3">
        <v>4539.0</v>
      </c>
      <c r="F119" s="3">
        <v>0.0</v>
      </c>
      <c r="G119" s="15">
        <f>VLOOKUP(D119,'Población'!$F$3:$J$55,5,FALSE)</f>
        <v>4316.4</v>
      </c>
      <c r="H119" s="19">
        <f t="shared" si="1"/>
        <v>222.6</v>
      </c>
    </row>
    <row r="120">
      <c r="A120" s="3" t="s">
        <v>9</v>
      </c>
      <c r="B120" s="5">
        <v>42828.0</v>
      </c>
      <c r="C120" s="5">
        <v>42834.0</v>
      </c>
      <c r="D120" s="3">
        <v>14.0</v>
      </c>
      <c r="E120" s="3">
        <v>4355.0</v>
      </c>
      <c r="F120" s="3">
        <v>0.0</v>
      </c>
      <c r="G120" s="15">
        <f>VLOOKUP(D120,'Población'!$F$3:$J$55,5,FALSE)</f>
        <v>4278</v>
      </c>
      <c r="H120" s="19">
        <f t="shared" si="1"/>
        <v>77</v>
      </c>
    </row>
    <row r="121">
      <c r="A121" s="3" t="s">
        <v>9</v>
      </c>
      <c r="B121" s="5">
        <v>42835.0</v>
      </c>
      <c r="C121" s="5">
        <v>42841.0</v>
      </c>
      <c r="D121" s="3">
        <v>15.0</v>
      </c>
      <c r="E121" s="3">
        <v>4183.0</v>
      </c>
      <c r="F121" s="3">
        <v>0.0</v>
      </c>
      <c r="G121" s="15">
        <f>VLOOKUP(D121,'Población'!$F$3:$J$55,5,FALSE)</f>
        <v>4255</v>
      </c>
      <c r="H121" s="19">
        <f t="shared" si="1"/>
        <v>-72</v>
      </c>
    </row>
    <row r="122">
      <c r="A122" s="3" t="s">
        <v>9</v>
      </c>
      <c r="B122" s="5">
        <v>42842.0</v>
      </c>
      <c r="C122" s="5">
        <v>42848.0</v>
      </c>
      <c r="D122" s="3">
        <v>16.0</v>
      </c>
      <c r="E122" s="3">
        <v>4271.0</v>
      </c>
      <c r="F122" s="3">
        <v>0.0</v>
      </c>
      <c r="G122" s="15">
        <f>VLOOKUP(D122,'Población'!$F$3:$J$55,5,FALSE)</f>
        <v>4262.8</v>
      </c>
      <c r="H122" s="19">
        <f t="shared" si="1"/>
        <v>8.2</v>
      </c>
    </row>
    <row r="123">
      <c r="A123" s="3" t="s">
        <v>9</v>
      </c>
      <c r="B123" s="5">
        <v>42849.0</v>
      </c>
      <c r="C123" s="5">
        <v>42855.0</v>
      </c>
      <c r="D123" s="3">
        <v>17.0</v>
      </c>
      <c r="E123" s="3">
        <v>4302.0</v>
      </c>
      <c r="F123" s="3">
        <v>0.0</v>
      </c>
      <c r="G123" s="15">
        <f>VLOOKUP(D123,'Población'!$F$3:$J$55,5,FALSE)</f>
        <v>4263</v>
      </c>
      <c r="H123" s="19">
        <f t="shared" si="1"/>
        <v>39</v>
      </c>
    </row>
    <row r="124">
      <c r="A124" s="3" t="s">
        <v>9</v>
      </c>
      <c r="B124" s="5">
        <v>42856.0</v>
      </c>
      <c r="C124" s="5">
        <v>42862.0</v>
      </c>
      <c r="D124" s="3">
        <v>18.0</v>
      </c>
      <c r="E124" s="3">
        <v>4080.0</v>
      </c>
      <c r="F124" s="3">
        <v>0.0</v>
      </c>
      <c r="G124" s="15">
        <f>VLOOKUP(D124,'Población'!$F$3:$J$55,5,FALSE)</f>
        <v>4331.2</v>
      </c>
      <c r="H124" s="19">
        <f t="shared" si="1"/>
        <v>-251.2</v>
      </c>
    </row>
    <row r="125">
      <c r="A125" s="3" t="s">
        <v>9</v>
      </c>
      <c r="B125" s="5">
        <v>42863.0</v>
      </c>
      <c r="C125" s="5">
        <v>42869.0</v>
      </c>
      <c r="D125" s="3">
        <v>19.0</v>
      </c>
      <c r="E125" s="3">
        <v>4196.0</v>
      </c>
      <c r="F125" s="3">
        <v>0.0</v>
      </c>
      <c r="G125" s="15">
        <f>VLOOKUP(D125,'Población'!$F$3:$J$55,5,FALSE)</f>
        <v>4368.2</v>
      </c>
      <c r="H125" s="19">
        <f t="shared" si="1"/>
        <v>-172.2</v>
      </c>
    </row>
    <row r="126">
      <c r="A126" s="3" t="s">
        <v>9</v>
      </c>
      <c r="B126" s="5">
        <v>42870.0</v>
      </c>
      <c r="C126" s="5">
        <v>42876.0</v>
      </c>
      <c r="D126" s="3">
        <v>20.0</v>
      </c>
      <c r="E126" s="3">
        <v>4516.0</v>
      </c>
      <c r="F126" s="3">
        <v>0.0</v>
      </c>
      <c r="G126" s="15">
        <f>VLOOKUP(D126,'Población'!$F$3:$J$55,5,FALSE)</f>
        <v>4518.8</v>
      </c>
      <c r="H126" s="19">
        <f t="shared" si="1"/>
        <v>-2.8</v>
      </c>
    </row>
    <row r="127">
      <c r="A127" s="3" t="s">
        <v>9</v>
      </c>
      <c r="B127" s="5">
        <v>42877.0</v>
      </c>
      <c r="C127" s="5">
        <v>42883.0</v>
      </c>
      <c r="D127" s="3">
        <v>21.0</v>
      </c>
      <c r="E127" s="3">
        <v>4370.0</v>
      </c>
      <c r="F127" s="3">
        <v>0.0</v>
      </c>
      <c r="G127" s="15">
        <f>VLOOKUP(D127,'Población'!$F$3:$J$55,5,FALSE)</f>
        <v>4478.2</v>
      </c>
      <c r="H127" s="19">
        <f t="shared" si="1"/>
        <v>-108.2</v>
      </c>
    </row>
    <row r="128">
      <c r="A128" s="3" t="s">
        <v>9</v>
      </c>
      <c r="B128" s="5">
        <v>42884.0</v>
      </c>
      <c r="C128" s="5">
        <v>42890.0</v>
      </c>
      <c r="D128" s="3">
        <v>22.0</v>
      </c>
      <c r="E128" s="3">
        <v>4500.0</v>
      </c>
      <c r="F128" s="3">
        <v>0.0</v>
      </c>
      <c r="G128" s="15">
        <f>VLOOKUP(D128,'Población'!$F$3:$J$55,5,FALSE)</f>
        <v>4485</v>
      </c>
      <c r="H128" s="19">
        <f t="shared" si="1"/>
        <v>15</v>
      </c>
    </row>
    <row r="129">
      <c r="A129" s="3" t="s">
        <v>9</v>
      </c>
      <c r="B129" s="5">
        <v>42891.0</v>
      </c>
      <c r="C129" s="5">
        <v>42897.0</v>
      </c>
      <c r="D129" s="3">
        <v>23.0</v>
      </c>
      <c r="E129" s="3">
        <v>4342.0</v>
      </c>
      <c r="F129" s="3">
        <v>0.0</v>
      </c>
      <c r="G129" s="15">
        <f>VLOOKUP(D129,'Población'!$F$3:$J$55,5,FALSE)</f>
        <v>4542.6</v>
      </c>
      <c r="H129" s="19">
        <f t="shared" si="1"/>
        <v>-200.6</v>
      </c>
    </row>
    <row r="130">
      <c r="A130" s="3" t="s">
        <v>9</v>
      </c>
      <c r="B130" s="5">
        <v>42898.0</v>
      </c>
      <c r="C130" s="5">
        <v>42904.0</v>
      </c>
      <c r="D130" s="3">
        <v>24.0</v>
      </c>
      <c r="E130" s="3">
        <v>4339.0</v>
      </c>
      <c r="F130" s="3">
        <v>0.0</v>
      </c>
      <c r="G130" s="15">
        <f>VLOOKUP(D130,'Población'!$F$3:$J$55,5,FALSE)</f>
        <v>4514.8</v>
      </c>
      <c r="H130" s="19">
        <f t="shared" si="1"/>
        <v>-175.8</v>
      </c>
    </row>
    <row r="131">
      <c r="A131" s="3" t="s">
        <v>9</v>
      </c>
      <c r="B131" s="5">
        <v>42905.0</v>
      </c>
      <c r="C131" s="5">
        <v>42911.0</v>
      </c>
      <c r="D131" s="3">
        <v>25.0</v>
      </c>
      <c r="E131" s="3">
        <v>4171.0</v>
      </c>
      <c r="F131" s="3">
        <v>0.0</v>
      </c>
      <c r="G131" s="15">
        <f>VLOOKUP(D131,'Población'!$F$3:$J$55,5,FALSE)</f>
        <v>4554.6</v>
      </c>
      <c r="H131" s="19">
        <f t="shared" si="1"/>
        <v>-383.6</v>
      </c>
    </row>
    <row r="132">
      <c r="A132" s="3" t="s">
        <v>9</v>
      </c>
      <c r="B132" s="5">
        <v>42912.0</v>
      </c>
      <c r="C132" s="5">
        <v>42918.0</v>
      </c>
      <c r="D132" s="3">
        <v>26.0</v>
      </c>
      <c r="E132" s="3">
        <v>4412.0</v>
      </c>
      <c r="F132" s="3">
        <v>0.0</v>
      </c>
      <c r="G132" s="15">
        <f>VLOOKUP(D132,'Población'!$F$3:$J$55,5,FALSE)</f>
        <v>4592</v>
      </c>
      <c r="H132" s="19">
        <f t="shared" si="1"/>
        <v>-180</v>
      </c>
    </row>
    <row r="133">
      <c r="A133" s="3" t="s">
        <v>9</v>
      </c>
      <c r="B133" s="5">
        <v>42919.0</v>
      </c>
      <c r="C133" s="5">
        <v>42925.0</v>
      </c>
      <c r="D133" s="3">
        <v>27.0</v>
      </c>
      <c r="E133" s="3">
        <v>4418.0</v>
      </c>
      <c r="F133" s="3">
        <v>0.0</v>
      </c>
      <c r="G133" s="15">
        <f>VLOOKUP(D133,'Población'!$F$3:$J$55,5,FALSE)</f>
        <v>4567</v>
      </c>
      <c r="H133" s="19">
        <f t="shared" si="1"/>
        <v>-149</v>
      </c>
    </row>
    <row r="134">
      <c r="A134" s="3" t="s">
        <v>9</v>
      </c>
      <c r="B134" s="5">
        <v>42926.0</v>
      </c>
      <c r="C134" s="5">
        <v>42932.0</v>
      </c>
      <c r="D134" s="3">
        <v>28.0</v>
      </c>
      <c r="E134" s="3">
        <v>4400.0</v>
      </c>
      <c r="F134" s="3">
        <v>0.0</v>
      </c>
      <c r="G134" s="15">
        <f>VLOOKUP(D134,'Población'!$F$3:$J$55,5,FALSE)</f>
        <v>4543.6</v>
      </c>
      <c r="H134" s="19">
        <f t="shared" si="1"/>
        <v>-143.6</v>
      </c>
    </row>
    <row r="135">
      <c r="A135" s="3" t="s">
        <v>9</v>
      </c>
      <c r="B135" s="5">
        <v>42933.0</v>
      </c>
      <c r="C135" s="5">
        <v>42939.0</v>
      </c>
      <c r="D135" s="3">
        <v>29.0</v>
      </c>
      <c r="E135" s="3">
        <v>4339.0</v>
      </c>
      <c r="F135" s="3">
        <v>0.0</v>
      </c>
      <c r="G135" s="15">
        <f>VLOOKUP(D135,'Población'!$F$3:$J$55,5,FALSE)</f>
        <v>4444.8</v>
      </c>
      <c r="H135" s="19">
        <f t="shared" si="1"/>
        <v>-105.8</v>
      </c>
    </row>
    <row r="136">
      <c r="A136" s="3" t="s">
        <v>9</v>
      </c>
      <c r="B136" s="5">
        <v>42940.0</v>
      </c>
      <c r="C136" s="5">
        <v>42946.0</v>
      </c>
      <c r="D136" s="3">
        <v>30.0</v>
      </c>
      <c r="E136" s="3">
        <v>4263.0</v>
      </c>
      <c r="F136" s="3">
        <v>0.0</v>
      </c>
      <c r="G136" s="15">
        <f>VLOOKUP(D136,'Población'!$F$3:$J$55,5,FALSE)</f>
        <v>4322.2</v>
      </c>
      <c r="H136" s="19">
        <f t="shared" si="1"/>
        <v>-59.2</v>
      </c>
    </row>
    <row r="137">
      <c r="A137" s="3" t="s">
        <v>9</v>
      </c>
      <c r="B137" s="5">
        <v>42947.0</v>
      </c>
      <c r="C137" s="5">
        <v>42953.0</v>
      </c>
      <c r="D137" s="3">
        <v>31.0</v>
      </c>
      <c r="E137" s="3">
        <v>4390.0</v>
      </c>
      <c r="F137" s="3">
        <v>0.0</v>
      </c>
      <c r="G137" s="15">
        <f>VLOOKUP(D137,'Población'!$F$3:$J$55,5,FALSE)</f>
        <v>4363.8</v>
      </c>
      <c r="H137" s="19">
        <f t="shared" si="1"/>
        <v>26.2</v>
      </c>
    </row>
    <row r="138">
      <c r="A138" s="3" t="s">
        <v>9</v>
      </c>
      <c r="B138" s="5">
        <v>42954.0</v>
      </c>
      <c r="C138" s="5">
        <v>42960.0</v>
      </c>
      <c r="D138" s="3">
        <v>32.0</v>
      </c>
      <c r="E138" s="3">
        <v>4278.0</v>
      </c>
      <c r="F138" s="3">
        <v>0.0</v>
      </c>
      <c r="G138" s="15">
        <f>VLOOKUP(D138,'Población'!$F$3:$J$55,5,FALSE)</f>
        <v>4442.8</v>
      </c>
      <c r="H138" s="19">
        <f t="shared" si="1"/>
        <v>-164.8</v>
      </c>
    </row>
    <row r="139">
      <c r="A139" s="3" t="s">
        <v>9</v>
      </c>
      <c r="B139" s="5">
        <v>42961.0</v>
      </c>
      <c r="C139" s="5">
        <v>42967.0</v>
      </c>
      <c r="D139" s="3">
        <v>33.0</v>
      </c>
      <c r="E139" s="3">
        <v>4389.0</v>
      </c>
      <c r="F139" s="3">
        <v>0.0</v>
      </c>
      <c r="G139" s="15">
        <f>VLOOKUP(D139,'Población'!$F$3:$J$55,5,FALSE)</f>
        <v>4399.2</v>
      </c>
      <c r="H139" s="19">
        <f t="shared" si="1"/>
        <v>-10.2</v>
      </c>
    </row>
    <row r="140">
      <c r="A140" s="3" t="s">
        <v>9</v>
      </c>
      <c r="B140" s="5">
        <v>42968.0</v>
      </c>
      <c r="C140" s="5">
        <v>42974.0</v>
      </c>
      <c r="D140" s="3">
        <v>34.0</v>
      </c>
      <c r="E140" s="3">
        <v>4234.0</v>
      </c>
      <c r="F140" s="3">
        <v>0.0</v>
      </c>
      <c r="G140" s="15">
        <f>VLOOKUP(D140,'Población'!$F$3:$J$55,5,FALSE)</f>
        <v>4336</v>
      </c>
      <c r="H140" s="19">
        <f t="shared" si="1"/>
        <v>-102</v>
      </c>
    </row>
    <row r="141">
      <c r="A141" s="3" t="s">
        <v>9</v>
      </c>
      <c r="B141" s="5">
        <v>42975.0</v>
      </c>
      <c r="C141" s="5">
        <v>42981.0</v>
      </c>
      <c r="D141" s="3">
        <v>35.0</v>
      </c>
      <c r="E141" s="3">
        <v>4253.0</v>
      </c>
      <c r="F141" s="3">
        <v>0.0</v>
      </c>
      <c r="G141" s="15">
        <f>VLOOKUP(D141,'Población'!$F$3:$J$55,5,FALSE)</f>
        <v>4352.6</v>
      </c>
      <c r="H141" s="19">
        <f t="shared" si="1"/>
        <v>-99.6</v>
      </c>
    </row>
    <row r="142">
      <c r="A142" s="3" t="s">
        <v>9</v>
      </c>
      <c r="B142" s="5">
        <v>42982.0</v>
      </c>
      <c r="C142" s="5">
        <v>42988.0</v>
      </c>
      <c r="D142" s="3">
        <v>36.0</v>
      </c>
      <c r="E142" s="3">
        <v>4256.0</v>
      </c>
      <c r="F142" s="3">
        <v>0.0</v>
      </c>
      <c r="G142" s="15">
        <f>VLOOKUP(D142,'Población'!$F$3:$J$55,5,FALSE)</f>
        <v>4348.4</v>
      </c>
      <c r="H142" s="19">
        <f t="shared" si="1"/>
        <v>-92.4</v>
      </c>
    </row>
    <row r="143">
      <c r="A143" s="3" t="s">
        <v>9</v>
      </c>
      <c r="B143" s="5">
        <v>42989.0</v>
      </c>
      <c r="C143" s="5">
        <v>42995.0</v>
      </c>
      <c r="D143" s="3">
        <v>37.0</v>
      </c>
      <c r="E143" s="3">
        <v>4373.0</v>
      </c>
      <c r="F143" s="3">
        <v>0.0</v>
      </c>
      <c r="G143" s="15">
        <f>VLOOKUP(D143,'Población'!$F$3:$J$55,5,FALSE)</f>
        <v>4310.6</v>
      </c>
      <c r="H143" s="19">
        <f t="shared" si="1"/>
        <v>62.4</v>
      </c>
    </row>
    <row r="144">
      <c r="A144" s="3" t="s">
        <v>9</v>
      </c>
      <c r="B144" s="5">
        <v>42996.0</v>
      </c>
      <c r="C144" s="5">
        <v>43002.0</v>
      </c>
      <c r="D144" s="3">
        <v>38.0</v>
      </c>
      <c r="E144" s="3">
        <v>4387.0</v>
      </c>
      <c r="F144" s="3">
        <v>0.0</v>
      </c>
      <c r="G144" s="15">
        <f>VLOOKUP(D144,'Población'!$F$3:$J$55,5,FALSE)</f>
        <v>4372.2</v>
      </c>
      <c r="H144" s="19">
        <f t="shared" si="1"/>
        <v>14.8</v>
      </c>
    </row>
    <row r="145">
      <c r="A145" s="3" t="s">
        <v>9</v>
      </c>
      <c r="B145" s="5">
        <v>43003.0</v>
      </c>
      <c r="C145" s="4">
        <v>43009.0</v>
      </c>
      <c r="D145" s="3">
        <v>39.0</v>
      </c>
      <c r="E145" s="3">
        <v>4290.0</v>
      </c>
      <c r="F145" s="3">
        <v>0.0</v>
      </c>
      <c r="G145" s="15">
        <f>VLOOKUP(D145,'Población'!$F$3:$J$55,5,FALSE)</f>
        <v>4257.6</v>
      </c>
      <c r="H145" s="19">
        <f t="shared" si="1"/>
        <v>32.4</v>
      </c>
    </row>
    <row r="146">
      <c r="A146" s="3" t="s">
        <v>9</v>
      </c>
      <c r="B146" s="4">
        <v>43010.0</v>
      </c>
      <c r="C146" s="4">
        <v>43016.0</v>
      </c>
      <c r="D146" s="3">
        <v>40.0</v>
      </c>
      <c r="E146" s="3">
        <v>4317.0</v>
      </c>
      <c r="F146" s="3">
        <v>0.0</v>
      </c>
      <c r="G146" s="15">
        <f>VLOOKUP(D146,'Población'!$F$3:$J$55,5,FALSE)</f>
        <v>4307.2</v>
      </c>
      <c r="H146" s="19">
        <f t="shared" si="1"/>
        <v>9.8</v>
      </c>
    </row>
    <row r="147">
      <c r="A147" s="3" t="s">
        <v>9</v>
      </c>
      <c r="B147" s="4">
        <v>43017.0</v>
      </c>
      <c r="C147" s="4">
        <v>43023.0</v>
      </c>
      <c r="D147" s="3">
        <v>41.0</v>
      </c>
      <c r="E147" s="3">
        <v>4402.0</v>
      </c>
      <c r="F147" s="3">
        <v>0.0</v>
      </c>
      <c r="G147" s="15">
        <f>VLOOKUP(D147,'Población'!$F$3:$J$55,5,FALSE)</f>
        <v>4335</v>
      </c>
      <c r="H147" s="19">
        <f t="shared" si="1"/>
        <v>67</v>
      </c>
    </row>
    <row r="148">
      <c r="A148" s="3" t="s">
        <v>9</v>
      </c>
      <c r="B148" s="4">
        <v>43024.0</v>
      </c>
      <c r="C148" s="4">
        <v>43030.0</v>
      </c>
      <c r="D148" s="3">
        <v>42.0</v>
      </c>
      <c r="E148" s="3">
        <v>4454.0</v>
      </c>
      <c r="F148" s="3">
        <v>0.0</v>
      </c>
      <c r="G148" s="15">
        <f>VLOOKUP(D148,'Población'!$F$3:$J$55,5,FALSE)</f>
        <v>4321.4</v>
      </c>
      <c r="H148" s="19">
        <f t="shared" si="1"/>
        <v>132.6</v>
      </c>
    </row>
    <row r="149">
      <c r="A149" s="3" t="s">
        <v>9</v>
      </c>
      <c r="B149" s="4">
        <v>43031.0</v>
      </c>
      <c r="C149" s="4">
        <v>43037.0</v>
      </c>
      <c r="D149" s="3">
        <v>43.0</v>
      </c>
      <c r="E149" s="3">
        <v>4177.0</v>
      </c>
      <c r="F149" s="3">
        <v>0.0</v>
      </c>
      <c r="G149" s="15">
        <f>VLOOKUP(D149,'Población'!$F$3:$J$55,5,FALSE)</f>
        <v>4239.4</v>
      </c>
      <c r="H149" s="19">
        <f t="shared" si="1"/>
        <v>-62.4</v>
      </c>
    </row>
    <row r="150">
      <c r="A150" s="3" t="s">
        <v>9</v>
      </c>
      <c r="B150" s="4">
        <v>43038.0</v>
      </c>
      <c r="C150" s="4">
        <v>43044.0</v>
      </c>
      <c r="D150" s="3">
        <v>44.0</v>
      </c>
      <c r="E150" s="3">
        <v>4310.0</v>
      </c>
      <c r="F150" s="3">
        <v>0.0</v>
      </c>
      <c r="G150" s="15">
        <f>VLOOKUP(D150,'Población'!$F$3:$J$55,5,FALSE)</f>
        <v>4357.2</v>
      </c>
      <c r="H150" s="19">
        <f t="shared" si="1"/>
        <v>-47.2</v>
      </c>
    </row>
    <row r="151">
      <c r="A151" s="3" t="s">
        <v>9</v>
      </c>
      <c r="B151" s="4">
        <v>43045.0</v>
      </c>
      <c r="C151" s="4">
        <v>43051.0</v>
      </c>
      <c r="D151" s="3">
        <v>45.0</v>
      </c>
      <c r="E151" s="3">
        <v>4440.0</v>
      </c>
      <c r="F151" s="3">
        <v>0.0</v>
      </c>
      <c r="G151" s="15">
        <f>VLOOKUP(D151,'Población'!$F$3:$J$55,5,FALSE)</f>
        <v>4379.8</v>
      </c>
      <c r="H151" s="19">
        <f t="shared" si="1"/>
        <v>60.2</v>
      </c>
    </row>
    <row r="152">
      <c r="A152" s="3" t="s">
        <v>9</v>
      </c>
      <c r="B152" s="4">
        <v>43052.0</v>
      </c>
      <c r="C152" s="4">
        <v>43058.0</v>
      </c>
      <c r="D152" s="3">
        <v>46.0</v>
      </c>
      <c r="E152" s="3">
        <v>4239.0</v>
      </c>
      <c r="F152" s="3">
        <v>0.0</v>
      </c>
      <c r="G152" s="15">
        <f>VLOOKUP(D152,'Población'!$F$3:$J$55,5,FALSE)</f>
        <v>4391.4</v>
      </c>
      <c r="H152" s="19">
        <f t="shared" si="1"/>
        <v>-152.4</v>
      </c>
    </row>
    <row r="153">
      <c r="A153" s="3" t="s">
        <v>9</v>
      </c>
      <c r="B153" s="4">
        <v>43059.0</v>
      </c>
      <c r="C153" s="4">
        <v>43065.0</v>
      </c>
      <c r="D153" s="3">
        <v>47.0</v>
      </c>
      <c r="E153" s="3">
        <v>4306.0</v>
      </c>
      <c r="F153" s="3">
        <v>0.0</v>
      </c>
      <c r="G153" s="15">
        <f>VLOOKUP(D153,'Población'!$F$3:$J$55,5,FALSE)</f>
        <v>4422</v>
      </c>
      <c r="H153" s="19">
        <f t="shared" si="1"/>
        <v>-116</v>
      </c>
    </row>
    <row r="154">
      <c r="A154" s="3" t="s">
        <v>9</v>
      </c>
      <c r="B154" s="4">
        <v>43066.0</v>
      </c>
      <c r="C154" s="4">
        <v>43072.0</v>
      </c>
      <c r="D154" s="3">
        <v>48.0</v>
      </c>
      <c r="E154" s="3">
        <v>4409.0</v>
      </c>
      <c r="F154" s="3">
        <v>0.0</v>
      </c>
      <c r="G154" s="15">
        <f>VLOOKUP(D154,'Población'!$F$3:$J$55,5,FALSE)</f>
        <v>4471.6</v>
      </c>
      <c r="H154" s="19">
        <f t="shared" si="1"/>
        <v>-62.6</v>
      </c>
    </row>
    <row r="155">
      <c r="A155" s="3" t="s">
        <v>9</v>
      </c>
      <c r="B155" s="4">
        <v>43073.0</v>
      </c>
      <c r="C155" s="4">
        <v>43079.0</v>
      </c>
      <c r="D155" s="3">
        <v>49.0</v>
      </c>
      <c r="E155" s="3">
        <v>4575.0</v>
      </c>
      <c r="F155" s="3">
        <v>0.0</v>
      </c>
      <c r="G155" s="15">
        <f>VLOOKUP(D155,'Población'!$F$3:$J$55,5,FALSE)</f>
        <v>4591.4</v>
      </c>
      <c r="H155" s="19">
        <f t="shared" si="1"/>
        <v>-16.4</v>
      </c>
    </row>
    <row r="156">
      <c r="A156" s="3" t="s">
        <v>9</v>
      </c>
      <c r="B156" s="4">
        <v>43080.0</v>
      </c>
      <c r="C156" s="4">
        <v>43086.0</v>
      </c>
      <c r="D156" s="3">
        <v>50.0</v>
      </c>
      <c r="E156" s="3">
        <v>4491.0</v>
      </c>
      <c r="F156" s="3">
        <v>0.0</v>
      </c>
      <c r="G156" s="15">
        <f>VLOOKUP(D156,'Población'!$F$3:$J$55,5,FALSE)</f>
        <v>4597.2</v>
      </c>
      <c r="H156" s="19">
        <f t="shared" si="1"/>
        <v>-106.2</v>
      </c>
    </row>
    <row r="157">
      <c r="A157" s="3" t="s">
        <v>9</v>
      </c>
      <c r="B157" s="4">
        <v>43087.0</v>
      </c>
      <c r="C157" s="4">
        <v>43093.0</v>
      </c>
      <c r="D157" s="3">
        <v>51.0</v>
      </c>
      <c r="E157" s="3">
        <v>4562.0</v>
      </c>
      <c r="F157" s="3">
        <v>0.0</v>
      </c>
      <c r="G157" s="15">
        <f>VLOOKUP(D157,'Población'!$F$3:$J$55,5,FALSE)</f>
        <v>4619.6</v>
      </c>
      <c r="H157" s="19">
        <f t="shared" si="1"/>
        <v>-57.6</v>
      </c>
    </row>
    <row r="158">
      <c r="A158" s="3" t="s">
        <v>9</v>
      </c>
      <c r="B158" s="4">
        <v>43094.0</v>
      </c>
      <c r="C158" s="4">
        <v>43100.0</v>
      </c>
      <c r="D158" s="3">
        <v>52.0</v>
      </c>
      <c r="E158" s="3">
        <v>4589.0</v>
      </c>
      <c r="F158" s="3">
        <v>0.0</v>
      </c>
      <c r="G158" s="15">
        <f>VLOOKUP(D158,'Población'!$F$3:$J$55,5,FALSE)</f>
        <v>4794.2</v>
      </c>
      <c r="H158" s="19">
        <f t="shared" si="1"/>
        <v>-205.2</v>
      </c>
    </row>
    <row r="159">
      <c r="A159" s="3" t="s">
        <v>9</v>
      </c>
      <c r="B159" s="5">
        <v>43101.0</v>
      </c>
      <c r="C159" s="5">
        <v>43107.0</v>
      </c>
      <c r="D159" s="3">
        <v>1.0</v>
      </c>
      <c r="E159" s="3">
        <v>4721.0</v>
      </c>
      <c r="F159" s="3">
        <v>0.0</v>
      </c>
      <c r="G159" s="15">
        <f>VLOOKUP(D159,'Población'!$F$3:$J$55,5,FALSE)</f>
        <v>4853.333333</v>
      </c>
      <c r="H159" s="19">
        <f t="shared" si="1"/>
        <v>-132.3333333</v>
      </c>
    </row>
    <row r="160">
      <c r="A160" s="3" t="s">
        <v>9</v>
      </c>
      <c r="B160" s="5">
        <v>43108.0</v>
      </c>
      <c r="C160" s="5">
        <v>43114.0</v>
      </c>
      <c r="D160" s="3">
        <v>2.0</v>
      </c>
      <c r="E160" s="3">
        <v>4465.0</v>
      </c>
      <c r="F160" s="3">
        <v>0.0</v>
      </c>
      <c r="G160" s="15">
        <f>VLOOKUP(D160,'Población'!$F$3:$J$55,5,FALSE)</f>
        <v>4660.666667</v>
      </c>
      <c r="H160" s="19">
        <f t="shared" si="1"/>
        <v>-195.6666667</v>
      </c>
    </row>
    <row r="161">
      <c r="A161" s="3" t="s">
        <v>9</v>
      </c>
      <c r="B161" s="5">
        <v>43115.0</v>
      </c>
      <c r="C161" s="5">
        <v>43121.0</v>
      </c>
      <c r="D161" s="3">
        <v>3.0</v>
      </c>
      <c r="E161" s="3">
        <v>4631.0</v>
      </c>
      <c r="F161" s="3">
        <v>0.0</v>
      </c>
      <c r="G161" s="15">
        <f>VLOOKUP(D161,'Población'!$F$3:$J$55,5,FALSE)</f>
        <v>4653.166667</v>
      </c>
      <c r="H161" s="19">
        <f t="shared" si="1"/>
        <v>-22.16666667</v>
      </c>
    </row>
    <row r="162">
      <c r="A162" s="3" t="s">
        <v>9</v>
      </c>
      <c r="B162" s="5">
        <v>43122.0</v>
      </c>
      <c r="C162" s="5">
        <v>43128.0</v>
      </c>
      <c r="D162" s="3">
        <v>4.0</v>
      </c>
      <c r="E162" s="3">
        <v>4644.0</v>
      </c>
      <c r="F162" s="3">
        <v>0.0</v>
      </c>
      <c r="G162" s="15">
        <f>VLOOKUP(D162,'Población'!$F$3:$J$55,5,FALSE)</f>
        <v>4519.5</v>
      </c>
      <c r="H162" s="19">
        <f t="shared" si="1"/>
        <v>124.5</v>
      </c>
    </row>
    <row r="163">
      <c r="A163" s="3" t="s">
        <v>9</v>
      </c>
      <c r="B163" s="5">
        <v>43129.0</v>
      </c>
      <c r="C163" s="5">
        <v>43135.0</v>
      </c>
      <c r="D163" s="3">
        <v>5.0</v>
      </c>
      <c r="E163" s="3">
        <v>4485.0</v>
      </c>
      <c r="F163" s="3">
        <v>0.0</v>
      </c>
      <c r="G163" s="15">
        <f>VLOOKUP(D163,'Población'!$F$3:$J$55,5,FALSE)</f>
        <v>4406.333333</v>
      </c>
      <c r="H163" s="19">
        <f t="shared" si="1"/>
        <v>78.66666667</v>
      </c>
    </row>
    <row r="164">
      <c r="A164" s="3" t="s">
        <v>9</v>
      </c>
      <c r="B164" s="5">
        <v>43136.0</v>
      </c>
      <c r="C164" s="5">
        <v>43142.0</v>
      </c>
      <c r="D164" s="3">
        <v>6.0</v>
      </c>
      <c r="E164" s="3">
        <v>4407.0</v>
      </c>
      <c r="F164" s="3">
        <v>0.0</v>
      </c>
      <c r="G164" s="15">
        <f>VLOOKUP(D164,'Población'!$F$3:$J$55,5,FALSE)</f>
        <v>4375.166667</v>
      </c>
      <c r="H164" s="19">
        <f t="shared" si="1"/>
        <v>31.83333333</v>
      </c>
    </row>
    <row r="165">
      <c r="A165" s="3" t="s">
        <v>9</v>
      </c>
      <c r="B165" s="5">
        <v>43143.0</v>
      </c>
      <c r="C165" s="5">
        <v>43149.0</v>
      </c>
      <c r="D165" s="3">
        <v>7.0</v>
      </c>
      <c r="E165" s="3">
        <v>4332.0</v>
      </c>
      <c r="F165" s="3">
        <v>0.0</v>
      </c>
      <c r="G165" s="15">
        <f>VLOOKUP(D165,'Población'!$F$3:$J$55,5,FALSE)</f>
        <v>4324.5</v>
      </c>
      <c r="H165" s="19">
        <f t="shared" si="1"/>
        <v>7.5</v>
      </c>
    </row>
    <row r="166">
      <c r="A166" s="3" t="s">
        <v>9</v>
      </c>
      <c r="B166" s="5">
        <v>43150.0</v>
      </c>
      <c r="C166" s="5">
        <v>43156.0</v>
      </c>
      <c r="D166" s="3">
        <v>8.0</v>
      </c>
      <c r="E166" s="3">
        <v>4254.0</v>
      </c>
      <c r="F166" s="3">
        <v>0.0</v>
      </c>
      <c r="G166" s="15">
        <f>VLOOKUP(D166,'Población'!$F$3:$J$55,5,FALSE)</f>
        <v>4307.333333</v>
      </c>
      <c r="H166" s="19">
        <f t="shared" si="1"/>
        <v>-53.33333333</v>
      </c>
    </row>
    <row r="167">
      <c r="A167" s="3" t="s">
        <v>9</v>
      </c>
      <c r="B167" s="5">
        <v>43157.0</v>
      </c>
      <c r="C167" s="5">
        <v>43163.0</v>
      </c>
      <c r="D167" s="3">
        <v>9.0</v>
      </c>
      <c r="E167" s="3">
        <v>4378.0</v>
      </c>
      <c r="F167" s="3">
        <v>0.0</v>
      </c>
      <c r="G167" s="15">
        <f>VLOOKUP(D167,'Población'!$F$3:$J$55,5,FALSE)</f>
        <v>4312</v>
      </c>
      <c r="H167" s="19">
        <f t="shared" si="1"/>
        <v>66</v>
      </c>
    </row>
    <row r="168">
      <c r="A168" s="3" t="s">
        <v>9</v>
      </c>
      <c r="B168" s="5">
        <v>43164.0</v>
      </c>
      <c r="C168" s="5">
        <v>43170.0</v>
      </c>
      <c r="D168" s="3">
        <v>10.0</v>
      </c>
      <c r="E168" s="3">
        <v>4505.0</v>
      </c>
      <c r="F168" s="3">
        <v>0.0</v>
      </c>
      <c r="G168" s="15">
        <f>VLOOKUP(D168,'Población'!$F$3:$J$55,5,FALSE)</f>
        <v>4341.666667</v>
      </c>
      <c r="H168" s="19">
        <f t="shared" si="1"/>
        <v>163.3333333</v>
      </c>
    </row>
    <row r="169">
      <c r="A169" s="3" t="s">
        <v>9</v>
      </c>
      <c r="B169" s="5">
        <v>43171.0</v>
      </c>
      <c r="C169" s="5">
        <v>43177.0</v>
      </c>
      <c r="D169" s="3">
        <v>11.0</v>
      </c>
      <c r="E169" s="3">
        <v>4597.0</v>
      </c>
      <c r="F169" s="3">
        <v>0.0</v>
      </c>
      <c r="G169" s="15">
        <f>VLOOKUP(D169,'Población'!$F$3:$J$55,5,FALSE)</f>
        <v>4366</v>
      </c>
      <c r="H169" s="19">
        <f t="shared" si="1"/>
        <v>231</v>
      </c>
    </row>
    <row r="170">
      <c r="A170" s="3" t="s">
        <v>9</v>
      </c>
      <c r="B170" s="5">
        <v>43178.0</v>
      </c>
      <c r="C170" s="5">
        <v>43184.0</v>
      </c>
      <c r="D170" s="3">
        <v>12.0</v>
      </c>
      <c r="E170" s="3">
        <v>4453.0</v>
      </c>
      <c r="F170" s="3">
        <v>0.0</v>
      </c>
      <c r="G170" s="15">
        <f>VLOOKUP(D170,'Población'!$F$3:$J$55,5,FALSE)</f>
        <v>4296.8</v>
      </c>
      <c r="H170" s="19">
        <f t="shared" si="1"/>
        <v>156.2</v>
      </c>
    </row>
    <row r="171">
      <c r="A171" s="3" t="s">
        <v>9</v>
      </c>
      <c r="B171" s="5">
        <v>43185.0</v>
      </c>
      <c r="C171" s="5">
        <v>43191.0</v>
      </c>
      <c r="D171" s="3">
        <v>13.0</v>
      </c>
      <c r="E171" s="3">
        <v>4248.0</v>
      </c>
      <c r="F171" s="3">
        <v>0.0</v>
      </c>
      <c r="G171" s="15">
        <f>VLOOKUP(D171,'Población'!$F$3:$J$55,5,FALSE)</f>
        <v>4316.4</v>
      </c>
      <c r="H171" s="19">
        <f t="shared" si="1"/>
        <v>-68.4</v>
      </c>
    </row>
    <row r="172">
      <c r="A172" s="3" t="s">
        <v>9</v>
      </c>
      <c r="B172" s="5">
        <v>43192.0</v>
      </c>
      <c r="C172" s="5">
        <v>43198.0</v>
      </c>
      <c r="D172" s="3">
        <v>14.0</v>
      </c>
      <c r="E172" s="3">
        <v>4382.0</v>
      </c>
      <c r="F172" s="3">
        <v>0.0</v>
      </c>
      <c r="G172" s="15">
        <f>VLOOKUP(D172,'Población'!$F$3:$J$55,5,FALSE)</f>
        <v>4278</v>
      </c>
      <c r="H172" s="19">
        <f t="shared" si="1"/>
        <v>104</v>
      </c>
    </row>
    <row r="173">
      <c r="A173" s="3" t="s">
        <v>9</v>
      </c>
      <c r="B173" s="5">
        <v>43199.0</v>
      </c>
      <c r="C173" s="5">
        <v>43205.0</v>
      </c>
      <c r="D173" s="3">
        <v>15.0</v>
      </c>
      <c r="E173" s="3">
        <v>4332.0</v>
      </c>
      <c r="F173" s="3">
        <v>0.0</v>
      </c>
      <c r="G173" s="15">
        <f>VLOOKUP(D173,'Población'!$F$3:$J$55,5,FALSE)</f>
        <v>4255</v>
      </c>
      <c r="H173" s="19">
        <f t="shared" si="1"/>
        <v>77</v>
      </c>
    </row>
    <row r="174">
      <c r="A174" s="3" t="s">
        <v>9</v>
      </c>
      <c r="B174" s="5">
        <v>43206.0</v>
      </c>
      <c r="C174" s="5">
        <v>43212.0</v>
      </c>
      <c r="D174" s="3">
        <v>16.0</v>
      </c>
      <c r="E174" s="3">
        <v>4349.0</v>
      </c>
      <c r="F174" s="3">
        <v>0.0</v>
      </c>
      <c r="G174" s="15">
        <f>VLOOKUP(D174,'Población'!$F$3:$J$55,5,FALSE)</f>
        <v>4262.8</v>
      </c>
      <c r="H174" s="19">
        <f t="shared" si="1"/>
        <v>86.2</v>
      </c>
    </row>
    <row r="175">
      <c r="A175" s="3" t="s">
        <v>9</v>
      </c>
      <c r="B175" s="5">
        <v>43213.0</v>
      </c>
      <c r="C175" s="5">
        <v>43219.0</v>
      </c>
      <c r="D175" s="3">
        <v>17.0</v>
      </c>
      <c r="E175" s="3">
        <v>4409.0</v>
      </c>
      <c r="F175" s="3">
        <v>0.0</v>
      </c>
      <c r="G175" s="15">
        <f>VLOOKUP(D175,'Población'!$F$3:$J$55,5,FALSE)</f>
        <v>4263</v>
      </c>
      <c r="H175" s="19">
        <f t="shared" si="1"/>
        <v>146</v>
      </c>
    </row>
    <row r="176">
      <c r="A176" s="3" t="s">
        <v>9</v>
      </c>
      <c r="B176" s="5">
        <v>43220.0</v>
      </c>
      <c r="C176" s="5">
        <v>43226.0</v>
      </c>
      <c r="D176" s="3">
        <v>18.0</v>
      </c>
      <c r="E176" s="3">
        <v>4538.0</v>
      </c>
      <c r="F176" s="3">
        <v>0.0</v>
      </c>
      <c r="G176" s="15">
        <f>VLOOKUP(D176,'Población'!$F$3:$J$55,5,FALSE)</f>
        <v>4331.2</v>
      </c>
      <c r="H176" s="19">
        <f t="shared" si="1"/>
        <v>206.8</v>
      </c>
    </row>
    <row r="177">
      <c r="A177" s="3" t="s">
        <v>9</v>
      </c>
      <c r="B177" s="5">
        <v>43227.0</v>
      </c>
      <c r="C177" s="5">
        <v>43233.0</v>
      </c>
      <c r="D177" s="3">
        <v>19.0</v>
      </c>
      <c r="E177" s="3">
        <v>4460.0</v>
      </c>
      <c r="F177" s="3">
        <v>0.0</v>
      </c>
      <c r="G177" s="15">
        <f>VLOOKUP(D177,'Población'!$F$3:$J$55,5,FALSE)</f>
        <v>4368.2</v>
      </c>
      <c r="H177" s="19">
        <f t="shared" si="1"/>
        <v>91.8</v>
      </c>
    </row>
    <row r="178">
      <c r="A178" s="3" t="s">
        <v>9</v>
      </c>
      <c r="B178" s="5">
        <v>43234.0</v>
      </c>
      <c r="C178" s="5">
        <v>43240.0</v>
      </c>
      <c r="D178" s="3">
        <v>20.0</v>
      </c>
      <c r="E178" s="3">
        <v>4721.0</v>
      </c>
      <c r="F178" s="3">
        <v>0.0</v>
      </c>
      <c r="G178" s="15">
        <f>VLOOKUP(D178,'Población'!$F$3:$J$55,5,FALSE)</f>
        <v>4518.8</v>
      </c>
      <c r="H178" s="19">
        <f t="shared" si="1"/>
        <v>202.2</v>
      </c>
    </row>
    <row r="179">
      <c r="A179" s="3" t="s">
        <v>9</v>
      </c>
      <c r="B179" s="5">
        <v>43241.0</v>
      </c>
      <c r="C179" s="5">
        <v>43247.0</v>
      </c>
      <c r="D179" s="3">
        <v>21.0</v>
      </c>
      <c r="E179" s="3">
        <v>4654.0</v>
      </c>
      <c r="F179" s="3">
        <v>0.0</v>
      </c>
      <c r="G179" s="15">
        <f>VLOOKUP(D179,'Población'!$F$3:$J$55,5,FALSE)</f>
        <v>4478.2</v>
      </c>
      <c r="H179" s="19">
        <f t="shared" si="1"/>
        <v>175.8</v>
      </c>
    </row>
    <row r="180">
      <c r="A180" s="3" t="s">
        <v>9</v>
      </c>
      <c r="B180" s="5">
        <v>43248.0</v>
      </c>
      <c r="C180" s="5">
        <v>43254.0</v>
      </c>
      <c r="D180" s="3">
        <v>22.0</v>
      </c>
      <c r="E180" s="3">
        <v>4749.0</v>
      </c>
      <c r="F180" s="3">
        <v>0.0</v>
      </c>
      <c r="G180" s="15">
        <f>VLOOKUP(D180,'Población'!$F$3:$J$55,5,FALSE)</f>
        <v>4485</v>
      </c>
      <c r="H180" s="19">
        <f t="shared" si="1"/>
        <v>264</v>
      </c>
    </row>
    <row r="181">
      <c r="A181" s="3" t="s">
        <v>9</v>
      </c>
      <c r="B181" s="5">
        <v>43255.0</v>
      </c>
      <c r="C181" s="5">
        <v>43261.0</v>
      </c>
      <c r="D181" s="3">
        <v>23.0</v>
      </c>
      <c r="E181" s="3">
        <v>4848.0</v>
      </c>
      <c r="F181" s="3">
        <v>0.0</v>
      </c>
      <c r="G181" s="15">
        <f>VLOOKUP(D181,'Población'!$F$3:$J$55,5,FALSE)</f>
        <v>4542.6</v>
      </c>
      <c r="H181" s="19">
        <f t="shared" si="1"/>
        <v>305.4</v>
      </c>
    </row>
    <row r="182">
      <c r="A182" s="3" t="s">
        <v>9</v>
      </c>
      <c r="B182" s="5">
        <v>43262.0</v>
      </c>
      <c r="C182" s="5">
        <v>43268.0</v>
      </c>
      <c r="D182" s="3">
        <v>24.0</v>
      </c>
      <c r="E182" s="3">
        <v>4803.0</v>
      </c>
      <c r="F182" s="3">
        <v>0.0</v>
      </c>
      <c r="G182" s="15">
        <f>VLOOKUP(D182,'Población'!$F$3:$J$55,5,FALSE)</f>
        <v>4514.8</v>
      </c>
      <c r="H182" s="19">
        <f t="shared" si="1"/>
        <v>288.2</v>
      </c>
    </row>
    <row r="183">
      <c r="A183" s="3" t="s">
        <v>9</v>
      </c>
      <c r="B183" s="5">
        <v>43269.0</v>
      </c>
      <c r="C183" s="5">
        <v>43275.0</v>
      </c>
      <c r="D183" s="3">
        <v>25.0</v>
      </c>
      <c r="E183" s="3">
        <v>4851.0</v>
      </c>
      <c r="F183" s="3">
        <v>0.0</v>
      </c>
      <c r="G183" s="15">
        <f>VLOOKUP(D183,'Población'!$F$3:$J$55,5,FALSE)</f>
        <v>4554.6</v>
      </c>
      <c r="H183" s="19">
        <f t="shared" si="1"/>
        <v>296.4</v>
      </c>
    </row>
    <row r="184">
      <c r="A184" s="3" t="s">
        <v>9</v>
      </c>
      <c r="B184" s="5">
        <v>43276.0</v>
      </c>
      <c r="C184" s="5">
        <v>43282.0</v>
      </c>
      <c r="D184" s="3">
        <v>26.0</v>
      </c>
      <c r="E184" s="3">
        <v>4868.0</v>
      </c>
      <c r="F184" s="3">
        <v>0.0</v>
      </c>
      <c r="G184" s="15">
        <f>VLOOKUP(D184,'Población'!$F$3:$J$55,5,FALSE)</f>
        <v>4592</v>
      </c>
      <c r="H184" s="19">
        <f t="shared" si="1"/>
        <v>276</v>
      </c>
    </row>
    <row r="185">
      <c r="A185" s="3" t="s">
        <v>9</v>
      </c>
      <c r="B185" s="5">
        <v>43283.0</v>
      </c>
      <c r="C185" s="5">
        <v>43289.0</v>
      </c>
      <c r="D185" s="3">
        <v>27.0</v>
      </c>
      <c r="E185" s="3">
        <v>4845.0</v>
      </c>
      <c r="F185" s="3">
        <v>0.0</v>
      </c>
      <c r="G185" s="15">
        <f>VLOOKUP(D185,'Población'!$F$3:$J$55,5,FALSE)</f>
        <v>4567</v>
      </c>
      <c r="H185" s="19">
        <f t="shared" si="1"/>
        <v>278</v>
      </c>
    </row>
    <row r="186">
      <c r="A186" s="3" t="s">
        <v>9</v>
      </c>
      <c r="B186" s="5">
        <v>43290.0</v>
      </c>
      <c r="C186" s="5">
        <v>43296.0</v>
      </c>
      <c r="D186" s="3">
        <v>28.0</v>
      </c>
      <c r="E186" s="3">
        <v>4782.0</v>
      </c>
      <c r="F186" s="3">
        <v>0.0</v>
      </c>
      <c r="G186" s="15">
        <f>VLOOKUP(D186,'Población'!$F$3:$J$55,5,FALSE)</f>
        <v>4543.6</v>
      </c>
      <c r="H186" s="19">
        <f t="shared" si="1"/>
        <v>238.4</v>
      </c>
    </row>
    <row r="187">
      <c r="A187" s="3" t="s">
        <v>9</v>
      </c>
      <c r="B187" s="5">
        <v>43297.0</v>
      </c>
      <c r="C187" s="5">
        <v>43303.0</v>
      </c>
      <c r="D187" s="3">
        <v>29.0</v>
      </c>
      <c r="E187" s="3">
        <v>4740.0</v>
      </c>
      <c r="F187" s="3">
        <v>0.0</v>
      </c>
      <c r="G187" s="15">
        <f>VLOOKUP(D187,'Población'!$F$3:$J$55,5,FALSE)</f>
        <v>4444.8</v>
      </c>
      <c r="H187" s="19">
        <f t="shared" si="1"/>
        <v>295.2</v>
      </c>
    </row>
    <row r="188">
      <c r="A188" s="3" t="s">
        <v>9</v>
      </c>
      <c r="B188" s="5">
        <v>43304.0</v>
      </c>
      <c r="C188" s="5">
        <v>43310.0</v>
      </c>
      <c r="D188" s="3">
        <v>30.0</v>
      </c>
      <c r="E188" s="3">
        <v>4518.0</v>
      </c>
      <c r="F188" s="3">
        <v>0.0</v>
      </c>
      <c r="G188" s="15">
        <f>VLOOKUP(D188,'Población'!$F$3:$J$55,5,FALSE)</f>
        <v>4322.2</v>
      </c>
      <c r="H188" s="19">
        <f t="shared" si="1"/>
        <v>195.8</v>
      </c>
    </row>
    <row r="189">
      <c r="A189" s="3" t="s">
        <v>9</v>
      </c>
      <c r="B189" s="5">
        <v>43311.0</v>
      </c>
      <c r="C189" s="5">
        <v>43317.0</v>
      </c>
      <c r="D189" s="3">
        <v>31.0</v>
      </c>
      <c r="E189" s="3">
        <v>4459.0</v>
      </c>
      <c r="F189" s="3">
        <v>0.0</v>
      </c>
      <c r="G189" s="15">
        <f>VLOOKUP(D189,'Población'!$F$3:$J$55,5,FALSE)</f>
        <v>4363.8</v>
      </c>
      <c r="H189" s="19">
        <f t="shared" si="1"/>
        <v>95.2</v>
      </c>
    </row>
    <row r="190">
      <c r="A190" s="3" t="s">
        <v>9</v>
      </c>
      <c r="B190" s="5">
        <v>43318.0</v>
      </c>
      <c r="C190" s="5">
        <v>43324.0</v>
      </c>
      <c r="D190" s="3">
        <v>32.0</v>
      </c>
      <c r="E190" s="3">
        <v>4607.0</v>
      </c>
      <c r="F190" s="3">
        <v>0.0</v>
      </c>
      <c r="G190" s="15">
        <f>VLOOKUP(D190,'Población'!$F$3:$J$55,5,FALSE)</f>
        <v>4442.8</v>
      </c>
      <c r="H190" s="19">
        <f t="shared" si="1"/>
        <v>164.2</v>
      </c>
    </row>
    <row r="191">
      <c r="A191" s="3" t="s">
        <v>9</v>
      </c>
      <c r="B191" s="5">
        <v>43325.0</v>
      </c>
      <c r="C191" s="5">
        <v>43331.0</v>
      </c>
      <c r="D191" s="3">
        <v>33.0</v>
      </c>
      <c r="E191" s="3">
        <v>4637.0</v>
      </c>
      <c r="F191" s="3">
        <v>0.0</v>
      </c>
      <c r="G191" s="15">
        <f>VLOOKUP(D191,'Población'!$F$3:$J$55,5,FALSE)</f>
        <v>4399.2</v>
      </c>
      <c r="H191" s="19">
        <f t="shared" si="1"/>
        <v>237.8</v>
      </c>
    </row>
    <row r="192">
      <c r="A192" s="3" t="s">
        <v>9</v>
      </c>
      <c r="B192" s="5">
        <v>43332.0</v>
      </c>
      <c r="C192" s="5">
        <v>43338.0</v>
      </c>
      <c r="D192" s="3">
        <v>34.0</v>
      </c>
      <c r="E192" s="3">
        <v>4498.0</v>
      </c>
      <c r="F192" s="3">
        <v>0.0</v>
      </c>
      <c r="G192" s="15">
        <f>VLOOKUP(D192,'Población'!$F$3:$J$55,5,FALSE)</f>
        <v>4336</v>
      </c>
      <c r="H192" s="19">
        <f t="shared" si="1"/>
        <v>162</v>
      </c>
    </row>
    <row r="193">
      <c r="A193" s="3" t="s">
        <v>9</v>
      </c>
      <c r="B193" s="5">
        <v>43339.0</v>
      </c>
      <c r="C193" s="5">
        <v>43345.0</v>
      </c>
      <c r="D193" s="3">
        <v>35.0</v>
      </c>
      <c r="E193" s="3">
        <v>4462.0</v>
      </c>
      <c r="F193" s="3">
        <v>0.0</v>
      </c>
      <c r="G193" s="15">
        <f>VLOOKUP(D193,'Población'!$F$3:$J$55,5,FALSE)</f>
        <v>4352.6</v>
      </c>
      <c r="H193" s="19">
        <f t="shared" si="1"/>
        <v>109.4</v>
      </c>
    </row>
    <row r="194">
      <c r="A194" s="3" t="s">
        <v>9</v>
      </c>
      <c r="B194" s="5">
        <v>43346.0</v>
      </c>
      <c r="C194" s="5">
        <v>43352.0</v>
      </c>
      <c r="D194" s="3">
        <v>36.0</v>
      </c>
      <c r="E194" s="3">
        <v>4452.0</v>
      </c>
      <c r="F194" s="3">
        <v>0.0</v>
      </c>
      <c r="G194" s="15">
        <f>VLOOKUP(D194,'Población'!$F$3:$J$55,5,FALSE)</f>
        <v>4348.4</v>
      </c>
      <c r="H194" s="19">
        <f t="shared" si="1"/>
        <v>103.6</v>
      </c>
    </row>
    <row r="195">
      <c r="A195" s="3" t="s">
        <v>9</v>
      </c>
      <c r="B195" s="5">
        <v>43353.0</v>
      </c>
      <c r="C195" s="5">
        <v>43359.0</v>
      </c>
      <c r="D195" s="3">
        <v>37.0</v>
      </c>
      <c r="E195" s="3">
        <v>4415.0</v>
      </c>
      <c r="F195" s="3">
        <v>0.0</v>
      </c>
      <c r="G195" s="15">
        <f>VLOOKUP(D195,'Población'!$F$3:$J$55,5,FALSE)</f>
        <v>4310.6</v>
      </c>
      <c r="H195" s="19">
        <f t="shared" si="1"/>
        <v>104.4</v>
      </c>
    </row>
    <row r="196">
      <c r="A196" s="3" t="s">
        <v>9</v>
      </c>
      <c r="B196" s="5">
        <v>43360.0</v>
      </c>
      <c r="C196" s="5">
        <v>43366.0</v>
      </c>
      <c r="D196" s="3">
        <v>38.0</v>
      </c>
      <c r="E196" s="3">
        <v>4437.0</v>
      </c>
      <c r="F196" s="3">
        <v>0.0</v>
      </c>
      <c r="G196" s="15">
        <f>VLOOKUP(D196,'Población'!$F$3:$J$55,5,FALSE)</f>
        <v>4372.2</v>
      </c>
      <c r="H196" s="19">
        <f t="shared" si="1"/>
        <v>64.8</v>
      </c>
    </row>
    <row r="197">
      <c r="A197" s="3" t="s">
        <v>9</v>
      </c>
      <c r="B197" s="5">
        <v>43367.0</v>
      </c>
      <c r="C197" s="5">
        <v>43373.0</v>
      </c>
      <c r="D197" s="3">
        <v>39.0</v>
      </c>
      <c r="E197" s="3">
        <v>4324.0</v>
      </c>
      <c r="F197" s="3">
        <v>0.0</v>
      </c>
      <c r="G197" s="15">
        <f>VLOOKUP(D197,'Población'!$F$3:$J$55,5,FALSE)</f>
        <v>4257.6</v>
      </c>
      <c r="H197" s="19">
        <f t="shared" si="1"/>
        <v>66.4</v>
      </c>
    </row>
    <row r="198">
      <c r="A198" s="3" t="s">
        <v>9</v>
      </c>
      <c r="B198" s="4">
        <v>43374.0</v>
      </c>
      <c r="C198" s="4">
        <v>43380.0</v>
      </c>
      <c r="D198" s="3">
        <v>40.0</v>
      </c>
      <c r="E198" s="3">
        <v>4293.0</v>
      </c>
      <c r="F198" s="3">
        <v>0.0</v>
      </c>
      <c r="G198" s="15">
        <f>VLOOKUP(D198,'Población'!$F$3:$J$55,5,FALSE)</f>
        <v>4307.2</v>
      </c>
      <c r="H198" s="19">
        <f t="shared" si="1"/>
        <v>-14.2</v>
      </c>
    </row>
    <row r="199">
      <c r="A199" s="3" t="s">
        <v>9</v>
      </c>
      <c r="B199" s="4">
        <v>43381.0</v>
      </c>
      <c r="C199" s="4">
        <v>43387.0</v>
      </c>
      <c r="D199" s="3">
        <v>41.0</v>
      </c>
      <c r="E199" s="3">
        <v>4363.0</v>
      </c>
      <c r="F199" s="3">
        <v>0.0</v>
      </c>
      <c r="G199" s="15">
        <f>VLOOKUP(D199,'Población'!$F$3:$J$55,5,FALSE)</f>
        <v>4335</v>
      </c>
      <c r="H199" s="19">
        <f t="shared" si="1"/>
        <v>28</v>
      </c>
    </row>
    <row r="200">
      <c r="A200" s="3" t="s">
        <v>9</v>
      </c>
      <c r="B200" s="4">
        <v>43388.0</v>
      </c>
      <c r="C200" s="4">
        <v>43394.0</v>
      </c>
      <c r="D200" s="3">
        <v>42.0</v>
      </c>
      <c r="E200" s="3">
        <v>4345.0</v>
      </c>
      <c r="F200" s="3">
        <v>0.0</v>
      </c>
      <c r="G200" s="15">
        <f>VLOOKUP(D200,'Población'!$F$3:$J$55,5,FALSE)</f>
        <v>4321.4</v>
      </c>
      <c r="H200" s="19">
        <f t="shared" si="1"/>
        <v>23.6</v>
      </c>
    </row>
    <row r="201">
      <c r="A201" s="3" t="s">
        <v>9</v>
      </c>
      <c r="B201" s="4">
        <v>43395.0</v>
      </c>
      <c r="C201" s="4">
        <v>43401.0</v>
      </c>
      <c r="D201" s="3">
        <v>43.0</v>
      </c>
      <c r="E201" s="3">
        <v>4287.0</v>
      </c>
      <c r="F201" s="3">
        <v>0.0</v>
      </c>
      <c r="G201" s="15">
        <f>VLOOKUP(D201,'Población'!$F$3:$J$55,5,FALSE)</f>
        <v>4239.4</v>
      </c>
      <c r="H201" s="19">
        <f t="shared" si="1"/>
        <v>47.6</v>
      </c>
    </row>
    <row r="202">
      <c r="A202" s="3" t="s">
        <v>9</v>
      </c>
      <c r="B202" s="4">
        <v>43402.0</v>
      </c>
      <c r="C202" s="4">
        <v>43408.0</v>
      </c>
      <c r="D202" s="3">
        <v>44.0</v>
      </c>
      <c r="E202" s="3">
        <v>4421.0</v>
      </c>
      <c r="F202" s="3">
        <v>0.0</v>
      </c>
      <c r="G202" s="15">
        <f>VLOOKUP(D202,'Población'!$F$3:$J$55,5,FALSE)</f>
        <v>4357.2</v>
      </c>
      <c r="H202" s="19">
        <f t="shared" si="1"/>
        <v>63.8</v>
      </c>
    </row>
    <row r="203">
      <c r="A203" s="3" t="s">
        <v>9</v>
      </c>
      <c r="B203" s="4">
        <v>43409.0</v>
      </c>
      <c r="C203" s="4">
        <v>43415.0</v>
      </c>
      <c r="D203" s="3">
        <v>45.0</v>
      </c>
      <c r="E203" s="3">
        <v>4366.0</v>
      </c>
      <c r="F203" s="3">
        <v>0.0</v>
      </c>
      <c r="G203" s="15">
        <f>VLOOKUP(D203,'Población'!$F$3:$J$55,5,FALSE)</f>
        <v>4379.8</v>
      </c>
      <c r="H203" s="19">
        <f t="shared" si="1"/>
        <v>-13.8</v>
      </c>
    </row>
    <row r="204">
      <c r="A204" s="3" t="s">
        <v>9</v>
      </c>
      <c r="B204" s="4">
        <v>43416.0</v>
      </c>
      <c r="C204" s="4">
        <v>43422.0</v>
      </c>
      <c r="D204" s="3">
        <v>46.0</v>
      </c>
      <c r="E204" s="3">
        <v>4519.0</v>
      </c>
      <c r="F204" s="3">
        <v>0.0</v>
      </c>
      <c r="G204" s="15">
        <f>VLOOKUP(D204,'Población'!$F$3:$J$55,5,FALSE)</f>
        <v>4391.4</v>
      </c>
      <c r="H204" s="19">
        <f t="shared" si="1"/>
        <v>127.6</v>
      </c>
    </row>
    <row r="205">
      <c r="A205" s="3" t="s">
        <v>9</v>
      </c>
      <c r="B205" s="4">
        <v>43423.0</v>
      </c>
      <c r="C205" s="4">
        <v>43429.0</v>
      </c>
      <c r="D205" s="3">
        <v>47.0</v>
      </c>
      <c r="E205" s="3">
        <v>4448.0</v>
      </c>
      <c r="F205" s="3">
        <v>0.0</v>
      </c>
      <c r="G205" s="15">
        <f>VLOOKUP(D205,'Población'!$F$3:$J$55,5,FALSE)</f>
        <v>4422</v>
      </c>
      <c r="H205" s="19">
        <f t="shared" si="1"/>
        <v>26</v>
      </c>
    </row>
    <row r="206">
      <c r="A206" s="3" t="s">
        <v>9</v>
      </c>
      <c r="B206" s="4">
        <v>43430.0</v>
      </c>
      <c r="C206" s="4">
        <v>43436.0</v>
      </c>
      <c r="D206" s="3">
        <v>48.0</v>
      </c>
      <c r="E206" s="3">
        <v>4636.0</v>
      </c>
      <c r="F206" s="3">
        <v>0.0</v>
      </c>
      <c r="G206" s="15">
        <f>VLOOKUP(D206,'Población'!$F$3:$J$55,5,FALSE)</f>
        <v>4471.6</v>
      </c>
      <c r="H206" s="19">
        <f t="shared" si="1"/>
        <v>164.4</v>
      </c>
    </row>
    <row r="207">
      <c r="A207" s="3" t="s">
        <v>9</v>
      </c>
      <c r="B207" s="4">
        <v>43437.0</v>
      </c>
      <c r="C207" s="4">
        <v>43443.0</v>
      </c>
      <c r="D207" s="3">
        <v>49.0</v>
      </c>
      <c r="E207" s="3">
        <v>4756.0</v>
      </c>
      <c r="F207" s="3">
        <v>0.0</v>
      </c>
      <c r="G207" s="15">
        <f>VLOOKUP(D207,'Población'!$F$3:$J$55,5,FALSE)</f>
        <v>4591.4</v>
      </c>
      <c r="H207" s="19">
        <f t="shared" si="1"/>
        <v>164.6</v>
      </c>
    </row>
    <row r="208">
      <c r="A208" s="3" t="s">
        <v>9</v>
      </c>
      <c r="B208" s="4">
        <v>43444.0</v>
      </c>
      <c r="C208" s="4">
        <v>43450.0</v>
      </c>
      <c r="D208" s="3">
        <v>50.0</v>
      </c>
      <c r="E208" s="3">
        <v>4763.0</v>
      </c>
      <c r="F208" s="3">
        <v>0.0</v>
      </c>
      <c r="G208" s="15">
        <f>VLOOKUP(D208,'Población'!$F$3:$J$55,5,FALSE)</f>
        <v>4597.2</v>
      </c>
      <c r="H208" s="19">
        <f t="shared" si="1"/>
        <v>165.8</v>
      </c>
    </row>
    <row r="209">
      <c r="A209" s="3" t="s">
        <v>9</v>
      </c>
      <c r="B209" s="4">
        <v>43451.0</v>
      </c>
      <c r="C209" s="4">
        <v>43457.0</v>
      </c>
      <c r="D209" s="3">
        <v>51.0</v>
      </c>
      <c r="E209" s="3">
        <v>4787.0</v>
      </c>
      <c r="F209" s="3">
        <v>0.0</v>
      </c>
      <c r="G209" s="15">
        <f>VLOOKUP(D209,'Población'!$F$3:$J$55,5,FALSE)</f>
        <v>4619.6</v>
      </c>
      <c r="H209" s="19">
        <f t="shared" si="1"/>
        <v>167.4</v>
      </c>
    </row>
    <row r="210">
      <c r="A210" s="3" t="s">
        <v>9</v>
      </c>
      <c r="B210" s="4">
        <v>43458.0</v>
      </c>
      <c r="C210" s="4">
        <v>43464.0</v>
      </c>
      <c r="D210" s="3">
        <v>52.0</v>
      </c>
      <c r="E210" s="3">
        <v>4984.0</v>
      </c>
      <c r="F210" s="3">
        <v>0.0</v>
      </c>
      <c r="G210" s="15">
        <f>VLOOKUP(D210,'Población'!$F$3:$J$55,5,FALSE)</f>
        <v>4794.2</v>
      </c>
      <c r="H210" s="19">
        <f t="shared" si="1"/>
        <v>189.8</v>
      </c>
    </row>
    <row r="211">
      <c r="A211" s="3" t="s">
        <v>9</v>
      </c>
      <c r="B211" s="4">
        <v>43465.0</v>
      </c>
      <c r="C211" s="5">
        <v>43471.0</v>
      </c>
      <c r="D211" s="3">
        <v>1.0</v>
      </c>
      <c r="E211" s="3">
        <v>5348.0</v>
      </c>
      <c r="F211" s="3">
        <v>0.0</v>
      </c>
      <c r="G211" s="15">
        <f>VLOOKUP(D211,'Población'!$F$3:$J$55,5,FALSE)</f>
        <v>4853.333333</v>
      </c>
      <c r="H211" s="19">
        <f t="shared" si="1"/>
        <v>494.6666667</v>
      </c>
    </row>
    <row r="212">
      <c r="A212" s="3" t="s">
        <v>9</v>
      </c>
      <c r="B212" s="5">
        <v>43472.0</v>
      </c>
      <c r="C212" s="5">
        <v>43478.0</v>
      </c>
      <c r="D212" s="3">
        <v>2.0</v>
      </c>
      <c r="E212" s="3">
        <v>4713.0</v>
      </c>
      <c r="F212" s="3">
        <v>0.0</v>
      </c>
      <c r="G212" s="15">
        <f>VLOOKUP(D212,'Población'!$F$3:$J$55,5,FALSE)</f>
        <v>4660.666667</v>
      </c>
      <c r="H212" s="19">
        <f t="shared" si="1"/>
        <v>52.33333333</v>
      </c>
    </row>
    <row r="213">
      <c r="A213" s="3" t="s">
        <v>9</v>
      </c>
      <c r="B213" s="5">
        <v>43479.0</v>
      </c>
      <c r="C213" s="5">
        <v>43485.0</v>
      </c>
      <c r="D213" s="3">
        <v>3.0</v>
      </c>
      <c r="E213" s="3">
        <v>4842.0</v>
      </c>
      <c r="F213" s="3">
        <v>0.0</v>
      </c>
      <c r="G213" s="15">
        <f>VLOOKUP(D213,'Población'!$F$3:$J$55,5,FALSE)</f>
        <v>4653.166667</v>
      </c>
      <c r="H213" s="19">
        <f t="shared" si="1"/>
        <v>188.8333333</v>
      </c>
    </row>
    <row r="214">
      <c r="A214" s="3" t="s">
        <v>9</v>
      </c>
      <c r="B214" s="5">
        <v>43486.0</v>
      </c>
      <c r="C214" s="5">
        <v>43492.0</v>
      </c>
      <c r="D214" s="3">
        <v>4.0</v>
      </c>
      <c r="E214" s="3">
        <v>4606.0</v>
      </c>
      <c r="F214" s="3">
        <v>0.0</v>
      </c>
      <c r="G214" s="15">
        <f>VLOOKUP(D214,'Población'!$F$3:$J$55,5,FALSE)</f>
        <v>4519.5</v>
      </c>
      <c r="H214" s="19">
        <f t="shared" si="1"/>
        <v>86.5</v>
      </c>
    </row>
    <row r="215">
      <c r="A215" s="3" t="s">
        <v>9</v>
      </c>
      <c r="B215" s="5">
        <v>43493.0</v>
      </c>
      <c r="C215" s="5">
        <v>43499.0</v>
      </c>
      <c r="D215" s="3">
        <v>5.0</v>
      </c>
      <c r="E215" s="3">
        <v>4562.0</v>
      </c>
      <c r="F215" s="3">
        <v>0.0</v>
      </c>
      <c r="G215" s="15">
        <f>VLOOKUP(D215,'Población'!$F$3:$J$55,5,FALSE)</f>
        <v>4406.333333</v>
      </c>
      <c r="H215" s="19">
        <f t="shared" si="1"/>
        <v>155.6666667</v>
      </c>
    </row>
    <row r="216">
      <c r="A216" s="3" t="s">
        <v>9</v>
      </c>
      <c r="B216" s="5">
        <v>43500.0</v>
      </c>
      <c r="C216" s="5">
        <v>43506.0</v>
      </c>
      <c r="D216" s="3">
        <v>6.0</v>
      </c>
      <c r="E216" s="3">
        <v>4497.0</v>
      </c>
      <c r="F216" s="3">
        <v>0.0</v>
      </c>
      <c r="G216" s="15">
        <f>VLOOKUP(D216,'Población'!$F$3:$J$55,5,FALSE)</f>
        <v>4375.166667</v>
      </c>
      <c r="H216" s="19">
        <f t="shared" si="1"/>
        <v>121.8333333</v>
      </c>
    </row>
    <row r="217">
      <c r="A217" s="3" t="s">
        <v>9</v>
      </c>
      <c r="B217" s="5">
        <v>43507.0</v>
      </c>
      <c r="C217" s="5">
        <v>43513.0</v>
      </c>
      <c r="D217" s="3">
        <v>7.0</v>
      </c>
      <c r="E217" s="3">
        <v>4484.0</v>
      </c>
      <c r="F217" s="3">
        <v>0.0</v>
      </c>
      <c r="G217" s="15">
        <f>VLOOKUP(D217,'Población'!$F$3:$J$55,5,FALSE)</f>
        <v>4324.5</v>
      </c>
      <c r="H217" s="19">
        <f t="shared" si="1"/>
        <v>159.5</v>
      </c>
    </row>
    <row r="218">
      <c r="A218" s="3" t="s">
        <v>9</v>
      </c>
      <c r="B218" s="5">
        <v>43514.0</v>
      </c>
      <c r="C218" s="5">
        <v>43520.0</v>
      </c>
      <c r="D218" s="3">
        <v>8.0</v>
      </c>
      <c r="E218" s="3">
        <v>4494.0</v>
      </c>
      <c r="F218" s="3">
        <v>0.0</v>
      </c>
      <c r="G218" s="15">
        <f>VLOOKUP(D218,'Población'!$F$3:$J$55,5,FALSE)</f>
        <v>4307.333333</v>
      </c>
      <c r="H218" s="19">
        <f t="shared" si="1"/>
        <v>186.6666667</v>
      </c>
    </row>
    <row r="219">
      <c r="A219" s="3" t="s">
        <v>9</v>
      </c>
      <c r="B219" s="5">
        <v>43521.0</v>
      </c>
      <c r="C219" s="5">
        <v>43527.0</v>
      </c>
      <c r="D219" s="3">
        <v>9.0</v>
      </c>
      <c r="E219" s="3">
        <v>4474.0</v>
      </c>
      <c r="F219" s="3">
        <v>0.0</v>
      </c>
      <c r="G219" s="15">
        <f>VLOOKUP(D219,'Población'!$F$3:$J$55,5,FALSE)</f>
        <v>4312</v>
      </c>
      <c r="H219" s="19">
        <f t="shared" si="1"/>
        <v>162</v>
      </c>
    </row>
    <row r="220">
      <c r="A220" s="3" t="s">
        <v>9</v>
      </c>
      <c r="B220" s="5">
        <v>43528.0</v>
      </c>
      <c r="C220" s="5">
        <v>43534.0</v>
      </c>
      <c r="D220" s="3">
        <v>10.0</v>
      </c>
      <c r="E220" s="3">
        <v>4440.0</v>
      </c>
      <c r="F220" s="3">
        <v>0.0</v>
      </c>
      <c r="G220" s="15">
        <f>VLOOKUP(D220,'Población'!$F$3:$J$55,5,FALSE)</f>
        <v>4341.666667</v>
      </c>
      <c r="H220" s="19">
        <f t="shared" si="1"/>
        <v>98.33333333</v>
      </c>
    </row>
    <row r="221">
      <c r="A221" s="3" t="s">
        <v>9</v>
      </c>
      <c r="B221" s="5">
        <v>43535.0</v>
      </c>
      <c r="C221" s="5">
        <v>43541.0</v>
      </c>
      <c r="D221" s="3">
        <v>11.0</v>
      </c>
      <c r="E221" s="3">
        <v>4493.0</v>
      </c>
      <c r="F221" s="3">
        <v>0.0</v>
      </c>
      <c r="G221" s="15">
        <f>VLOOKUP(D221,'Población'!$F$3:$J$55,5,FALSE)</f>
        <v>4366</v>
      </c>
      <c r="H221" s="19">
        <f t="shared" si="1"/>
        <v>127</v>
      </c>
    </row>
    <row r="222">
      <c r="A222" s="3" t="s">
        <v>9</v>
      </c>
      <c r="B222" s="5">
        <v>43542.0</v>
      </c>
      <c r="C222" s="5">
        <v>43548.0</v>
      </c>
      <c r="D222" s="3">
        <v>12.0</v>
      </c>
      <c r="E222" s="3">
        <v>4520.0</v>
      </c>
      <c r="F222" s="3">
        <v>0.0</v>
      </c>
      <c r="G222" s="15">
        <f>VLOOKUP(D222,'Población'!$F$3:$J$55,5,FALSE)</f>
        <v>4296.8</v>
      </c>
      <c r="H222" s="19">
        <f t="shared" si="1"/>
        <v>223.2</v>
      </c>
    </row>
    <row r="223">
      <c r="A223" s="3" t="s">
        <v>9</v>
      </c>
      <c r="B223" s="5">
        <v>43549.0</v>
      </c>
      <c r="C223" s="5">
        <v>43555.0</v>
      </c>
      <c r="D223" s="3">
        <v>13.0</v>
      </c>
      <c r="E223" s="3">
        <v>4511.0</v>
      </c>
      <c r="F223" s="3">
        <v>0.0</v>
      </c>
      <c r="G223" s="15">
        <f>VLOOKUP(D223,'Población'!$F$3:$J$55,5,FALSE)</f>
        <v>4316.4</v>
      </c>
      <c r="H223" s="19">
        <f t="shared" si="1"/>
        <v>194.6</v>
      </c>
    </row>
    <row r="224">
      <c r="A224" s="3" t="s">
        <v>9</v>
      </c>
      <c r="B224" s="5">
        <v>43556.0</v>
      </c>
      <c r="C224" s="5">
        <v>43562.0</v>
      </c>
      <c r="D224" s="3">
        <v>14.0</v>
      </c>
      <c r="E224" s="3">
        <v>4474.0</v>
      </c>
      <c r="F224" s="3">
        <v>0.0</v>
      </c>
      <c r="G224" s="15">
        <f>VLOOKUP(D224,'Población'!$F$3:$J$55,5,FALSE)</f>
        <v>4278</v>
      </c>
      <c r="H224" s="19">
        <f t="shared" si="1"/>
        <v>196</v>
      </c>
    </row>
    <row r="225">
      <c r="A225" s="3" t="s">
        <v>9</v>
      </c>
      <c r="B225" s="5">
        <v>43563.0</v>
      </c>
      <c r="C225" s="5">
        <v>43569.0</v>
      </c>
      <c r="D225" s="3">
        <v>15.0</v>
      </c>
      <c r="E225" s="3">
        <v>4548.0</v>
      </c>
      <c r="F225" s="3">
        <v>0.0</v>
      </c>
      <c r="G225" s="15">
        <f>VLOOKUP(D225,'Población'!$F$3:$J$55,5,FALSE)</f>
        <v>4255</v>
      </c>
      <c r="H225" s="19">
        <f t="shared" si="1"/>
        <v>293</v>
      </c>
    </row>
    <row r="226">
      <c r="A226" s="3" t="s">
        <v>9</v>
      </c>
      <c r="B226" s="5">
        <v>43570.0</v>
      </c>
      <c r="C226" s="5">
        <v>43576.0</v>
      </c>
      <c r="D226" s="3">
        <v>16.0</v>
      </c>
      <c r="E226" s="3">
        <v>4420.0</v>
      </c>
      <c r="F226" s="3">
        <v>0.0</v>
      </c>
      <c r="G226" s="15">
        <f>VLOOKUP(D226,'Población'!$F$3:$J$55,5,FALSE)</f>
        <v>4262.8</v>
      </c>
      <c r="H226" s="19">
        <f t="shared" si="1"/>
        <v>157.2</v>
      </c>
    </row>
    <row r="227">
      <c r="A227" s="3" t="s">
        <v>9</v>
      </c>
      <c r="B227" s="5">
        <v>43577.0</v>
      </c>
      <c r="C227" s="5">
        <v>43583.0</v>
      </c>
      <c r="D227" s="3">
        <v>17.0</v>
      </c>
      <c r="E227" s="3">
        <v>4452.0</v>
      </c>
      <c r="F227" s="3">
        <v>0.0</v>
      </c>
      <c r="G227" s="15">
        <f>VLOOKUP(D227,'Población'!$F$3:$J$55,5,FALSE)</f>
        <v>4263</v>
      </c>
      <c r="H227" s="19">
        <f t="shared" si="1"/>
        <v>189</v>
      </c>
    </row>
    <row r="228">
      <c r="A228" s="3" t="s">
        <v>9</v>
      </c>
      <c r="B228" s="5">
        <v>43584.0</v>
      </c>
      <c r="C228" s="5">
        <v>43590.0</v>
      </c>
      <c r="D228" s="3">
        <v>18.0</v>
      </c>
      <c r="E228" s="3">
        <v>4677.0</v>
      </c>
      <c r="F228" s="3">
        <v>0.0</v>
      </c>
      <c r="G228" s="15">
        <f>VLOOKUP(D228,'Población'!$F$3:$J$55,5,FALSE)</f>
        <v>4331.2</v>
      </c>
      <c r="H228" s="19">
        <f t="shared" si="1"/>
        <v>345.8</v>
      </c>
    </row>
    <row r="229">
      <c r="A229" s="3" t="s">
        <v>9</v>
      </c>
      <c r="B229" s="5">
        <v>43591.0</v>
      </c>
      <c r="C229" s="5">
        <v>43597.0</v>
      </c>
      <c r="D229" s="3">
        <v>19.0</v>
      </c>
      <c r="E229" s="3">
        <v>4624.0</v>
      </c>
      <c r="F229" s="3">
        <v>0.0</v>
      </c>
      <c r="G229" s="15">
        <f>VLOOKUP(D229,'Población'!$F$3:$J$55,5,FALSE)</f>
        <v>4368.2</v>
      </c>
      <c r="H229" s="19">
        <f t="shared" si="1"/>
        <v>255.8</v>
      </c>
    </row>
    <row r="230">
      <c r="A230" s="3" t="s">
        <v>9</v>
      </c>
      <c r="B230" s="5">
        <v>43598.0</v>
      </c>
      <c r="C230" s="5">
        <v>43604.0</v>
      </c>
      <c r="D230" s="3">
        <v>20.0</v>
      </c>
      <c r="E230" s="3">
        <v>4448.0</v>
      </c>
      <c r="F230" s="3">
        <v>0.0</v>
      </c>
      <c r="G230" s="15">
        <f>VLOOKUP(D230,'Población'!$F$3:$J$55,5,FALSE)</f>
        <v>4518.8</v>
      </c>
      <c r="H230" s="19">
        <f t="shared" si="1"/>
        <v>-70.8</v>
      </c>
    </row>
    <row r="231">
      <c r="A231" s="3" t="s">
        <v>9</v>
      </c>
      <c r="B231" s="5">
        <v>43605.0</v>
      </c>
      <c r="C231" s="5">
        <v>43611.0</v>
      </c>
      <c r="D231" s="3">
        <v>21.0</v>
      </c>
      <c r="E231" s="3">
        <v>4670.0</v>
      </c>
      <c r="F231" s="3">
        <v>0.0</v>
      </c>
      <c r="G231" s="15">
        <f>VLOOKUP(D231,'Población'!$F$3:$J$55,5,FALSE)</f>
        <v>4478.2</v>
      </c>
      <c r="H231" s="19">
        <f t="shared" si="1"/>
        <v>191.8</v>
      </c>
    </row>
    <row r="232">
      <c r="A232" s="3" t="s">
        <v>9</v>
      </c>
      <c r="B232" s="5">
        <v>43612.0</v>
      </c>
      <c r="C232" s="5">
        <v>43618.0</v>
      </c>
      <c r="D232" s="3">
        <v>22.0</v>
      </c>
      <c r="E232" s="3">
        <v>4570.0</v>
      </c>
      <c r="F232" s="3">
        <v>0.0</v>
      </c>
      <c r="G232" s="15">
        <f>VLOOKUP(D232,'Población'!$F$3:$J$55,5,FALSE)</f>
        <v>4485</v>
      </c>
      <c r="H232" s="19">
        <f t="shared" si="1"/>
        <v>85</v>
      </c>
    </row>
    <row r="233">
      <c r="A233" s="3" t="s">
        <v>9</v>
      </c>
      <c r="B233" s="5">
        <v>43619.0</v>
      </c>
      <c r="C233" s="5">
        <v>43625.0</v>
      </c>
      <c r="D233" s="3">
        <v>23.0</v>
      </c>
      <c r="E233" s="3">
        <v>4860.0</v>
      </c>
      <c r="F233" s="3">
        <v>0.0</v>
      </c>
      <c r="G233" s="15">
        <f>VLOOKUP(D233,'Población'!$F$3:$J$55,5,FALSE)</f>
        <v>4542.6</v>
      </c>
      <c r="H233" s="19">
        <f t="shared" si="1"/>
        <v>317.4</v>
      </c>
    </row>
    <row r="234">
      <c r="A234" s="3" t="s">
        <v>9</v>
      </c>
      <c r="B234" s="5">
        <v>43626.0</v>
      </c>
      <c r="C234" s="5">
        <v>43632.0</v>
      </c>
      <c r="D234" s="3">
        <v>24.0</v>
      </c>
      <c r="E234" s="3">
        <v>4753.0</v>
      </c>
      <c r="F234" s="3">
        <v>0.0</v>
      </c>
      <c r="G234" s="15">
        <f>VLOOKUP(D234,'Población'!$F$3:$J$55,5,FALSE)</f>
        <v>4514.8</v>
      </c>
      <c r="H234" s="19">
        <f t="shared" si="1"/>
        <v>238.2</v>
      </c>
    </row>
    <row r="235">
      <c r="A235" s="3" t="s">
        <v>9</v>
      </c>
      <c r="B235" s="5">
        <v>43633.0</v>
      </c>
      <c r="C235" s="5">
        <v>43639.0</v>
      </c>
      <c r="D235" s="3">
        <v>25.0</v>
      </c>
      <c r="E235" s="3">
        <v>4964.0</v>
      </c>
      <c r="F235" s="3">
        <v>0.0</v>
      </c>
      <c r="G235" s="15">
        <f>VLOOKUP(D235,'Población'!$F$3:$J$55,5,FALSE)</f>
        <v>4554.6</v>
      </c>
      <c r="H235" s="19">
        <f t="shared" si="1"/>
        <v>409.4</v>
      </c>
    </row>
    <row r="236">
      <c r="A236" s="3" t="s">
        <v>9</v>
      </c>
      <c r="B236" s="5">
        <v>43640.0</v>
      </c>
      <c r="C236" s="5">
        <v>43646.0</v>
      </c>
      <c r="D236" s="3">
        <v>26.0</v>
      </c>
      <c r="E236" s="3">
        <v>4807.0</v>
      </c>
      <c r="F236" s="3">
        <v>0.0</v>
      </c>
      <c r="G236" s="15">
        <f>VLOOKUP(D236,'Población'!$F$3:$J$55,5,FALSE)</f>
        <v>4592</v>
      </c>
      <c r="H236" s="19">
        <f t="shared" si="1"/>
        <v>215</v>
      </c>
    </row>
    <row r="237">
      <c r="A237" s="3" t="s">
        <v>9</v>
      </c>
      <c r="B237" s="5">
        <v>43647.0</v>
      </c>
      <c r="C237" s="5">
        <v>43653.0</v>
      </c>
      <c r="D237" s="3">
        <v>27.0</v>
      </c>
      <c r="E237" s="3">
        <v>4854.0</v>
      </c>
      <c r="F237" s="3">
        <v>0.0</v>
      </c>
      <c r="G237" s="15">
        <f>VLOOKUP(D237,'Población'!$F$3:$J$55,5,FALSE)</f>
        <v>4567</v>
      </c>
      <c r="H237" s="19">
        <f t="shared" si="1"/>
        <v>287</v>
      </c>
    </row>
    <row r="238">
      <c r="A238" s="3" t="s">
        <v>9</v>
      </c>
      <c r="B238" s="5">
        <v>43654.0</v>
      </c>
      <c r="C238" s="5">
        <v>43660.0</v>
      </c>
      <c r="D238" s="3">
        <v>28.0</v>
      </c>
      <c r="E238" s="3">
        <v>4887.0</v>
      </c>
      <c r="F238" s="3">
        <v>0.0</v>
      </c>
      <c r="G238" s="15">
        <f>VLOOKUP(D238,'Población'!$F$3:$J$55,5,FALSE)</f>
        <v>4543.6</v>
      </c>
      <c r="H238" s="19">
        <f t="shared" si="1"/>
        <v>343.4</v>
      </c>
    </row>
    <row r="239">
      <c r="A239" s="3" t="s">
        <v>9</v>
      </c>
      <c r="B239" s="5">
        <v>43661.0</v>
      </c>
      <c r="C239" s="5">
        <v>43667.0</v>
      </c>
      <c r="D239" s="3">
        <v>29.0</v>
      </c>
      <c r="E239" s="3">
        <v>4918.0</v>
      </c>
      <c r="F239" s="3">
        <v>0.0</v>
      </c>
      <c r="G239" s="15">
        <f>VLOOKUP(D239,'Población'!$F$3:$J$55,5,FALSE)</f>
        <v>4444.8</v>
      </c>
      <c r="H239" s="19">
        <f t="shared" si="1"/>
        <v>473.2</v>
      </c>
    </row>
    <row r="240">
      <c r="A240" s="3" t="s">
        <v>9</v>
      </c>
      <c r="B240" s="5">
        <v>43668.0</v>
      </c>
      <c r="C240" s="5">
        <v>43674.0</v>
      </c>
      <c r="D240" s="3">
        <v>30.0</v>
      </c>
      <c r="E240" s="3">
        <v>4672.0</v>
      </c>
      <c r="F240" s="3">
        <v>0.0</v>
      </c>
      <c r="G240" s="15">
        <f>VLOOKUP(D240,'Población'!$F$3:$J$55,5,FALSE)</f>
        <v>4322.2</v>
      </c>
      <c r="H240" s="19">
        <f t="shared" si="1"/>
        <v>349.8</v>
      </c>
    </row>
    <row r="241">
      <c r="A241" s="3" t="s">
        <v>9</v>
      </c>
      <c r="B241" s="5">
        <v>43675.0</v>
      </c>
      <c r="C241" s="5">
        <v>43681.0</v>
      </c>
      <c r="D241" s="3">
        <v>31.0</v>
      </c>
      <c r="E241" s="3">
        <v>4726.0</v>
      </c>
      <c r="F241" s="3">
        <v>0.0</v>
      </c>
      <c r="G241" s="15">
        <f>VLOOKUP(D241,'Población'!$F$3:$J$55,5,FALSE)</f>
        <v>4363.8</v>
      </c>
      <c r="H241" s="19">
        <f t="shared" si="1"/>
        <v>362.2</v>
      </c>
    </row>
    <row r="242">
      <c r="A242" s="3" t="s">
        <v>9</v>
      </c>
      <c r="B242" s="5">
        <v>43682.0</v>
      </c>
      <c r="C242" s="5">
        <v>43688.0</v>
      </c>
      <c r="D242" s="3">
        <v>32.0</v>
      </c>
      <c r="E242" s="3">
        <v>4742.0</v>
      </c>
      <c r="F242" s="3">
        <v>0.0</v>
      </c>
      <c r="G242" s="15">
        <f>VLOOKUP(D242,'Población'!$F$3:$J$55,5,FALSE)</f>
        <v>4442.8</v>
      </c>
      <c r="H242" s="19">
        <f t="shared" si="1"/>
        <v>299.2</v>
      </c>
    </row>
    <row r="243">
      <c r="A243" s="3" t="s">
        <v>9</v>
      </c>
      <c r="B243" s="5">
        <v>43689.0</v>
      </c>
      <c r="C243" s="5">
        <v>43695.0</v>
      </c>
      <c r="D243" s="3">
        <v>33.0</v>
      </c>
      <c r="E243" s="3">
        <v>4693.0</v>
      </c>
      <c r="F243" s="3">
        <v>0.0</v>
      </c>
      <c r="G243" s="15">
        <f>VLOOKUP(D243,'Población'!$F$3:$J$55,5,FALSE)</f>
        <v>4399.2</v>
      </c>
      <c r="H243" s="19">
        <f t="shared" si="1"/>
        <v>293.8</v>
      </c>
    </row>
    <row r="244">
      <c r="A244" s="3" t="s">
        <v>9</v>
      </c>
      <c r="B244" s="5">
        <v>43696.0</v>
      </c>
      <c r="C244" s="5">
        <v>43702.0</v>
      </c>
      <c r="D244" s="3">
        <v>34.0</v>
      </c>
      <c r="E244" s="3">
        <v>4912.0</v>
      </c>
      <c r="F244" s="3">
        <v>0.0</v>
      </c>
      <c r="G244" s="15">
        <f>VLOOKUP(D244,'Población'!$F$3:$J$55,5,FALSE)</f>
        <v>4336</v>
      </c>
      <c r="H244" s="19">
        <f t="shared" si="1"/>
        <v>576</v>
      </c>
    </row>
    <row r="245">
      <c r="A245" s="3" t="s">
        <v>9</v>
      </c>
      <c r="B245" s="5">
        <v>43703.0</v>
      </c>
      <c r="C245" s="5">
        <v>43709.0</v>
      </c>
      <c r="D245" s="3">
        <v>35.0</v>
      </c>
      <c r="E245" s="3">
        <v>4842.0</v>
      </c>
      <c r="F245" s="3">
        <v>0.0</v>
      </c>
      <c r="G245" s="15">
        <f>VLOOKUP(D245,'Población'!$F$3:$J$55,5,FALSE)</f>
        <v>4352.6</v>
      </c>
      <c r="H245" s="19">
        <f t="shared" si="1"/>
        <v>489.4</v>
      </c>
    </row>
    <row r="246">
      <c r="A246" s="3" t="s">
        <v>9</v>
      </c>
      <c r="B246" s="5">
        <v>43710.0</v>
      </c>
      <c r="C246" s="5">
        <v>43716.0</v>
      </c>
      <c r="D246" s="3">
        <v>36.0</v>
      </c>
      <c r="E246" s="3">
        <v>4717.0</v>
      </c>
      <c r="F246" s="3">
        <v>0.0</v>
      </c>
      <c r="G246" s="15">
        <f>VLOOKUP(D246,'Población'!$F$3:$J$55,5,FALSE)</f>
        <v>4348.4</v>
      </c>
      <c r="H246" s="19">
        <f t="shared" si="1"/>
        <v>368.6</v>
      </c>
    </row>
    <row r="247">
      <c r="A247" s="3" t="s">
        <v>9</v>
      </c>
      <c r="B247" s="5">
        <v>43717.0</v>
      </c>
      <c r="C247" s="5">
        <v>43723.0</v>
      </c>
      <c r="D247" s="3">
        <v>37.0</v>
      </c>
      <c r="E247" s="3">
        <v>4609.0</v>
      </c>
      <c r="F247" s="3">
        <v>0.0</v>
      </c>
      <c r="G247" s="15">
        <f>VLOOKUP(D247,'Población'!$F$3:$J$55,5,FALSE)</f>
        <v>4310.6</v>
      </c>
      <c r="H247" s="19">
        <f t="shared" si="1"/>
        <v>298.4</v>
      </c>
    </row>
    <row r="248">
      <c r="A248" s="3" t="s">
        <v>9</v>
      </c>
      <c r="B248" s="5">
        <v>43724.0</v>
      </c>
      <c r="C248" s="5">
        <v>43730.0</v>
      </c>
      <c r="D248" s="3">
        <v>38.0</v>
      </c>
      <c r="E248" s="3">
        <v>4648.0</v>
      </c>
      <c r="F248" s="3">
        <v>0.0</v>
      </c>
      <c r="G248" s="15">
        <f>VLOOKUP(D248,'Población'!$F$3:$J$55,5,FALSE)</f>
        <v>4372.2</v>
      </c>
      <c r="H248" s="19">
        <f t="shared" si="1"/>
        <v>275.8</v>
      </c>
    </row>
    <row r="249">
      <c r="A249" s="3" t="s">
        <v>9</v>
      </c>
      <c r="B249" s="5">
        <v>43731.0</v>
      </c>
      <c r="C249" s="5">
        <v>43737.0</v>
      </c>
      <c r="D249" s="3">
        <v>39.0</v>
      </c>
      <c r="E249" s="3">
        <v>4432.0</v>
      </c>
      <c r="F249" s="3">
        <v>0.0</v>
      </c>
      <c r="G249" s="15">
        <f>VLOOKUP(D249,'Población'!$F$3:$J$55,5,FALSE)</f>
        <v>4257.6</v>
      </c>
      <c r="H249" s="19">
        <f t="shared" si="1"/>
        <v>174.4</v>
      </c>
    </row>
    <row r="250">
      <c r="A250" s="3" t="s">
        <v>9</v>
      </c>
      <c r="B250" s="5">
        <v>43738.0</v>
      </c>
      <c r="C250" s="4">
        <v>43744.0</v>
      </c>
      <c r="D250" s="3">
        <v>40.0</v>
      </c>
      <c r="E250" s="3">
        <v>4628.0</v>
      </c>
      <c r="F250" s="3">
        <v>0.0</v>
      </c>
      <c r="G250" s="15">
        <f>VLOOKUP(D250,'Población'!$F$3:$J$55,5,FALSE)</f>
        <v>4307.2</v>
      </c>
      <c r="H250" s="19">
        <f t="shared" si="1"/>
        <v>320.8</v>
      </c>
    </row>
    <row r="251">
      <c r="A251" s="3" t="s">
        <v>9</v>
      </c>
      <c r="B251" s="4">
        <v>43745.0</v>
      </c>
      <c r="C251" s="4">
        <v>43751.0</v>
      </c>
      <c r="D251" s="3">
        <v>41.0</v>
      </c>
      <c r="E251" s="3">
        <v>4577.0</v>
      </c>
      <c r="F251" s="3">
        <v>0.0</v>
      </c>
      <c r="G251" s="15">
        <f>VLOOKUP(D251,'Población'!$F$3:$J$55,5,FALSE)</f>
        <v>4335</v>
      </c>
      <c r="H251" s="19">
        <f t="shared" si="1"/>
        <v>242</v>
      </c>
    </row>
    <row r="252">
      <c r="A252" s="3" t="s">
        <v>9</v>
      </c>
      <c r="B252" s="4">
        <v>43752.0</v>
      </c>
      <c r="C252" s="4">
        <v>43758.0</v>
      </c>
      <c r="D252" s="3">
        <v>42.0</v>
      </c>
      <c r="E252" s="3">
        <v>4617.0</v>
      </c>
      <c r="F252" s="3">
        <v>0.0</v>
      </c>
      <c r="G252" s="15">
        <f>VLOOKUP(D252,'Población'!$F$3:$J$55,5,FALSE)</f>
        <v>4321.4</v>
      </c>
      <c r="H252" s="19">
        <f t="shared" si="1"/>
        <v>295.6</v>
      </c>
    </row>
    <row r="253">
      <c r="A253" s="3" t="s">
        <v>9</v>
      </c>
      <c r="B253" s="4">
        <v>43759.0</v>
      </c>
      <c r="C253" s="4">
        <v>43765.0</v>
      </c>
      <c r="D253" s="3">
        <v>43.0</v>
      </c>
      <c r="E253" s="3">
        <v>4633.0</v>
      </c>
      <c r="F253" s="3">
        <v>0.0</v>
      </c>
      <c r="G253" s="15">
        <f>VLOOKUP(D253,'Población'!$F$3:$J$55,5,FALSE)</f>
        <v>4239.4</v>
      </c>
      <c r="H253" s="19">
        <f t="shared" si="1"/>
        <v>393.6</v>
      </c>
    </row>
    <row r="254">
      <c r="A254" s="3" t="s">
        <v>9</v>
      </c>
      <c r="B254" s="4">
        <v>43766.0</v>
      </c>
      <c r="C254" s="4">
        <v>43772.0</v>
      </c>
      <c r="D254" s="3">
        <v>44.0</v>
      </c>
      <c r="E254" s="3">
        <v>4778.0</v>
      </c>
      <c r="F254" s="3">
        <v>0.0</v>
      </c>
      <c r="G254" s="15">
        <f>VLOOKUP(D254,'Población'!$F$3:$J$55,5,FALSE)</f>
        <v>4357.2</v>
      </c>
      <c r="H254" s="19">
        <f t="shared" si="1"/>
        <v>420.8</v>
      </c>
    </row>
    <row r="255">
      <c r="A255" s="3" t="s">
        <v>9</v>
      </c>
      <c r="B255" s="4">
        <v>43773.0</v>
      </c>
      <c r="C255" s="4">
        <v>43779.0</v>
      </c>
      <c r="D255" s="3">
        <v>45.0</v>
      </c>
      <c r="E255" s="3">
        <v>4746.0</v>
      </c>
      <c r="F255" s="3">
        <v>0.0</v>
      </c>
      <c r="G255" s="15">
        <f>VLOOKUP(D255,'Población'!$F$3:$J$55,5,FALSE)</f>
        <v>4379.8</v>
      </c>
      <c r="H255" s="19">
        <f t="shared" si="1"/>
        <v>366.2</v>
      </c>
    </row>
    <row r="256">
      <c r="A256" s="3" t="s">
        <v>9</v>
      </c>
      <c r="B256" s="4">
        <v>43780.0</v>
      </c>
      <c r="C256" s="4">
        <v>43786.0</v>
      </c>
      <c r="D256" s="3">
        <v>46.0</v>
      </c>
      <c r="E256" s="3">
        <v>4697.0</v>
      </c>
      <c r="F256" s="3">
        <v>0.0</v>
      </c>
      <c r="G256" s="15">
        <f>VLOOKUP(D256,'Población'!$F$3:$J$55,5,FALSE)</f>
        <v>4391.4</v>
      </c>
      <c r="H256" s="19">
        <f t="shared" si="1"/>
        <v>305.6</v>
      </c>
    </row>
    <row r="257">
      <c r="A257" s="3" t="s">
        <v>9</v>
      </c>
      <c r="B257" s="4">
        <v>43787.0</v>
      </c>
      <c r="C257" s="4">
        <v>43793.0</v>
      </c>
      <c r="D257" s="3">
        <v>47.0</v>
      </c>
      <c r="E257" s="3">
        <v>4790.0</v>
      </c>
      <c r="F257" s="3">
        <v>0.0</v>
      </c>
      <c r="G257" s="15">
        <f>VLOOKUP(D257,'Población'!$F$3:$J$55,5,FALSE)</f>
        <v>4422</v>
      </c>
      <c r="H257" s="19">
        <f t="shared" si="1"/>
        <v>368</v>
      </c>
    </row>
    <row r="258">
      <c r="A258" s="3" t="s">
        <v>9</v>
      </c>
      <c r="B258" s="4">
        <v>43794.0</v>
      </c>
      <c r="C258" s="4">
        <v>43800.0</v>
      </c>
      <c r="D258" s="3">
        <v>48.0</v>
      </c>
      <c r="E258" s="3">
        <v>4755.0</v>
      </c>
      <c r="F258" s="3">
        <v>0.0</v>
      </c>
      <c r="G258" s="15">
        <f>VLOOKUP(D258,'Población'!$F$3:$J$55,5,FALSE)</f>
        <v>4471.6</v>
      </c>
      <c r="H258" s="19">
        <f t="shared" si="1"/>
        <v>283.4</v>
      </c>
    </row>
    <row r="259">
      <c r="A259" s="3" t="s">
        <v>9</v>
      </c>
      <c r="B259" s="4">
        <v>43801.0</v>
      </c>
      <c r="C259" s="4">
        <v>43807.0</v>
      </c>
      <c r="D259" s="3">
        <v>49.0</v>
      </c>
      <c r="E259" s="3">
        <v>4803.0</v>
      </c>
      <c r="F259" s="3">
        <v>0.0</v>
      </c>
      <c r="G259" s="15">
        <f>VLOOKUP(D259,'Población'!$F$3:$J$55,5,FALSE)</f>
        <v>4591.4</v>
      </c>
      <c r="H259" s="19">
        <f t="shared" si="1"/>
        <v>211.6</v>
      </c>
    </row>
    <row r="260">
      <c r="A260" s="3" t="s">
        <v>9</v>
      </c>
      <c r="B260" s="4">
        <v>43808.0</v>
      </c>
      <c r="C260" s="4">
        <v>43814.0</v>
      </c>
      <c r="D260" s="3">
        <v>50.0</v>
      </c>
      <c r="E260" s="3">
        <v>4818.0</v>
      </c>
      <c r="F260" s="3">
        <v>0.0</v>
      </c>
      <c r="G260" s="15">
        <f>VLOOKUP(D260,'Población'!$F$3:$J$55,5,FALSE)</f>
        <v>4597.2</v>
      </c>
      <c r="H260" s="19">
        <f t="shared" si="1"/>
        <v>220.8</v>
      </c>
    </row>
    <row r="261">
      <c r="A261" s="3" t="s">
        <v>9</v>
      </c>
      <c r="B261" s="4">
        <v>43815.0</v>
      </c>
      <c r="C261" s="4">
        <v>43821.0</v>
      </c>
      <c r="D261" s="3">
        <v>51.0</v>
      </c>
      <c r="E261" s="3">
        <v>4862.0</v>
      </c>
      <c r="F261" s="3">
        <v>0.0</v>
      </c>
      <c r="G261" s="15">
        <f>VLOOKUP(D261,'Población'!$F$3:$J$55,5,FALSE)</f>
        <v>4619.6</v>
      </c>
      <c r="H261" s="19">
        <f t="shared" si="1"/>
        <v>242.4</v>
      </c>
    </row>
    <row r="262">
      <c r="A262" s="3" t="s">
        <v>9</v>
      </c>
      <c r="B262" s="4">
        <v>43822.0</v>
      </c>
      <c r="C262" s="4">
        <v>43828.0</v>
      </c>
      <c r="D262" s="3">
        <v>52.0</v>
      </c>
      <c r="E262" s="3">
        <v>5041.0</v>
      </c>
      <c r="F262" s="3">
        <v>0.0</v>
      </c>
      <c r="G262" s="15">
        <f>VLOOKUP(D262,'Población'!$F$3:$J$55,5,FALSE)</f>
        <v>4794.2</v>
      </c>
      <c r="H262" s="19">
        <f t="shared" si="1"/>
        <v>246.8</v>
      </c>
    </row>
    <row r="263">
      <c r="A263" s="3" t="s">
        <v>9</v>
      </c>
      <c r="B263" s="4">
        <v>43829.0</v>
      </c>
      <c r="C263" s="5">
        <v>43835.0</v>
      </c>
      <c r="D263" s="3">
        <v>1.0</v>
      </c>
      <c r="E263" s="3">
        <v>5076.0</v>
      </c>
      <c r="F263" s="3">
        <v>0.0</v>
      </c>
      <c r="G263" s="15">
        <f>VLOOKUP(D263,'Población'!$F$3:$J$55,5,FALSE)</f>
        <v>4853.333333</v>
      </c>
      <c r="H263" s="19">
        <f t="shared" si="1"/>
        <v>222.6666667</v>
      </c>
    </row>
    <row r="264">
      <c r="A264" s="3" t="s">
        <v>9</v>
      </c>
      <c r="B264" s="5">
        <v>43836.0</v>
      </c>
      <c r="C264" s="5">
        <v>43842.0</v>
      </c>
      <c r="D264" s="3">
        <v>2.0</v>
      </c>
      <c r="E264" s="3">
        <v>5007.0</v>
      </c>
      <c r="F264" s="3">
        <v>0.0</v>
      </c>
      <c r="G264" s="15">
        <f>VLOOKUP(D264,'Población'!$F$3:$J$55,5,FALSE)</f>
        <v>4660.666667</v>
      </c>
      <c r="H264" s="19">
        <f t="shared" si="1"/>
        <v>346.3333333</v>
      </c>
    </row>
    <row r="265">
      <c r="A265" s="3" t="s">
        <v>9</v>
      </c>
      <c r="B265" s="5">
        <v>43843.0</v>
      </c>
      <c r="C265" s="5">
        <v>43849.0</v>
      </c>
      <c r="D265" s="3">
        <v>3.0</v>
      </c>
      <c r="E265" s="3">
        <v>4897.0</v>
      </c>
      <c r="F265" s="3">
        <v>0.0</v>
      </c>
      <c r="G265" s="15">
        <f>VLOOKUP(D265,'Población'!$F$3:$J$55,5,FALSE)</f>
        <v>4653.166667</v>
      </c>
      <c r="H265" s="19">
        <f t="shared" si="1"/>
        <v>243.8333333</v>
      </c>
    </row>
    <row r="266">
      <c r="A266" s="3" t="s">
        <v>9</v>
      </c>
      <c r="B266" s="5">
        <v>43850.0</v>
      </c>
      <c r="C266" s="5">
        <v>43856.0</v>
      </c>
      <c r="D266" s="3">
        <v>4.0</v>
      </c>
      <c r="E266" s="3">
        <v>4760.0</v>
      </c>
      <c r="F266" s="3">
        <v>0.0</v>
      </c>
      <c r="G266" s="15">
        <f>VLOOKUP(D266,'Población'!$F$3:$J$55,5,FALSE)</f>
        <v>4519.5</v>
      </c>
      <c r="H266" s="19">
        <f t="shared" si="1"/>
        <v>240.5</v>
      </c>
    </row>
    <row r="267">
      <c r="A267" s="3" t="s">
        <v>9</v>
      </c>
      <c r="B267" s="5">
        <v>43857.0</v>
      </c>
      <c r="C267" s="5">
        <v>43863.0</v>
      </c>
      <c r="D267" s="3">
        <v>5.0</v>
      </c>
      <c r="E267" s="3">
        <v>4631.0</v>
      </c>
      <c r="F267" s="3">
        <v>0.0</v>
      </c>
      <c r="G267" s="15">
        <f>VLOOKUP(D267,'Población'!$F$3:$J$55,5,FALSE)</f>
        <v>4406.333333</v>
      </c>
      <c r="H267" s="19">
        <f t="shared" si="1"/>
        <v>224.6666667</v>
      </c>
    </row>
    <row r="268">
      <c r="A268" s="3" t="s">
        <v>9</v>
      </c>
      <c r="B268" s="5">
        <v>43864.0</v>
      </c>
      <c r="C268" s="5">
        <v>43870.0</v>
      </c>
      <c r="D268" s="3">
        <v>6.0</v>
      </c>
      <c r="E268" s="3">
        <v>4742.0</v>
      </c>
      <c r="F268" s="3">
        <v>0.0</v>
      </c>
      <c r="G268" s="15">
        <f>VLOOKUP(D268,'Población'!$F$3:$J$55,5,FALSE)</f>
        <v>4375.166667</v>
      </c>
      <c r="H268" s="19">
        <f t="shared" si="1"/>
        <v>366.8333333</v>
      </c>
    </row>
    <row r="269">
      <c r="A269" s="3" t="s">
        <v>9</v>
      </c>
      <c r="B269" s="5">
        <v>43871.0</v>
      </c>
      <c r="C269" s="5">
        <v>43877.0</v>
      </c>
      <c r="D269" s="3">
        <v>7.0</v>
      </c>
      <c r="E269" s="3">
        <v>4699.0</v>
      </c>
      <c r="F269" s="3">
        <v>0.0</v>
      </c>
      <c r="G269" s="15">
        <f>VLOOKUP(D269,'Población'!$F$3:$J$55,5,FALSE)</f>
        <v>4324.5</v>
      </c>
      <c r="H269" s="19">
        <f t="shared" si="1"/>
        <v>374.5</v>
      </c>
    </row>
    <row r="270">
      <c r="A270" s="3" t="s">
        <v>9</v>
      </c>
      <c r="B270" s="5">
        <v>43878.0</v>
      </c>
      <c r="C270" s="5">
        <v>43884.0</v>
      </c>
      <c r="D270" s="3">
        <v>8.0</v>
      </c>
      <c r="E270" s="3">
        <v>4693.0</v>
      </c>
      <c r="F270" s="3">
        <v>0.0</v>
      </c>
      <c r="G270" s="15">
        <f>VLOOKUP(D270,'Población'!$F$3:$J$55,5,FALSE)</f>
        <v>4307.333333</v>
      </c>
      <c r="H270" s="19">
        <f t="shared" si="1"/>
        <v>385.6666667</v>
      </c>
    </row>
    <row r="271">
      <c r="A271" s="3" t="s">
        <v>9</v>
      </c>
      <c r="B271" s="5">
        <v>43885.0</v>
      </c>
      <c r="C271" s="5">
        <v>43891.0</v>
      </c>
      <c r="D271" s="3">
        <v>9.0</v>
      </c>
      <c r="E271" s="3">
        <v>4520.0</v>
      </c>
      <c r="F271" s="3">
        <v>0.0</v>
      </c>
      <c r="G271" s="15">
        <f>VLOOKUP(D271,'Población'!$F$3:$J$55,5,FALSE)</f>
        <v>4312</v>
      </c>
      <c r="H271" s="19">
        <f t="shared" si="1"/>
        <v>208</v>
      </c>
    </row>
    <row r="272">
      <c r="A272" s="3" t="s">
        <v>9</v>
      </c>
      <c r="B272" s="5">
        <v>43892.0</v>
      </c>
      <c r="C272" s="5">
        <v>43898.0</v>
      </c>
      <c r="D272" s="3">
        <v>10.0</v>
      </c>
      <c r="E272" s="3">
        <v>4534.0</v>
      </c>
      <c r="F272" s="3">
        <v>0.0</v>
      </c>
      <c r="G272" s="15">
        <f>VLOOKUP(D272,'Población'!$F$3:$J$55,5,FALSE)</f>
        <v>4341.666667</v>
      </c>
      <c r="H272" s="19">
        <f t="shared" si="1"/>
        <v>192.3333333</v>
      </c>
    </row>
    <row r="273">
      <c r="A273" s="3" t="s">
        <v>9</v>
      </c>
      <c r="B273" s="5">
        <v>43899.0</v>
      </c>
      <c r="C273" s="5">
        <v>43905.0</v>
      </c>
      <c r="D273" s="3">
        <v>11.0</v>
      </c>
      <c r="E273" s="3">
        <v>4457.0</v>
      </c>
      <c r="F273" s="3">
        <v>0.0</v>
      </c>
      <c r="G273" s="15">
        <f>VLOOKUP(D273,'Población'!$F$3:$J$55,5,FALSE)</f>
        <v>4366</v>
      </c>
      <c r="H273" s="19">
        <f t="shared" si="1"/>
        <v>91</v>
      </c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</sheetData>
  <drawing r:id="rId1"/>
</worksheet>
</file>