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0519E21C-F4D8-AE4B-A7F2-AF288F5D1D0A}" xr6:coauthVersionLast="47" xr6:coauthVersionMax="47" xr10:uidLastSave="{00000000-0000-0000-0000-000000000000}"/>
  <bookViews>
    <workbookView xWindow="5740" yWindow="980" windowWidth="28300" windowHeight="17440" xr2:uid="{4346CF0E-6C19-7A41-AA5F-921CDE687FEA}"/>
  </bookViews>
  <sheets>
    <sheet name="既存モデル" sheetId="1" r:id="rId1"/>
    <sheet name="提案モデル" sheetId="2" r:id="rId2"/>
    <sheet name="パラメータ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<sst xmlns="http://schemas.openxmlformats.org/spreadsheetml/2006/main" count="391" uniqueCount="87">
  <si>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</si>
  <si>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</si>
  <si>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</si>
  <si>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</si>
  <si>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</si>
  <si>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</si>
  <si>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</si>
  <si>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</si>
  <si>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</si>
  <si>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</si>
  <si>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</si>
  <si>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</si>
  <si>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</si>
  <si>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</si>
  <si>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</si>
  <si>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</si>
  <si>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</si>
  <si>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</si>
  <si>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</si>
  <si>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</si>
  <si>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</si>
  <si>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</si>
  <si>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</si>
  <si>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</si>
  <si>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</si>
  <si>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</si>
  <si>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</si>
  <si>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</si>
  <si>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</si>
  <si>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</si>
  <si>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</si>
  <si>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</si>
  <si>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</si>
  <si>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</si>
  <si>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</si>
  <si>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</si>
  <si>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</si>
  <si>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</si>
  <si>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</si>
  <si>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</si>
  <si>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</si>
  <si>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</si>
  <si>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</si>
  <si>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</si>
  <si>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</si>
  <si>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</si>
  <si>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</si>
  <si>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</si>
  <si>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</si>
  <si>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</si>
  <si>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</si>
  <si>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</si>
  <si>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</si>
  <si>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</si>
  <si>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</si>
  <si>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</si>
  <si>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</si>
  <si>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</si>
  <si>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</si>
  <si>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</si>
  <si>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</si>
  <si>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</si>
  <si>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</si>
  <si>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</si>
  <si>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</si>
  <si>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</si>
  <si>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</si>
  <si>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</si>
  <si>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</si>
  <si>
    <t>課題1</t>
    <rPh sb="0" eb="2">
      <t>カダイ</t>
    </rPh>
    <phoneticPr fontId="1"/>
  </si>
  <si>
    <t>課題0</t>
    <rPh sb="0" eb="2">
      <t>カダイ</t>
    </rPh>
    <phoneticPr fontId="1"/>
  </si>
  <si>
    <t>課題2</t>
    <rPh sb="0" eb="2">
      <t>カダイ</t>
    </rPh>
    <phoneticPr fontId="1"/>
  </si>
  <si>
    <t>課題3</t>
    <rPh sb="0" eb="2">
      <t>カダイ</t>
    </rPh>
    <phoneticPr fontId="1"/>
  </si>
  <si>
    <t>提案モデル</t>
    <rPh sb="0" eb="2">
      <t>テイアンモ</t>
    </rPh>
    <phoneticPr fontId="1"/>
  </si>
  <si>
    <t>既存モデル</t>
    <rPh sb="0" eb="2">
      <t>キゾンモ</t>
    </rPh>
    <phoneticPr fontId="1"/>
  </si>
  <si>
    <t>WBICの結果</t>
    <phoneticPr fontId="1"/>
  </si>
  <si>
    <t>提案モデル3</t>
    <rPh sb="0" eb="2">
      <t>テイアn</t>
    </rPh>
    <phoneticPr fontId="1"/>
  </si>
  <si>
    <t>提案w/o alpha_r</t>
    <rPh sb="0" eb="2">
      <t>テイアn</t>
    </rPh>
    <phoneticPr fontId="1"/>
  </si>
  <si>
    <t>提案モデル2</t>
    <rPh sb="0" eb="2">
      <t>テイアn</t>
    </rPh>
    <phoneticPr fontId="1"/>
  </si>
  <si>
    <t>beta_rtをTimeIDにした</t>
    <phoneticPr fontId="1"/>
  </si>
  <si>
    <t>beta_k$RMSE</t>
    <phoneticPr fontId="1"/>
  </si>
  <si>
    <t>pai_1rを消してやってみる</t>
    <rPh sb="7" eb="8">
      <t>ケセィ</t>
    </rPh>
    <phoneticPr fontId="1"/>
  </si>
  <si>
    <t>pai_1r戻してゼロサム</t>
    <rPh sb="6" eb="7">
      <t>モドセィ</t>
    </rPh>
    <phoneticPr fontId="1"/>
  </si>
  <si>
    <t>pai_1rとTimeIDを消してやってみる</t>
    <rPh sb="14" eb="15">
      <t>ケセィ</t>
    </rPh>
    <phoneticPr fontId="1"/>
  </si>
  <si>
    <t>pai_0rにゼロサム</t>
    <phoneticPr fontId="1"/>
  </si>
  <si>
    <t>TimeIDを0~1に</t>
    <phoneticPr fontId="1"/>
  </si>
  <si>
    <t>2と3組み合わせ</t>
    <rPh sb="3" eb="4">
      <t>クミ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</si>
</sst>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_ "/>
    <numFmt numFmtId="183" formatCode="0.0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176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83" fontId="2" fillId="0" borderId="0" xfId="0" applyNumberFormat="1" applyFont="1">
      <alignment vertical="center"/>
    </xf>
    <xf numFmtId="183" fontId="4" fillId="0" borderId="0" xfId="0" applyNumberFormat="1" applyFont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AH185"/>
  <sheetViews>
    <sheetView tabSelected="1" topLeftCell="A140" zoomScale="110" zoomScaleNormal="110" workbookViewId="0">
      <selection activeCell="A158" sqref="A158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  <c r="B78" s="5"/>
      <c r="C78" s="6"/>
      <c r="D78" s="6"/>
      <c r="E78" s="6" t="s">
        <v>3</v>
      </c>
      <c r="F78" s="6" t="s">
        <v>4</v>
      </c>
      <c r="G78" s="6" t="s">
        <v>5</v>
      </c>
      <c r="H78" s="6" t="s">
        <v>6</v>
      </c>
      <c r="I78" s="6" t="s">
        <v>7</v>
      </c>
      <c r="J78" s="6" t="s">
        <v>8</v>
      </c>
      <c r="K78" s="6" t="s">
        <v>9</v>
      </c>
      <c r="L78" s="6" t="s">
        <v>10</v>
      </c>
      <c r="M78" s="6" t="s">
        <v>11</v>
      </c>
      <c r="N78" s="6" t="s">
        <v>12</v>
      </c>
      <c r="O78" s="6" t="s">
        <v>13</v>
      </c>
      <c r="P78" s="6" t="s">
        <v>14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1:34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1:34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1:34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1:34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1:34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1:34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1:34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  <c r="T87" t="s">
        <v>70</v>
      </c>
      <c r="X87" t="s">
        <v>69</v>
      </c>
      <c r="AB87" t="s">
        <v>71</v>
      </c>
      <c r="AF87" t="s">
        <v>72</v>
      </c>
    </row>
    <row r="88" spans="1:34">
      <c r="S88" s="3" t="s">
        <v>74</v>
      </c>
      <c r="T88" t="s">
        <v>55</v>
      </c>
      <c r="U88" t="s">
        <v>56</v>
      </c>
      <c r="V88" t="s">
        <v>57</v>
      </c>
      <c r="X88" t="s">
        <v>55</v>
      </c>
      <c r="Y88" t="s">
        <v>56</v>
      </c>
      <c r="Z88" t="s">
        <v>57</v>
      </c>
      <c r="AB88" t="s">
        <v>55</v>
      </c>
      <c r="AC88" t="s">
        <v>56</v>
      </c>
      <c r="AD88" t="s">
        <v>57</v>
      </c>
      <c r="AF88" t="s">
        <v>55</v>
      </c>
      <c r="AG88" t="s">
        <v>56</v>
      </c>
      <c r="AH88" t="s">
        <v>57</v>
      </c>
    </row>
    <row r="89" spans="1:34">
      <c r="A89" t="s">
        <v>79</v>
      </c>
      <c r="T89">
        <v>1825.6479999999999</v>
      </c>
      <c r="U89">
        <v>1916.0350000000001</v>
      </c>
      <c r="V89">
        <v>2016.664</v>
      </c>
      <c r="X89">
        <v>1733.25</v>
      </c>
      <c r="Y89">
        <v>1803.2170000000001</v>
      </c>
      <c r="Z89">
        <v>1894.873</v>
      </c>
      <c r="AB89">
        <v>1621.202</v>
      </c>
      <c r="AC89">
        <v>1645.02</v>
      </c>
      <c r="AD89">
        <v>1730.481</v>
      </c>
      <c r="AF89">
        <v>1699.6479999999999</v>
      </c>
      <c r="AG89">
        <v>1786.7090000000001</v>
      </c>
      <c r="AH89">
        <v>1857.001</v>
      </c>
    </row>
    <row r="90" spans="1:34">
      <c r="B90" s="5" t="s">
        <v>16</v>
      </c>
      <c r="C90" s="6" t="s">
        <v>15</v>
      </c>
      <c r="D90" s="6" t="s">
        <v>46</v>
      </c>
      <c r="E90" s="6" t="s">
        <v>3</v>
      </c>
      <c r="F90" s="6" t="s">
        <v>4</v>
      </c>
      <c r="G90" s="6" t="s">
        <v>5</v>
      </c>
      <c r="H90" s="6" t="s">
        <v>80</v>
      </c>
      <c r="I90" s="6" t="s">
        <v>8</v>
      </c>
      <c r="J90" s="6" t="s">
        <v>9</v>
      </c>
      <c r="K90" s="6" t="s">
        <v>10</v>
      </c>
      <c r="L90" s="6" t="s">
        <v>12</v>
      </c>
    </row>
    <row r="91" spans="1:34">
      <c r="B91" s="2">
        <v>60</v>
      </c>
      <c r="C91" s="3">
        <v>10</v>
      </c>
      <c r="D91" s="3">
        <v>3</v>
      </c>
      <c r="E91" s="13">
        <v>0.354824061127543</v>
      </c>
      <c r="F91" s="13">
        <v>0.33155048658636299</v>
      </c>
      <c r="G91" s="16">
        <v>0.772670388059022</v>
      </c>
      <c r="H91" s="13">
        <v>0.123358378248003</v>
      </c>
      <c r="I91" s="13">
        <v>-3.4776170747404099E-2</v>
      </c>
      <c r="J91" s="13">
        <v>-2.5601920602098899E-2</v>
      </c>
      <c r="K91" s="13">
        <v>-0.25416715758102698</v>
      </c>
      <c r="L91" s="4">
        <v>1.38777878078145E-17</v>
      </c>
      <c r="M91" s="3">
        <v>1.0002418662425701</v>
      </c>
      <c r="N91" s="3">
        <v>1.0071029659198301</v>
      </c>
    </row>
    <row r="92" spans="1:34">
      <c r="B92" s="2">
        <v>60</v>
      </c>
      <c r="C92" s="3">
        <v>15</v>
      </c>
      <c r="D92" s="3">
        <v>3</v>
      </c>
      <c r="E92" s="13">
        <v>0.327116282867083</v>
      </c>
      <c r="F92" s="16">
        <v>0.82164796632034798</v>
      </c>
      <c r="G92" s="16">
        <v>1.8831722022920301</v>
      </c>
      <c r="H92" s="13">
        <v>0.104816543454491</v>
      </c>
      <c r="I92" s="13">
        <v>1.24679047919634E-2</v>
      </c>
      <c r="J92" s="13">
        <v>0.103483679238191</v>
      </c>
      <c r="K92" s="13">
        <v>0.41894140539841501</v>
      </c>
      <c r="L92" s="4">
        <v>2.0816681711721701E-17</v>
      </c>
      <c r="M92" s="3">
        <v>1.0010194159650001</v>
      </c>
      <c r="N92" s="3">
        <v>1.00639363578872</v>
      </c>
    </row>
    <row r="93" spans="1:34">
      <c r="B93" s="2">
        <v>60</v>
      </c>
      <c r="C93" s="3">
        <v>10</v>
      </c>
      <c r="D93" s="3">
        <v>5</v>
      </c>
      <c r="E93" s="13">
        <v>0.49272650059843198</v>
      </c>
      <c r="F93" s="16">
        <v>0.86972323243539695</v>
      </c>
      <c r="G93" s="16">
        <v>2.9940821728320799</v>
      </c>
      <c r="H93" s="13">
        <v>0.132116399337951</v>
      </c>
      <c r="I93" s="13">
        <v>1.0527896315524501E-2</v>
      </c>
      <c r="J93" s="13">
        <v>-0.111104519757381</v>
      </c>
      <c r="K93" s="13">
        <v>0.93640922154800199</v>
      </c>
      <c r="L93" s="4">
        <v>-2.7755575615628901E-17</v>
      </c>
      <c r="M93" s="3">
        <v>0.99958245781120603</v>
      </c>
      <c r="N93" s="3">
        <v>1.00325709891248</v>
      </c>
    </row>
    <row r="94" spans="1:34">
      <c r="B94" s="2">
        <v>60</v>
      </c>
      <c r="C94" s="3">
        <v>15</v>
      </c>
      <c r="D94" s="3">
        <v>5</v>
      </c>
      <c r="E94" s="13">
        <v>0.3391404375116</v>
      </c>
      <c r="F94" s="16">
        <v>0.695437389025374</v>
      </c>
      <c r="G94" s="16">
        <v>0.77612040944407501</v>
      </c>
      <c r="H94" s="13">
        <v>5.2561183331810403E-2</v>
      </c>
      <c r="I94" s="13">
        <v>9.1090985983677403E-3</v>
      </c>
      <c r="J94" s="13">
        <v>1.4347878474897E-2</v>
      </c>
      <c r="K94" s="13">
        <v>-9.7218506086663298E-2</v>
      </c>
      <c r="L94" s="4">
        <v>3.4694469519536099E-17</v>
      </c>
      <c r="M94" s="3">
        <v>0.99990902193422404</v>
      </c>
      <c r="N94" s="3">
        <v>1.00488748602819</v>
      </c>
    </row>
    <row r="95" spans="1:34">
      <c r="B95" s="2">
        <v>60</v>
      </c>
      <c r="C95" s="3">
        <v>10</v>
      </c>
      <c r="D95" s="3">
        <v>10</v>
      </c>
      <c r="E95" s="16">
        <v>0.72049258314369702</v>
      </c>
      <c r="F95" s="16">
        <v>0.59328605786577704</v>
      </c>
      <c r="G95" s="16">
        <v>1.1642638058996999</v>
      </c>
      <c r="H95" s="13">
        <v>0.12579647867866001</v>
      </c>
      <c r="I95" s="13">
        <v>-1.3106105519333799E-4</v>
      </c>
      <c r="J95" s="13">
        <v>-7.1246186520437002E-2</v>
      </c>
      <c r="K95" s="13">
        <v>0.29607405098713702</v>
      </c>
      <c r="L95" s="4">
        <v>4.1633363423443401E-17</v>
      </c>
      <c r="M95" s="3">
        <v>0.99991024602685996</v>
      </c>
      <c r="N95" s="3">
        <v>1.0053567791256199</v>
      </c>
    </row>
    <row r="96" spans="1:34">
      <c r="B96" s="2">
        <v>60</v>
      </c>
      <c r="C96" s="3">
        <v>15</v>
      </c>
      <c r="D96" s="3">
        <v>10</v>
      </c>
      <c r="E96" s="16">
        <v>0.59692147825540798</v>
      </c>
      <c r="F96" s="16">
        <v>0.98557060224760096</v>
      </c>
      <c r="G96" s="16">
        <v>2.5188399464706599</v>
      </c>
      <c r="H96" s="13">
        <v>0.14634656224665099</v>
      </c>
      <c r="I96" s="13">
        <v>1.45485665690366E-2</v>
      </c>
      <c r="J96" s="13">
        <v>-3.2353637480942901E-2</v>
      </c>
      <c r="K96" s="13">
        <v>0.42963077944692202</v>
      </c>
      <c r="L96" s="4">
        <v>1.3010426069826099E-17</v>
      </c>
      <c r="M96" s="3">
        <v>1.0005514122010399</v>
      </c>
      <c r="N96" s="3">
        <v>1.0088189454443901</v>
      </c>
    </row>
    <row r="97" spans="1:14">
      <c r="B97" s="2">
        <v>90</v>
      </c>
      <c r="C97" s="3">
        <v>10</v>
      </c>
      <c r="D97" s="3">
        <v>3</v>
      </c>
      <c r="E97" s="13">
        <v>0.41068526564317198</v>
      </c>
      <c r="F97" s="13">
        <v>0.39872041766240501</v>
      </c>
      <c r="G97" s="13">
        <v>0.33372759341054398</v>
      </c>
      <c r="H97" s="13">
        <v>8.6895559504182304E-2</v>
      </c>
      <c r="I97" s="13">
        <v>-2.0687627742897601E-2</v>
      </c>
      <c r="J97" s="13">
        <v>9.8344006388351904E-2</v>
      </c>
      <c r="K97" s="13">
        <v>3.8416684093057797E-2</v>
      </c>
      <c r="L97" s="4">
        <v>2.0816681711721701E-17</v>
      </c>
      <c r="M97" s="3">
        <v>1.00032576251054</v>
      </c>
      <c r="N97" s="3">
        <v>1.00907614379581</v>
      </c>
    </row>
    <row r="98" spans="1:14">
      <c r="B98" s="2">
        <v>90</v>
      </c>
      <c r="C98" s="3">
        <v>15</v>
      </c>
      <c r="D98" s="3">
        <v>3</v>
      </c>
      <c r="E98" s="13">
        <v>0.36757154014686799</v>
      </c>
      <c r="F98" s="16">
        <v>0.62640263378510996</v>
      </c>
      <c r="G98" s="16">
        <v>0.50700171435243402</v>
      </c>
      <c r="H98" s="13">
        <v>0.116091381610076</v>
      </c>
      <c r="I98" s="13">
        <v>5.0450646799161097E-3</v>
      </c>
      <c r="J98" s="13">
        <v>-7.21835300870209E-2</v>
      </c>
      <c r="K98" s="13">
        <v>9.7545409909638198E-2</v>
      </c>
      <c r="L98" s="4">
        <v>3.4694469519536197E-17</v>
      </c>
      <c r="M98" s="3">
        <v>1.0002503859122001</v>
      </c>
      <c r="N98" s="3">
        <v>1.0059510342062401</v>
      </c>
    </row>
    <row r="99" spans="1:14">
      <c r="B99" s="2">
        <v>90</v>
      </c>
      <c r="C99" s="3">
        <v>10</v>
      </c>
      <c r="D99" s="3">
        <v>5</v>
      </c>
      <c r="E99" s="13">
        <v>0.46927186946307498</v>
      </c>
      <c r="F99" s="16">
        <v>0.62718742445042497</v>
      </c>
      <c r="G99" s="16">
        <v>1.0618234183288799</v>
      </c>
      <c r="H99" s="13">
        <v>8.6615211742619699E-2</v>
      </c>
      <c r="I99" s="13">
        <v>-2.1957885317527799E-2</v>
      </c>
      <c r="J99" s="13">
        <v>2.27958637654785E-2</v>
      </c>
      <c r="K99" s="13">
        <v>-0.51421035854459995</v>
      </c>
      <c r="L99" s="4">
        <v>-6.9388939039072299E-18</v>
      </c>
      <c r="M99" s="3">
        <v>0.99981687722950696</v>
      </c>
      <c r="N99" s="3">
        <v>1.0051996220119299</v>
      </c>
    </row>
    <row r="100" spans="1:14">
      <c r="B100" s="2">
        <v>90</v>
      </c>
      <c r="C100" s="3">
        <v>15</v>
      </c>
      <c r="D100" s="3">
        <v>5</v>
      </c>
      <c r="E100" s="13">
        <v>0.43021498978901301</v>
      </c>
      <c r="F100" s="16">
        <v>0.798253566389866</v>
      </c>
      <c r="G100" s="16">
        <v>1.2386193554900999</v>
      </c>
      <c r="H100" s="13">
        <v>0.17331155025886</v>
      </c>
      <c r="I100" s="13">
        <v>2.8431891494239799E-2</v>
      </c>
      <c r="J100" s="13">
        <v>0.26808000813806498</v>
      </c>
      <c r="K100" s="13">
        <v>-0.270416251129795</v>
      </c>
      <c r="L100" s="4">
        <v>1.7347234759768202E-18</v>
      </c>
      <c r="M100" s="3">
        <v>0.99973630597973295</v>
      </c>
      <c r="N100" s="3">
        <v>1.00450878220623</v>
      </c>
    </row>
    <row r="101" spans="1:14">
      <c r="B101" s="2">
        <v>90</v>
      </c>
      <c r="C101" s="3">
        <v>10</v>
      </c>
      <c r="D101" s="3">
        <v>10</v>
      </c>
      <c r="E101" s="16">
        <v>0.85961392548467996</v>
      </c>
      <c r="F101" s="16">
        <v>0.66377291663123095</v>
      </c>
      <c r="G101" s="16">
        <v>0.952559164452916</v>
      </c>
      <c r="H101" s="13">
        <v>0.16001862038239301</v>
      </c>
      <c r="I101" s="13">
        <v>7.1761059577926702E-3</v>
      </c>
      <c r="J101" s="13">
        <v>0.154303520754349</v>
      </c>
      <c r="K101" s="13">
        <v>-4.9102466350394398E-2</v>
      </c>
      <c r="L101" s="4">
        <v>6.9388939039072299E-18</v>
      </c>
      <c r="M101" s="3">
        <v>0.99988111754710296</v>
      </c>
      <c r="N101" s="3">
        <v>1.0075730235492399</v>
      </c>
    </row>
    <row r="102" spans="1:14">
      <c r="B102" s="2">
        <v>90</v>
      </c>
      <c r="C102" s="3">
        <v>15</v>
      </c>
      <c r="D102" s="3">
        <v>10</v>
      </c>
      <c r="E102" s="13">
        <v>0.44296981771604799</v>
      </c>
      <c r="F102" s="16">
        <v>0.62230014438760695</v>
      </c>
      <c r="G102" s="16">
        <v>0.67052367892642595</v>
      </c>
      <c r="H102" s="13">
        <v>7.4385175669084994E-2</v>
      </c>
      <c r="I102" s="13">
        <v>-3.3929021079230699E-3</v>
      </c>
      <c r="J102" s="13">
        <v>-0.17875524782839999</v>
      </c>
      <c r="K102" s="13">
        <v>-9.2883334815938398E-2</v>
      </c>
      <c r="L102" s="4">
        <v>1.0408340855860799E-17</v>
      </c>
      <c r="M102" s="3">
        <v>0.99981167549458905</v>
      </c>
      <c r="N102" s="3">
        <v>1.0049434683020499</v>
      </c>
    </row>
    <row r="103" spans="1:14">
      <c r="A103" t="s">
        <v>81</v>
      </c>
    </row>
    <row r="104" spans="1:14">
      <c r="B104" s="5" t="s">
        <v>16</v>
      </c>
      <c r="C104" s="6" t="s">
        <v>15</v>
      </c>
      <c r="D104" s="6" t="s">
        <v>46</v>
      </c>
      <c r="E104" s="6" t="s">
        <v>3</v>
      </c>
      <c r="F104" s="6" t="s">
        <v>4</v>
      </c>
      <c r="G104" s="6" t="s">
        <v>80</v>
      </c>
      <c r="H104" s="6" t="s">
        <v>8</v>
      </c>
      <c r="I104" s="6" t="s">
        <v>9</v>
      </c>
      <c r="J104" s="6" t="s">
        <v>12</v>
      </c>
    </row>
    <row r="105" spans="1:14">
      <c r="B105" s="17">
        <v>60</v>
      </c>
      <c r="C105" s="18">
        <v>10</v>
      </c>
      <c r="D105" s="18">
        <v>3</v>
      </c>
      <c r="E105" s="19">
        <v>0.44561745282291798</v>
      </c>
      <c r="F105" s="19">
        <v>0.17391614246269299</v>
      </c>
      <c r="G105" s="19">
        <v>0.117496927431674</v>
      </c>
      <c r="H105" s="19">
        <v>-2.2086168320547699E-2</v>
      </c>
      <c r="I105" s="19">
        <v>5.20618656924067E-2</v>
      </c>
      <c r="J105" s="4">
        <v>-8.6736173798840093E-18</v>
      </c>
      <c r="K105" s="19">
        <v>1.0018739803099901</v>
      </c>
      <c r="L105" s="19">
        <v>1.0115035334351901</v>
      </c>
    </row>
    <row r="106" spans="1:14">
      <c r="B106" s="17">
        <v>60</v>
      </c>
      <c r="C106" s="18">
        <v>15</v>
      </c>
      <c r="D106" s="18">
        <v>3</v>
      </c>
      <c r="E106" s="19">
        <v>0.40752158043269798</v>
      </c>
      <c r="F106" s="19">
        <v>0.18455249406149499</v>
      </c>
      <c r="G106" s="19">
        <v>0.15095939367516201</v>
      </c>
      <c r="H106" s="19">
        <v>2.4531727425741501E-2</v>
      </c>
      <c r="I106" s="19">
        <v>-5.7092600609341397E-2</v>
      </c>
      <c r="J106" s="4">
        <v>2.7755575615628901E-17</v>
      </c>
      <c r="K106" s="19">
        <v>1.0009121084272501</v>
      </c>
      <c r="L106" s="19">
        <v>1.00758973719088</v>
      </c>
    </row>
    <row r="107" spans="1:14">
      <c r="B107" s="17">
        <v>60</v>
      </c>
      <c r="C107" s="18">
        <v>10</v>
      </c>
      <c r="D107" s="18">
        <v>5</v>
      </c>
      <c r="E107" s="20">
        <v>0.70561081710733597</v>
      </c>
      <c r="F107" s="19">
        <v>0.233218686633933</v>
      </c>
      <c r="G107" s="19">
        <v>9.53354092515733E-2</v>
      </c>
      <c r="H107" s="19">
        <v>3.7862757913945402E-2</v>
      </c>
      <c r="I107" s="19">
        <v>-4.5442013655808598E-2</v>
      </c>
      <c r="J107" s="4">
        <v>-1.7347234759768099E-17</v>
      </c>
      <c r="K107" s="19">
        <v>0.99973278171895497</v>
      </c>
      <c r="L107" s="19">
        <v>1.00447441424407</v>
      </c>
    </row>
    <row r="108" spans="1:14">
      <c r="B108" s="17">
        <v>60</v>
      </c>
      <c r="C108" s="18">
        <v>15</v>
      </c>
      <c r="D108" s="18">
        <v>5</v>
      </c>
      <c r="E108" s="20">
        <v>0.57772255882046197</v>
      </c>
      <c r="F108" s="19">
        <v>0.23245665904441701</v>
      </c>
      <c r="G108" s="19">
        <v>8.0533335284634702E-2</v>
      </c>
      <c r="H108" s="19">
        <v>5.3187650494204E-2</v>
      </c>
      <c r="I108" s="19">
        <v>-3.1992518917397399E-2</v>
      </c>
      <c r="J108" s="4">
        <v>6.1629758220391499E-33</v>
      </c>
      <c r="K108" s="19">
        <v>1.0006257047229701</v>
      </c>
      <c r="L108" s="19">
        <v>1.0077642932919899</v>
      </c>
    </row>
    <row r="109" spans="1:14">
      <c r="B109" s="17">
        <v>60</v>
      </c>
      <c r="C109" s="18">
        <v>10</v>
      </c>
      <c r="D109" s="18">
        <v>10</v>
      </c>
      <c r="E109" s="20">
        <v>0.80421474718471198</v>
      </c>
      <c r="F109" s="19">
        <v>0.37018918775141901</v>
      </c>
      <c r="G109" s="19">
        <v>0.246608848366515</v>
      </c>
      <c r="H109" s="19">
        <v>-1.93112088520896E-2</v>
      </c>
      <c r="I109" s="19">
        <v>-4.6060923248873202E-3</v>
      </c>
      <c r="J109" s="4">
        <v>-2.7755575615628901E-17</v>
      </c>
      <c r="K109" s="19">
        <v>0.999481740590342</v>
      </c>
      <c r="L109" s="19">
        <v>1.0026761064002001</v>
      </c>
    </row>
    <row r="110" spans="1:14">
      <c r="B110" s="17">
        <v>60</v>
      </c>
      <c r="C110" s="18">
        <v>15</v>
      </c>
      <c r="D110" s="18">
        <v>10</v>
      </c>
      <c r="E110" s="20">
        <v>0.73699302973858305</v>
      </c>
      <c r="F110" s="19">
        <v>0.31466826106624501</v>
      </c>
      <c r="G110" s="19">
        <v>8.0666607715411703E-2</v>
      </c>
      <c r="H110" s="19">
        <v>2.2722198382786999E-2</v>
      </c>
      <c r="I110" s="19">
        <v>4.7974296868724897E-2</v>
      </c>
      <c r="J110" s="4">
        <v>6.0715321659188199E-17</v>
      </c>
      <c r="K110" s="19">
        <v>1.0001981156567701</v>
      </c>
      <c r="L110" s="19">
        <v>1.0058271510808501</v>
      </c>
    </row>
    <row r="111" spans="1:14">
      <c r="B111" s="17">
        <v>90</v>
      </c>
      <c r="C111" s="18">
        <v>10</v>
      </c>
      <c r="D111" s="18">
        <v>3</v>
      </c>
      <c r="E111" s="20">
        <v>0.520240562580088</v>
      </c>
      <c r="F111" s="19">
        <v>0.159527733106442</v>
      </c>
      <c r="G111" s="19">
        <v>7.1108975023704196E-2</v>
      </c>
      <c r="H111" s="19">
        <v>-1.36006482520491E-2</v>
      </c>
      <c r="I111" s="19">
        <v>4.5056296947635702E-2</v>
      </c>
      <c r="J111" s="4">
        <v>2.0816681711721701E-17</v>
      </c>
      <c r="K111" s="19">
        <v>1.0004165674316601</v>
      </c>
      <c r="L111" s="19">
        <v>1.0083307291455801</v>
      </c>
    </row>
    <row r="112" spans="1:14">
      <c r="B112" s="17">
        <v>90</v>
      </c>
      <c r="C112" s="18">
        <v>15</v>
      </c>
      <c r="D112" s="18">
        <v>3</v>
      </c>
      <c r="E112" s="19">
        <v>0.37273404924661402</v>
      </c>
      <c r="F112" s="19">
        <v>0.12047157474178399</v>
      </c>
      <c r="G112" s="19">
        <v>0.100786378259904</v>
      </c>
      <c r="H112" s="19">
        <v>-1.0336992045870399E-2</v>
      </c>
      <c r="I112" s="19">
        <v>2.5333968086504299E-2</v>
      </c>
      <c r="J112" s="4">
        <v>1.7347234759768099E-17</v>
      </c>
      <c r="K112" s="19">
        <v>1.0017527825841701</v>
      </c>
      <c r="L112" s="19">
        <v>1.0114553149852501</v>
      </c>
    </row>
    <row r="113" spans="1:14">
      <c r="B113" s="17">
        <v>90</v>
      </c>
      <c r="C113" s="18">
        <v>10</v>
      </c>
      <c r="D113" s="18">
        <v>5</v>
      </c>
      <c r="E113" s="20">
        <v>0.62804837871073005</v>
      </c>
      <c r="F113" s="19">
        <v>0.17616722281333799</v>
      </c>
      <c r="G113" s="19">
        <v>0.162199422365676</v>
      </c>
      <c r="H113" s="19">
        <v>-5.8072504000037904E-3</v>
      </c>
      <c r="I113" s="19">
        <v>-4.9940393971302899E-2</v>
      </c>
      <c r="J113" s="4">
        <v>3.8163916471489799E-17</v>
      </c>
      <c r="K113" s="19">
        <v>0.99954455502504402</v>
      </c>
      <c r="L113" s="19">
        <v>1.00532732918828</v>
      </c>
    </row>
    <row r="114" spans="1:14">
      <c r="B114" s="17">
        <v>90</v>
      </c>
      <c r="C114" s="18">
        <v>15</v>
      </c>
      <c r="D114" s="18">
        <v>5</v>
      </c>
      <c r="E114" s="20">
        <v>0.66977096614885001</v>
      </c>
      <c r="F114" s="19">
        <v>0.24428710644951199</v>
      </c>
      <c r="G114" s="19">
        <v>6.6345726449359793E-2</v>
      </c>
      <c r="H114" s="19">
        <v>2.5663760023731799E-2</v>
      </c>
      <c r="I114" s="19">
        <v>1.2782322650535E-2</v>
      </c>
      <c r="J114" s="4">
        <v>-1.0408340855860799E-17</v>
      </c>
      <c r="K114" s="19">
        <v>1.0004397939313701</v>
      </c>
      <c r="L114" s="19">
        <v>1.0078957787895699</v>
      </c>
    </row>
    <row r="115" spans="1:14">
      <c r="B115" s="17">
        <v>90</v>
      </c>
      <c r="C115" s="18">
        <v>10</v>
      </c>
      <c r="D115" s="18">
        <v>10</v>
      </c>
      <c r="E115" s="20">
        <v>0.93497473075181803</v>
      </c>
      <c r="F115" s="19">
        <v>0.592335431353467</v>
      </c>
      <c r="G115" s="19">
        <v>0.20842140258668701</v>
      </c>
      <c r="H115" s="19">
        <v>2.30593493862104E-2</v>
      </c>
      <c r="I115" s="19">
        <v>0.374235781366901</v>
      </c>
      <c r="J115" s="4">
        <v>6.9388939039072099E-18</v>
      </c>
      <c r="K115" s="19">
        <v>0.99927567871556</v>
      </c>
      <c r="L115" s="19">
        <v>1.0027120677191099</v>
      </c>
    </row>
    <row r="116" spans="1:14">
      <c r="B116" s="17">
        <v>90</v>
      </c>
      <c r="C116" s="18">
        <v>15</v>
      </c>
      <c r="D116" s="18">
        <v>10</v>
      </c>
      <c r="E116" s="20">
        <v>0.78122761328392898</v>
      </c>
      <c r="F116" s="19">
        <v>0.36040175090551402</v>
      </c>
      <c r="G116" s="19">
        <v>0.181976065975472</v>
      </c>
      <c r="H116" s="19">
        <v>-2.55692194314474E-3</v>
      </c>
      <c r="I116" s="19">
        <v>-0.12504324409914</v>
      </c>
      <c r="J116" s="4">
        <v>2.1570415377137001E-32</v>
      </c>
      <c r="K116" s="19">
        <v>1.0004945770515099</v>
      </c>
      <c r="L116" s="19">
        <v>1.01016445990135</v>
      </c>
    </row>
    <row r="117" spans="1:14">
      <c r="A117" t="s">
        <v>82</v>
      </c>
    </row>
    <row r="118" spans="1:14">
      <c r="B118" s="5" t="s">
        <v>16</v>
      </c>
      <c r="C118" s="6" t="s">
        <v>15</v>
      </c>
      <c r="D118" s="6" t="s">
        <v>46</v>
      </c>
      <c r="E118" s="6" t="s">
        <v>3</v>
      </c>
      <c r="F118" s="6" t="s">
        <v>4</v>
      </c>
      <c r="G118" s="6" t="s">
        <v>5</v>
      </c>
      <c r="H118" s="6" t="s">
        <v>80</v>
      </c>
      <c r="I118" s="6" t="s">
        <v>8</v>
      </c>
      <c r="J118" s="6" t="s">
        <v>9</v>
      </c>
      <c r="K118" s="6" t="s">
        <v>10</v>
      </c>
      <c r="L118" s="6" t="s">
        <v>12</v>
      </c>
    </row>
    <row r="119" spans="1:14">
      <c r="B119" s="2">
        <v>60</v>
      </c>
      <c r="C119" s="3">
        <v>10</v>
      </c>
      <c r="D119" s="3">
        <v>3</v>
      </c>
      <c r="E119" s="19">
        <v>0.25266742762153299</v>
      </c>
      <c r="F119" s="19">
        <v>0.335941730330093</v>
      </c>
      <c r="G119" s="19">
        <v>0.41929783656126501</v>
      </c>
      <c r="H119" s="19">
        <v>9.9166549375502094E-2</v>
      </c>
      <c r="I119" s="19">
        <v>2.2685985599257601E-2</v>
      </c>
      <c r="J119" s="19">
        <v>3.0865475135518902E-2</v>
      </c>
      <c r="K119" s="4">
        <v>5.5497598704101496E-18</v>
      </c>
      <c r="L119" s="4">
        <v>-1.04083408558609E-17</v>
      </c>
      <c r="M119" s="19">
        <v>1.00023778714619</v>
      </c>
      <c r="N119" s="19">
        <v>1.00420890378821</v>
      </c>
    </row>
    <row r="120" spans="1:14">
      <c r="B120" s="2">
        <v>60</v>
      </c>
      <c r="C120" s="3">
        <v>15</v>
      </c>
      <c r="D120" s="3">
        <v>3</v>
      </c>
      <c r="E120" s="19">
        <v>0.26845193540864698</v>
      </c>
      <c r="F120" s="19">
        <v>0.29161275753276</v>
      </c>
      <c r="G120" s="19">
        <v>0.362591913936053</v>
      </c>
      <c r="H120" s="19">
        <v>0.14973391515826301</v>
      </c>
      <c r="I120" s="19">
        <v>2.22188555009636E-2</v>
      </c>
      <c r="J120" s="19">
        <v>-8.9191990073774499E-2</v>
      </c>
      <c r="K120" s="4">
        <v>2.3173692059614398E-18</v>
      </c>
      <c r="L120" s="4">
        <v>3.4694469519536197E-17</v>
      </c>
      <c r="M120" s="19">
        <v>1.00119027267993</v>
      </c>
      <c r="N120" s="19">
        <v>1.0062179251751</v>
      </c>
    </row>
    <row r="121" spans="1:14">
      <c r="B121" s="2">
        <v>60</v>
      </c>
      <c r="C121" s="3">
        <v>10</v>
      </c>
      <c r="D121" s="3">
        <v>5</v>
      </c>
      <c r="E121" s="19">
        <v>0.36001621543755302</v>
      </c>
      <c r="F121" s="20">
        <v>0.57050977082271004</v>
      </c>
      <c r="G121" s="20">
        <v>0.75137778114010501</v>
      </c>
      <c r="H121" s="19">
        <v>8.7949022825510301E-2</v>
      </c>
      <c r="I121" s="19">
        <v>2.8240189402503001E-3</v>
      </c>
      <c r="J121" s="19">
        <v>9.7130420744083498E-2</v>
      </c>
      <c r="K121" s="4">
        <v>-2.7647155398380001E-18</v>
      </c>
      <c r="L121" s="4">
        <v>-2.60208521396521E-17</v>
      </c>
      <c r="M121" s="19">
        <v>1.00105725688978</v>
      </c>
      <c r="N121" s="19">
        <v>1.00737612005004</v>
      </c>
    </row>
    <row r="122" spans="1:14">
      <c r="B122" s="2">
        <v>60</v>
      </c>
      <c r="C122" s="3">
        <v>15</v>
      </c>
      <c r="D122" s="3">
        <v>5</v>
      </c>
      <c r="E122" s="19">
        <v>0.28818524322797801</v>
      </c>
      <c r="F122" s="20">
        <v>0.61135786586176999</v>
      </c>
      <c r="G122" s="20">
        <v>0.70832411511353099</v>
      </c>
      <c r="H122" s="19">
        <v>7.7637282841036506E-2</v>
      </c>
      <c r="I122" s="19">
        <v>-5.8715556832375998E-3</v>
      </c>
      <c r="J122" s="19">
        <v>-0.37830815819174002</v>
      </c>
      <c r="K122" s="4">
        <v>-1.06468653338077E-17</v>
      </c>
      <c r="L122" s="4">
        <v>2.7755575615628901E-17</v>
      </c>
      <c r="M122" s="19">
        <v>1.0014073277000799</v>
      </c>
      <c r="N122" s="19">
        <v>1.0102231380942199</v>
      </c>
    </row>
    <row r="123" spans="1:14">
      <c r="B123" s="2">
        <v>60</v>
      </c>
      <c r="C123" s="3">
        <v>10</v>
      </c>
      <c r="D123" s="3">
        <v>10</v>
      </c>
      <c r="E123" s="20">
        <v>0.60551311001091701</v>
      </c>
      <c r="F123" s="19">
        <v>0.429153829436353</v>
      </c>
      <c r="G123" s="19">
        <v>0.36142576056535802</v>
      </c>
      <c r="H123" s="19">
        <v>7.9308234520291801E-2</v>
      </c>
      <c r="I123" s="19">
        <v>2.4583762526436601E-2</v>
      </c>
      <c r="J123" s="19">
        <v>9.2145111631960503E-3</v>
      </c>
      <c r="K123" s="4">
        <v>2.08166817117219E-18</v>
      </c>
      <c r="L123" s="4">
        <v>4.5102810375397003E-17</v>
      </c>
      <c r="M123" s="19">
        <v>0.99977143376257305</v>
      </c>
      <c r="N123" s="19">
        <v>1.00349012734708</v>
      </c>
    </row>
    <row r="124" spans="1:14">
      <c r="B124" s="2">
        <v>60</v>
      </c>
      <c r="C124" s="3">
        <v>15</v>
      </c>
      <c r="D124" s="3">
        <v>10</v>
      </c>
      <c r="E124" s="19">
        <v>0.38153887167775302</v>
      </c>
      <c r="F124" s="19">
        <v>0.49412285296682301</v>
      </c>
      <c r="G124" s="19">
        <v>0.46898743736708498</v>
      </c>
      <c r="H124" s="19">
        <v>8.5902191067852005E-2</v>
      </c>
      <c r="I124" s="19">
        <v>-3.1938466381276502E-2</v>
      </c>
      <c r="J124" s="19">
        <v>0.17230949582423599</v>
      </c>
      <c r="K124" s="4">
        <v>9.9620109615209496E-18</v>
      </c>
      <c r="L124" s="4">
        <v>-8.6736173798840601E-18</v>
      </c>
      <c r="M124" s="19">
        <v>1.0017084273933601</v>
      </c>
      <c r="N124" s="19">
        <v>1.0089865074858599</v>
      </c>
    </row>
    <row r="125" spans="1:14">
      <c r="B125" s="2">
        <v>90</v>
      </c>
      <c r="C125" s="3">
        <v>10</v>
      </c>
      <c r="D125" s="3">
        <v>3</v>
      </c>
      <c r="E125" s="19">
        <v>0.345094856067513</v>
      </c>
      <c r="F125" s="20">
        <v>0.60814636129899402</v>
      </c>
      <c r="G125" s="19">
        <v>0.49995387324496099</v>
      </c>
      <c r="H125" s="19">
        <v>0.104016195307543</v>
      </c>
      <c r="I125" s="19">
        <v>-9.5722008537983995E-3</v>
      </c>
      <c r="J125" s="19">
        <v>0.12555384281607199</v>
      </c>
      <c r="K125" s="4">
        <v>-6.2504255243789398E-18</v>
      </c>
      <c r="L125" s="4">
        <v>4.1633363423443401E-17</v>
      </c>
      <c r="M125" s="19">
        <v>1.00007663280996</v>
      </c>
      <c r="N125" s="19">
        <v>1.00517683320743</v>
      </c>
    </row>
    <row r="126" spans="1:14">
      <c r="B126" s="2">
        <v>90</v>
      </c>
      <c r="C126" s="3">
        <v>15</v>
      </c>
      <c r="D126" s="3">
        <v>3</v>
      </c>
      <c r="E126" s="19">
        <v>0.28333527826995503</v>
      </c>
      <c r="F126" s="19">
        <v>0.370021740503924</v>
      </c>
      <c r="G126" s="19">
        <v>0.39310057357960898</v>
      </c>
      <c r="H126" s="19">
        <v>0.102236883891113</v>
      </c>
      <c r="I126" s="19">
        <v>-3.2348019293586099E-2</v>
      </c>
      <c r="J126" s="19">
        <v>-0.13020594282220599</v>
      </c>
      <c r="K126" s="4">
        <v>-9.2371766341238894E-18</v>
      </c>
      <c r="L126" s="4">
        <v>-1.5612511283791301E-17</v>
      </c>
      <c r="M126" s="19">
        <v>1.00027775494074</v>
      </c>
      <c r="N126" s="19">
        <v>1.00504020776361</v>
      </c>
    </row>
    <row r="127" spans="1:14">
      <c r="B127" s="2">
        <v>90</v>
      </c>
      <c r="C127" s="3">
        <v>10</v>
      </c>
      <c r="D127" s="3">
        <v>5</v>
      </c>
      <c r="E127" s="19">
        <v>0.40921886992811402</v>
      </c>
      <c r="F127" s="19">
        <v>0.42334203568786799</v>
      </c>
      <c r="G127" s="19">
        <v>0.28222993607137498</v>
      </c>
      <c r="H127" s="19">
        <v>8.4468157268446295E-2</v>
      </c>
      <c r="I127" s="19">
        <v>-1.70197991586617E-2</v>
      </c>
      <c r="J127" s="19">
        <v>0.121425255126572</v>
      </c>
      <c r="K127" s="4">
        <v>-2.77555756156291E-18</v>
      </c>
      <c r="L127" s="4">
        <v>2.7755575615629E-17</v>
      </c>
      <c r="M127" s="19">
        <v>1.0001127474909499</v>
      </c>
      <c r="N127" s="19">
        <v>1.00622429348872</v>
      </c>
    </row>
    <row r="128" spans="1:14">
      <c r="B128" s="2">
        <v>90</v>
      </c>
      <c r="C128" s="3">
        <v>15</v>
      </c>
      <c r="D128" s="3">
        <v>5</v>
      </c>
      <c r="E128" s="19">
        <v>0.41402776408973702</v>
      </c>
      <c r="F128" s="20">
        <v>0.68129365447359902</v>
      </c>
      <c r="G128" s="20">
        <v>0.81860419603869505</v>
      </c>
      <c r="H128" s="19">
        <v>6.5324944152479303E-2</v>
      </c>
      <c r="I128" s="19">
        <v>8.8762027698627399E-2</v>
      </c>
      <c r="J128" s="19">
        <v>-0.219585312403767</v>
      </c>
      <c r="K128" s="4">
        <v>-3.8156688457006501E-17</v>
      </c>
      <c r="L128" s="4">
        <v>-4.1633363423443401E-17</v>
      </c>
      <c r="M128" s="19">
        <v>1.00001427231505</v>
      </c>
      <c r="N128" s="19">
        <v>1.0058931179161199</v>
      </c>
    </row>
    <row r="129" spans="1:14">
      <c r="B129" s="2">
        <v>90</v>
      </c>
      <c r="C129" s="3">
        <v>10</v>
      </c>
      <c r="D129" s="3">
        <v>10</v>
      </c>
      <c r="E129" s="20">
        <v>0.58690434779726797</v>
      </c>
      <c r="F129" s="19">
        <v>0.48629184406516501</v>
      </c>
      <c r="G129" s="19">
        <v>0.214895501063953</v>
      </c>
      <c r="H129" s="19">
        <v>6.98630517145825E-2</v>
      </c>
      <c r="I129" s="19">
        <v>-5.3998934489799004E-3</v>
      </c>
      <c r="J129" s="19">
        <v>-0.254720507967717</v>
      </c>
      <c r="K129" s="4">
        <v>2.7782680669941101E-18</v>
      </c>
      <c r="L129" s="4">
        <v>-8.6736173798840401E-18</v>
      </c>
      <c r="M129" s="19">
        <v>1.00011826827649</v>
      </c>
      <c r="N129" s="19">
        <v>1.00692044325227</v>
      </c>
    </row>
    <row r="130" spans="1:14">
      <c r="B130" s="2">
        <v>90</v>
      </c>
      <c r="C130" s="3">
        <v>15</v>
      </c>
      <c r="D130" s="3">
        <v>10</v>
      </c>
      <c r="E130" s="19">
        <v>0.383738764772454</v>
      </c>
      <c r="F130" s="20">
        <v>0.83002590035042101</v>
      </c>
      <c r="G130" s="20">
        <v>1.3813051553123401</v>
      </c>
      <c r="H130" s="19">
        <v>8.3639358532741806E-2</v>
      </c>
      <c r="I130" s="19">
        <v>-2.9844170791475499E-2</v>
      </c>
      <c r="J130" s="19">
        <v>0.152700791965792</v>
      </c>
      <c r="K130" s="4">
        <v>4.6114732403049997E-18</v>
      </c>
      <c r="L130" s="4">
        <v>1.38777878078145E-17</v>
      </c>
      <c r="M130" s="19">
        <v>1.00131650169731</v>
      </c>
      <c r="N130" s="19">
        <v>1.01152966645797</v>
      </c>
    </row>
    <row r="131" spans="1:14">
      <c r="A131" t="s">
        <v>83</v>
      </c>
    </row>
    <row r="132" spans="1:14">
      <c r="B132" s="5" t="s">
        <v>16</v>
      </c>
      <c r="C132" s="6" t="s">
        <v>15</v>
      </c>
      <c r="D132" s="6" t="s">
        <v>46</v>
      </c>
      <c r="E132" s="6" t="s">
        <v>3</v>
      </c>
      <c r="F132" s="6" t="s">
        <v>4</v>
      </c>
      <c r="G132" s="6" t="s">
        <v>80</v>
      </c>
      <c r="H132" s="6" t="s">
        <v>8</v>
      </c>
      <c r="I132" s="6" t="s">
        <v>9</v>
      </c>
      <c r="J132" s="6" t="s">
        <v>12</v>
      </c>
      <c r="M132" s="6"/>
    </row>
    <row r="133" spans="1:14">
      <c r="B133" s="2">
        <v>60</v>
      </c>
      <c r="C133" s="3">
        <v>10</v>
      </c>
      <c r="D133" s="3">
        <v>3</v>
      </c>
      <c r="E133" s="19">
        <v>0.24724819409052501</v>
      </c>
      <c r="F133" s="19">
        <v>0.15442017840255901</v>
      </c>
      <c r="G133" s="19">
        <v>5.1735342010940703E-2</v>
      </c>
      <c r="H133" s="19">
        <v>4.1831152974864498E-3</v>
      </c>
      <c r="I133" s="19">
        <v>-1.8458116658983999E-2</v>
      </c>
      <c r="J133" s="4">
        <v>-7.8062556418956396E-18</v>
      </c>
      <c r="K133" s="3">
        <v>1.0017449909105201</v>
      </c>
      <c r="L133" s="3">
        <v>1.0083705964474801</v>
      </c>
    </row>
    <row r="134" spans="1:14">
      <c r="B134" s="2">
        <v>60</v>
      </c>
      <c r="C134" s="3">
        <v>15</v>
      </c>
      <c r="D134" s="3">
        <v>3</v>
      </c>
      <c r="E134" s="19">
        <v>0.194691155084285</v>
      </c>
      <c r="F134" s="19">
        <v>0.14373777150076</v>
      </c>
      <c r="G134" s="19">
        <v>4.7578212214774401E-2</v>
      </c>
      <c r="H134" s="19">
        <v>3.8876621963870199E-2</v>
      </c>
      <c r="I134" s="19">
        <v>3.6560066937433397E-2</v>
      </c>
      <c r="J134" s="4">
        <v>-1.7347234759768E-17</v>
      </c>
      <c r="K134" s="3">
        <v>1.00986207501479</v>
      </c>
      <c r="L134" s="3">
        <v>1.0262597483564</v>
      </c>
    </row>
    <row r="135" spans="1:14">
      <c r="B135" s="2">
        <v>60</v>
      </c>
      <c r="C135" s="3">
        <v>10</v>
      </c>
      <c r="D135" s="3">
        <v>5</v>
      </c>
      <c r="E135" s="19">
        <v>0.297107192000719</v>
      </c>
      <c r="F135" s="19">
        <v>0.15649470258620399</v>
      </c>
      <c r="G135" s="19">
        <v>6.0164529990855101E-2</v>
      </c>
      <c r="H135" s="19">
        <v>8.3775148691164203E-2</v>
      </c>
      <c r="I135" s="19">
        <v>9.3769758459535196E-2</v>
      </c>
      <c r="J135" s="4">
        <v>6.9388939039071999E-18</v>
      </c>
      <c r="K135" s="3">
        <v>1.00231844354435</v>
      </c>
      <c r="L135" s="3">
        <v>1.0112363599684799</v>
      </c>
    </row>
    <row r="136" spans="1:14">
      <c r="B136" s="2">
        <v>60</v>
      </c>
      <c r="C136" s="3">
        <v>15</v>
      </c>
      <c r="D136" s="3">
        <v>5</v>
      </c>
      <c r="E136" s="19">
        <v>0.211640641262795</v>
      </c>
      <c r="F136" s="19">
        <v>0.12045549831878601</v>
      </c>
      <c r="G136" s="19">
        <v>4.9952756997511401E-2</v>
      </c>
      <c r="H136" s="19">
        <v>-9.9654417889982992E-3</v>
      </c>
      <c r="I136" s="19">
        <v>-1.6438278093167301E-2</v>
      </c>
      <c r="J136" s="4">
        <v>4.1633363423443401E-17</v>
      </c>
      <c r="K136" s="3">
        <v>1.0088096527372901</v>
      </c>
      <c r="L136" s="3">
        <v>1.0252456697798</v>
      </c>
    </row>
    <row r="137" spans="1:14">
      <c r="B137" s="2">
        <v>60</v>
      </c>
      <c r="C137" s="3">
        <v>10</v>
      </c>
      <c r="D137" s="3">
        <v>10</v>
      </c>
      <c r="E137" s="19">
        <v>0.29569953301392798</v>
      </c>
      <c r="F137" s="19">
        <v>0.15633080237071001</v>
      </c>
      <c r="G137" s="19">
        <v>6.4650765163513493E-2</v>
      </c>
      <c r="H137" s="19">
        <v>4.8727334914514302E-2</v>
      </c>
      <c r="I137" s="19">
        <v>4.9738174636466299E-2</v>
      </c>
      <c r="J137" s="4">
        <v>5.03069808033274E-17</v>
      </c>
      <c r="K137" s="3">
        <v>1.00218876632214</v>
      </c>
      <c r="L137" s="3">
        <v>1.0092691609311899</v>
      </c>
    </row>
    <row r="138" spans="1:14">
      <c r="B138" s="2">
        <v>60</v>
      </c>
      <c r="C138" s="3">
        <v>15</v>
      </c>
      <c r="D138" s="3">
        <v>10</v>
      </c>
      <c r="E138" s="19">
        <v>0.233131385281582</v>
      </c>
      <c r="F138" s="19">
        <v>0.101109333200745</v>
      </c>
      <c r="G138" s="19">
        <v>5.2562095678632202E-2</v>
      </c>
      <c r="H138" s="19">
        <v>6.9361695800173803E-3</v>
      </c>
      <c r="I138" s="19">
        <v>1.20595452882765E-3</v>
      </c>
      <c r="J138" s="3">
        <v>0</v>
      </c>
      <c r="K138" s="3">
        <v>1.0045642612677801</v>
      </c>
      <c r="L138" s="3">
        <v>1.0140990706931501</v>
      </c>
    </row>
    <row r="139" spans="1:14">
      <c r="B139" s="2">
        <v>90</v>
      </c>
      <c r="C139" s="3">
        <v>10</v>
      </c>
      <c r="D139" s="3">
        <v>3</v>
      </c>
      <c r="E139" s="19">
        <v>0.26048056240747203</v>
      </c>
      <c r="F139" s="19">
        <v>0.10247250038076799</v>
      </c>
      <c r="G139" s="19">
        <v>3.7732859894449501E-2</v>
      </c>
      <c r="H139" s="19">
        <v>-2.98818609004552E-2</v>
      </c>
      <c r="I139" s="19">
        <v>2.84678260779213E-2</v>
      </c>
      <c r="J139" s="4">
        <v>1.7347234759768E-18</v>
      </c>
      <c r="K139" s="3">
        <v>1.00202478813938</v>
      </c>
      <c r="L139" s="3">
        <v>1.0116166667811599</v>
      </c>
    </row>
    <row r="140" spans="1:14">
      <c r="B140" s="2">
        <v>90</v>
      </c>
      <c r="C140" s="3">
        <v>15</v>
      </c>
      <c r="D140" s="3">
        <v>3</v>
      </c>
      <c r="E140" s="19">
        <v>0.21566304897521499</v>
      </c>
      <c r="F140" s="19">
        <v>9.3918556840338299E-2</v>
      </c>
      <c r="G140" s="19">
        <v>6.8087750843267403E-2</v>
      </c>
      <c r="H140" s="19">
        <v>1.5493375410912001E-2</v>
      </c>
      <c r="I140" s="19">
        <v>1.5071646271888801E-2</v>
      </c>
      <c r="J140" s="4">
        <v>1.7347234759768099E-17</v>
      </c>
      <c r="K140" s="3">
        <v>1.00337734529573</v>
      </c>
      <c r="L140" s="3">
        <v>1.0139902681961099</v>
      </c>
    </row>
    <row r="141" spans="1:14">
      <c r="B141" s="2">
        <v>90</v>
      </c>
      <c r="C141" s="3">
        <v>10</v>
      </c>
      <c r="D141" s="3">
        <v>5</v>
      </c>
      <c r="E141" s="19">
        <v>0.248043286271181</v>
      </c>
      <c r="F141" s="19">
        <v>0.104574930258634</v>
      </c>
      <c r="G141" s="19">
        <v>0.104414498243071</v>
      </c>
      <c r="H141" s="19">
        <v>-3.0537964425053001E-2</v>
      </c>
      <c r="I141" s="19">
        <v>-3.0588294431522601E-2</v>
      </c>
      <c r="J141" s="4">
        <v>-1.38777878078145E-17</v>
      </c>
      <c r="K141" s="3">
        <v>1.0025431927880599</v>
      </c>
      <c r="L141" s="3">
        <v>1.01418601429758</v>
      </c>
    </row>
    <row r="142" spans="1:14">
      <c r="B142" s="2">
        <v>90</v>
      </c>
      <c r="C142" s="3">
        <v>15</v>
      </c>
      <c r="D142" s="3">
        <v>5</v>
      </c>
      <c r="E142" s="19">
        <v>0.25684095419849201</v>
      </c>
      <c r="F142" s="19">
        <v>9.7341796529028093E-2</v>
      </c>
      <c r="G142" s="19">
        <v>5.6526681868283003E-2</v>
      </c>
      <c r="H142" s="19">
        <v>-1.2233532131144901E-2</v>
      </c>
      <c r="I142" s="19">
        <v>4.9938236850205096E-4</v>
      </c>
      <c r="J142" s="4">
        <v>-1.38777878078145E-17</v>
      </c>
      <c r="K142" s="3">
        <v>1.0027754075462001</v>
      </c>
      <c r="L142" s="3">
        <v>1.0148594159666899</v>
      </c>
    </row>
    <row r="143" spans="1:14">
      <c r="B143" s="2">
        <v>90</v>
      </c>
      <c r="C143" s="3">
        <v>10</v>
      </c>
      <c r="D143" s="3">
        <v>10</v>
      </c>
      <c r="E143" s="19">
        <v>0.270819309616949</v>
      </c>
      <c r="F143" s="19">
        <v>0.113719826743723</v>
      </c>
      <c r="G143" s="19">
        <v>7.7675566554864003E-2</v>
      </c>
      <c r="H143" s="19">
        <v>1.39394527633151E-2</v>
      </c>
      <c r="I143" s="19">
        <v>-1.1604457922124601E-3</v>
      </c>
      <c r="J143" s="4">
        <v>-1.38777878078145E-17</v>
      </c>
      <c r="K143" s="3">
        <v>1.0017749382954499</v>
      </c>
      <c r="L143" s="3">
        <v>1.0117062581588201</v>
      </c>
    </row>
    <row r="144" spans="1:14">
      <c r="B144" s="2">
        <v>90</v>
      </c>
      <c r="C144" s="3">
        <v>15</v>
      </c>
      <c r="D144" s="3">
        <v>10</v>
      </c>
      <c r="E144" s="19">
        <v>0.22149285280923001</v>
      </c>
      <c r="F144" s="19">
        <v>0.140204460096194</v>
      </c>
      <c r="G144" s="19">
        <v>6.7403611642311803E-2</v>
      </c>
      <c r="H144" s="19">
        <v>2.4120661717655E-2</v>
      </c>
      <c r="I144" s="19">
        <v>3.4818660136720303E-2</v>
      </c>
      <c r="J144" s="4">
        <v>-7.3725747729014502E-18</v>
      </c>
      <c r="K144" s="3">
        <v>1.0038053741266599</v>
      </c>
      <c r="L144" s="3">
        <v>1.01589339834305</v>
      </c>
    </row>
    <row r="145" spans="1:14">
      <c r="A145" s="24" t="s">
        <v>84</v>
      </c>
    </row>
    <row r="146" spans="1:14">
      <c r="B146" s="5" t="s">
        <v>16</v>
      </c>
      <c r="C146" s="6" t="s">
        <v>15</v>
      </c>
      <c r="D146" s="6" t="s">
        <v>46</v>
      </c>
      <c r="E146" s="6" t="s">
        <v>3</v>
      </c>
      <c r="F146" s="6" t="s">
        <v>4</v>
      </c>
      <c r="G146" s="6" t="s">
        <v>5</v>
      </c>
      <c r="H146" s="6" t="s">
        <v>80</v>
      </c>
      <c r="I146" s="6" t="s">
        <v>8</v>
      </c>
      <c r="J146" s="6" t="s">
        <v>9</v>
      </c>
      <c r="K146" s="6" t="s">
        <v>10</v>
      </c>
      <c r="L146" s="6" t="s">
        <v>12</v>
      </c>
    </row>
    <row r="147" spans="1:14">
      <c r="B147" s="2">
        <v>60</v>
      </c>
      <c r="C147" s="3">
        <v>10</v>
      </c>
      <c r="D147" s="3">
        <v>3</v>
      </c>
      <c r="E147" s="19">
        <v>0.35204390460936602</v>
      </c>
      <c r="F147" s="19">
        <v>0.33731863789356198</v>
      </c>
      <c r="G147" s="19">
        <v>0.22470242595049</v>
      </c>
      <c r="H147" s="19">
        <v>0.148365058737018</v>
      </c>
      <c r="I147" s="19">
        <v>5.6614135581401501E-3</v>
      </c>
      <c r="J147" s="4">
        <v>-1.3931997916438801E-18</v>
      </c>
      <c r="K147" s="19">
        <v>5.5685259964423098E-2</v>
      </c>
      <c r="L147" s="3">
        <v>0</v>
      </c>
      <c r="M147" s="3">
        <v>1.00026122237509</v>
      </c>
      <c r="N147" s="3">
        <v>1.0057338300926599</v>
      </c>
    </row>
    <row r="148" spans="1:14">
      <c r="B148" s="2">
        <v>60</v>
      </c>
      <c r="C148" s="3">
        <v>15</v>
      </c>
      <c r="D148" s="3">
        <v>3</v>
      </c>
      <c r="E148" s="19">
        <v>0.25914100299811099</v>
      </c>
      <c r="F148" s="20">
        <v>0.54364853660341095</v>
      </c>
      <c r="G148" s="19">
        <v>0.33889456207820901</v>
      </c>
      <c r="H148" s="19">
        <v>7.3464810394095401E-2</v>
      </c>
      <c r="I148" s="19">
        <v>2.9458219845661299E-2</v>
      </c>
      <c r="J148" s="4">
        <v>-2.26607289067574E-17</v>
      </c>
      <c r="K148" s="19">
        <v>2.6112483164685101E-2</v>
      </c>
      <c r="L148" s="4">
        <v>-1.2143064331837701E-17</v>
      </c>
      <c r="M148" s="3">
        <v>1.0002767468117699</v>
      </c>
      <c r="N148" s="3">
        <v>1.00465278291842</v>
      </c>
    </row>
    <row r="149" spans="1:14">
      <c r="B149" s="2">
        <v>60</v>
      </c>
      <c r="C149" s="3">
        <v>10</v>
      </c>
      <c r="D149" s="3">
        <v>5</v>
      </c>
      <c r="E149" s="19">
        <v>0.448345054953324</v>
      </c>
      <c r="F149" s="20">
        <v>0.79648761149407998</v>
      </c>
      <c r="G149" s="19">
        <v>0.35411842039238101</v>
      </c>
      <c r="H149" s="19">
        <v>0.142118420066768</v>
      </c>
      <c r="I149" s="19">
        <v>-4.2918106286902E-2</v>
      </c>
      <c r="J149" s="4">
        <v>2.2204460492503101E-17</v>
      </c>
      <c r="K149" s="19">
        <v>-5.2473108573877998E-2</v>
      </c>
      <c r="L149" s="4">
        <v>-6.9388939039071999E-18</v>
      </c>
      <c r="M149" s="3">
        <v>0.99966047468212604</v>
      </c>
      <c r="N149" s="3">
        <v>1.0027589648391899</v>
      </c>
    </row>
    <row r="150" spans="1:14">
      <c r="B150" s="2">
        <v>60</v>
      </c>
      <c r="C150" s="3">
        <v>15</v>
      </c>
      <c r="D150" s="3">
        <v>5</v>
      </c>
      <c r="E150" s="19">
        <v>0.27643554013423499</v>
      </c>
      <c r="F150" s="19">
        <v>0.36281096340656399</v>
      </c>
      <c r="G150" s="19">
        <v>0.18775982346088399</v>
      </c>
      <c r="H150" s="19">
        <v>5.2086034727705101E-2</v>
      </c>
      <c r="I150" s="19">
        <v>9.5669762187607105E-3</v>
      </c>
      <c r="J150" s="3">
        <v>0</v>
      </c>
      <c r="K150" s="19">
        <v>-2.5872394549435302E-3</v>
      </c>
      <c r="L150" s="4">
        <v>5.03069808033274E-17</v>
      </c>
      <c r="M150" s="3">
        <v>1.0010716107509801</v>
      </c>
      <c r="N150" s="3">
        <v>1.0082271838386101</v>
      </c>
    </row>
    <row r="151" spans="1:14">
      <c r="B151" s="2">
        <v>60</v>
      </c>
      <c r="C151" s="3">
        <v>10</v>
      </c>
      <c r="D151" s="3">
        <v>10</v>
      </c>
      <c r="E151" s="20">
        <v>0.50365976321318096</v>
      </c>
      <c r="F151" s="20">
        <v>0.79482843316314999</v>
      </c>
      <c r="G151" s="19">
        <v>0.33422848244673897</v>
      </c>
      <c r="H151" s="19">
        <v>8.5541684889865494E-2</v>
      </c>
      <c r="I151" s="19">
        <v>-4.6205347488297299E-2</v>
      </c>
      <c r="J151" s="4">
        <v>-1.24954300378954E-17</v>
      </c>
      <c r="K151" s="19">
        <v>-3.2779131689072101E-2</v>
      </c>
      <c r="L151" s="4">
        <v>-4.3368086899420202E-17</v>
      </c>
      <c r="M151" s="3">
        <v>1.0001805880614201</v>
      </c>
      <c r="N151" s="3">
        <v>1.0047402666559899</v>
      </c>
    </row>
    <row r="152" spans="1:14">
      <c r="B152" s="2">
        <v>60</v>
      </c>
      <c r="C152" s="3">
        <v>15</v>
      </c>
      <c r="D152" s="3">
        <v>10</v>
      </c>
      <c r="E152" s="19">
        <v>0.46350769728050401</v>
      </c>
      <c r="F152" s="20">
        <v>0.862959864280053</v>
      </c>
      <c r="G152" s="19">
        <v>0.35833805260604601</v>
      </c>
      <c r="H152" s="19">
        <v>6.9180376793638795E-2</v>
      </c>
      <c r="I152" s="19">
        <v>-7.1780451642002599E-2</v>
      </c>
      <c r="J152" s="4">
        <v>-1.8532629135018899E-17</v>
      </c>
      <c r="K152" s="19">
        <v>1.01157088875379E-2</v>
      </c>
      <c r="L152" s="4">
        <v>1.21430643318376E-17</v>
      </c>
      <c r="M152" s="3">
        <v>0.99942622462603303</v>
      </c>
      <c r="N152" s="3">
        <v>1.0034362350266399</v>
      </c>
    </row>
    <row r="153" spans="1:14">
      <c r="B153" s="2">
        <v>90</v>
      </c>
      <c r="C153" s="3">
        <v>10</v>
      </c>
      <c r="D153" s="3">
        <v>3</v>
      </c>
      <c r="E153" s="19">
        <v>0.354535338338413</v>
      </c>
      <c r="F153" s="19">
        <v>0.36887169737785602</v>
      </c>
      <c r="G153" s="19">
        <v>0.232320862103361</v>
      </c>
      <c r="H153" s="19">
        <v>8.8184816752605602E-2</v>
      </c>
      <c r="I153" s="19">
        <v>-1.0258146957213101E-3</v>
      </c>
      <c r="J153" s="4">
        <v>7.63549379972916E-18</v>
      </c>
      <c r="K153" s="19">
        <v>2.58217750224915E-2</v>
      </c>
      <c r="L153" s="4">
        <v>1.90819582357449E-17</v>
      </c>
      <c r="M153" s="3">
        <v>0.99999461465445405</v>
      </c>
      <c r="N153" s="3">
        <v>1.0044997576810699</v>
      </c>
    </row>
    <row r="154" spans="1:14">
      <c r="B154" s="2">
        <v>90</v>
      </c>
      <c r="C154" s="3">
        <v>15</v>
      </c>
      <c r="D154" s="3">
        <v>3</v>
      </c>
      <c r="E154" s="19">
        <v>0.27987111105375601</v>
      </c>
      <c r="F154" s="19">
        <v>0.34814474491809499</v>
      </c>
      <c r="G154" s="19">
        <v>0.169873535235883</v>
      </c>
      <c r="H154" s="19">
        <v>8.6759993641991898E-2</v>
      </c>
      <c r="I154" s="19">
        <v>1.40382918660329E-2</v>
      </c>
      <c r="J154" s="4">
        <v>2.7708141770582698E-18</v>
      </c>
      <c r="K154" s="19">
        <v>-1.6757576380493699E-2</v>
      </c>
      <c r="L154" s="4">
        <v>2.0816681711721701E-17</v>
      </c>
      <c r="M154" s="3">
        <v>1.0006868242849101</v>
      </c>
      <c r="N154" s="3">
        <v>1.0070311696324601</v>
      </c>
    </row>
    <row r="155" spans="1:14">
      <c r="B155" s="2">
        <v>90</v>
      </c>
      <c r="C155" s="3">
        <v>10</v>
      </c>
      <c r="D155" s="3">
        <v>5</v>
      </c>
      <c r="E155" s="19">
        <v>0.31874623950509101</v>
      </c>
      <c r="F155" s="19">
        <v>0.366195599461833</v>
      </c>
      <c r="G155" s="19">
        <v>0.141325760442648</v>
      </c>
      <c r="H155" s="19">
        <v>0.103506977018184</v>
      </c>
      <c r="I155" s="19">
        <v>-3.0673529784869799E-2</v>
      </c>
      <c r="J155" s="4">
        <v>9.0212397014372093E-18</v>
      </c>
      <c r="K155" s="19">
        <v>1.88414649409205E-2</v>
      </c>
      <c r="L155" s="4">
        <v>8.6736173798840493E-18</v>
      </c>
      <c r="M155" s="3">
        <v>0.99985742519154996</v>
      </c>
      <c r="N155" s="3">
        <v>1.00413298415104</v>
      </c>
    </row>
    <row r="156" spans="1:14">
      <c r="B156" s="2">
        <v>90</v>
      </c>
      <c r="C156" s="3">
        <v>15</v>
      </c>
      <c r="D156" s="3">
        <v>5</v>
      </c>
      <c r="E156" s="19">
        <v>0.365718187588706</v>
      </c>
      <c r="F156" s="20">
        <v>0.70914749184419001</v>
      </c>
      <c r="G156" s="19">
        <v>0.273765641520404</v>
      </c>
      <c r="H156" s="19">
        <v>9.0503489957199507E-2</v>
      </c>
      <c r="I156" s="19">
        <v>5.5196377218108598E-2</v>
      </c>
      <c r="J156" s="4">
        <v>-6.9461219183904801E-18</v>
      </c>
      <c r="K156" s="19">
        <v>1.6252621852583499E-2</v>
      </c>
      <c r="L156" s="4">
        <v>1.7347234759768E-17</v>
      </c>
      <c r="M156" s="3">
        <v>0.99956823437136599</v>
      </c>
      <c r="N156" s="3">
        <v>1.0036852987390601</v>
      </c>
    </row>
    <row r="157" spans="1:14">
      <c r="B157" s="2">
        <v>90</v>
      </c>
      <c r="C157" s="3">
        <v>10</v>
      </c>
      <c r="D157" s="3">
        <v>10</v>
      </c>
      <c r="E157" s="20">
        <v>0.56390756770108996</v>
      </c>
      <c r="F157" s="20">
        <v>0.732471196109022</v>
      </c>
      <c r="G157" s="19">
        <v>0.23778090707413799</v>
      </c>
      <c r="H157" s="19">
        <v>0.124397880786802</v>
      </c>
      <c r="I157" s="19">
        <v>-2.53499687941913E-2</v>
      </c>
      <c r="J157" s="4">
        <v>-1.6263032587282499E-19</v>
      </c>
      <c r="K157" s="19">
        <v>9.3753270343842801E-2</v>
      </c>
      <c r="L157" s="4">
        <v>-4.1633363423443401E-17</v>
      </c>
      <c r="M157" s="3">
        <v>1.0002290038088499</v>
      </c>
      <c r="N157" s="3">
        <v>1.0058441455606999</v>
      </c>
    </row>
    <row r="158" spans="1:14">
      <c r="B158" s="2">
        <v>90</v>
      </c>
      <c r="C158" s="3">
        <v>15</v>
      </c>
      <c r="D158" s="3">
        <v>10</v>
      </c>
      <c r="E158" s="19">
        <v>0.363000163166949</v>
      </c>
      <c r="F158" s="19">
        <v>0.49746435434015801</v>
      </c>
      <c r="G158" s="19">
        <v>0.28430023056220199</v>
      </c>
      <c r="H158" s="19">
        <v>7.0014656297234204E-2</v>
      </c>
      <c r="I158" s="19">
        <v>2.4641685834322701E-2</v>
      </c>
      <c r="J158" s="4">
        <v>-2.0813971206290498E-17</v>
      </c>
      <c r="K158" s="19">
        <v>-2.91516637297418E-2</v>
      </c>
      <c r="L158" s="4">
        <v>5.5511151231257901E-17</v>
      </c>
      <c r="M158" s="3">
        <v>1.0007854686554201</v>
      </c>
      <c r="N158" s="3">
        <v>1.0134233740163501</v>
      </c>
    </row>
    <row r="159" spans="1:14">
      <c r="A159" t="s">
        <v>85</v>
      </c>
    </row>
    <row r="160" spans="1:14">
      <c r="B160" s="5" t="s">
        <v>16</v>
      </c>
      <c r="C160" s="6" t="s">
        <v>15</v>
      </c>
      <c r="D160" s="6" t="s">
        <v>46</v>
      </c>
      <c r="E160" s="6" t="s">
        <v>3</v>
      </c>
      <c r="F160" s="6" t="s">
        <v>4</v>
      </c>
      <c r="G160" s="6" t="s">
        <v>5</v>
      </c>
      <c r="H160" s="6" t="s">
        <v>80</v>
      </c>
      <c r="I160" s="6" t="s">
        <v>8</v>
      </c>
      <c r="J160" s="6" t="s">
        <v>9</v>
      </c>
      <c r="K160" s="6" t="s">
        <v>10</v>
      </c>
      <c r="L160" s="6" t="s">
        <v>12</v>
      </c>
    </row>
    <row r="161" spans="1:14">
      <c r="B161" s="2">
        <v>60</v>
      </c>
      <c r="C161" s="3">
        <v>10</v>
      </c>
      <c r="D161" s="3">
        <v>3</v>
      </c>
      <c r="E161" s="3">
        <v>0.254</v>
      </c>
      <c r="F161" s="3">
        <v>0.42399999999999999</v>
      </c>
      <c r="G161" s="3">
        <v>0.44400000000000001</v>
      </c>
      <c r="H161" s="3">
        <v>0.06</v>
      </c>
      <c r="I161" s="3">
        <v>-1.4E-2</v>
      </c>
      <c r="J161" s="3">
        <v>3.7999999999999999E-2</v>
      </c>
      <c r="K161" s="3">
        <v>-3.3000000000000002E-2</v>
      </c>
      <c r="L161" s="3">
        <v>0</v>
      </c>
      <c r="M161" s="3">
        <v>1.0029999999999999</v>
      </c>
      <c r="N161" s="3">
        <v>1.0129999999999999</v>
      </c>
    </row>
    <row r="162" spans="1:14">
      <c r="B162" s="2">
        <v>60</v>
      </c>
      <c r="C162" s="3">
        <v>15</v>
      </c>
      <c r="D162" s="3">
        <v>3</v>
      </c>
      <c r="E162" s="3">
        <v>0.26</v>
      </c>
      <c r="F162" s="7">
        <v>0.5</v>
      </c>
      <c r="G162" s="7">
        <v>0.628</v>
      </c>
      <c r="H162" s="3">
        <v>7.5999999999999998E-2</v>
      </c>
      <c r="I162" s="3">
        <v>4.0000000000000001E-3</v>
      </c>
      <c r="J162" s="3">
        <v>-0.13500000000000001</v>
      </c>
      <c r="K162" s="3">
        <v>0.23699999999999999</v>
      </c>
      <c r="L162" s="3">
        <v>0</v>
      </c>
      <c r="M162" s="3">
        <v>1.0089999999999999</v>
      </c>
      <c r="N162" s="3">
        <v>1.0289999999999999</v>
      </c>
    </row>
    <row r="163" spans="1:14">
      <c r="B163" s="2">
        <v>60</v>
      </c>
      <c r="C163" s="3">
        <v>10</v>
      </c>
      <c r="D163" s="3">
        <v>5</v>
      </c>
      <c r="E163" s="3">
        <v>0.251</v>
      </c>
      <c r="F163" s="3">
        <v>0.48899999999999999</v>
      </c>
      <c r="G163" s="7">
        <v>0.52500000000000002</v>
      </c>
      <c r="H163" s="3">
        <v>7.6999999999999999E-2</v>
      </c>
      <c r="I163" s="3">
        <v>3.7999999999999999E-2</v>
      </c>
      <c r="J163" s="3">
        <v>-1.4E-2</v>
      </c>
      <c r="K163" s="3">
        <v>8.8999999999999996E-2</v>
      </c>
      <c r="L163" s="3">
        <v>0</v>
      </c>
      <c r="M163" s="3">
        <v>1.0009999999999999</v>
      </c>
      <c r="N163" s="3">
        <v>1.006</v>
      </c>
    </row>
    <row r="164" spans="1:14">
      <c r="B164" s="2">
        <v>60</v>
      </c>
      <c r="C164" s="3">
        <v>15</v>
      </c>
      <c r="D164" s="3">
        <v>5</v>
      </c>
      <c r="E164" s="3">
        <v>0.23400000000000001</v>
      </c>
      <c r="F164" s="3">
        <v>0.48599999999999999</v>
      </c>
      <c r="G164" s="7">
        <v>0.55700000000000005</v>
      </c>
      <c r="H164" s="3">
        <v>5.8000000000000003E-2</v>
      </c>
      <c r="I164" s="3">
        <v>1.2999999999999999E-2</v>
      </c>
      <c r="J164" s="3">
        <v>7.8E-2</v>
      </c>
      <c r="K164" s="3">
        <v>-0.114</v>
      </c>
      <c r="L164" s="3">
        <v>0</v>
      </c>
      <c r="M164" s="3">
        <v>1.008</v>
      </c>
      <c r="N164" s="3">
        <v>1.0249999999999999</v>
      </c>
    </row>
    <row r="165" spans="1:14">
      <c r="B165" s="2">
        <v>60</v>
      </c>
      <c r="C165" s="3">
        <v>10</v>
      </c>
      <c r="D165" s="3">
        <v>10</v>
      </c>
      <c r="E165" s="3">
        <v>0.27</v>
      </c>
      <c r="F165" s="3">
        <v>0.38500000000000001</v>
      </c>
      <c r="G165" s="7">
        <v>0.54800000000000004</v>
      </c>
      <c r="H165" s="3">
        <v>0.112</v>
      </c>
      <c r="I165" s="3">
        <v>1.2999999999999999E-2</v>
      </c>
      <c r="J165" s="3">
        <v>0.10299999999999999</v>
      </c>
      <c r="K165" s="3">
        <v>-6.4000000000000001E-2</v>
      </c>
      <c r="L165" s="3">
        <v>0</v>
      </c>
      <c r="M165" s="3">
        <v>1.0009999999999999</v>
      </c>
      <c r="N165" s="3">
        <v>1.008</v>
      </c>
    </row>
    <row r="166" spans="1:14">
      <c r="B166" s="2">
        <v>60</v>
      </c>
      <c r="C166" s="3">
        <v>15</v>
      </c>
      <c r="D166" s="3">
        <v>10</v>
      </c>
      <c r="E166" s="3">
        <v>0.23499999999999999</v>
      </c>
      <c r="F166" s="3">
        <v>0.48599999999999999</v>
      </c>
      <c r="G166" s="7">
        <v>0.66800000000000004</v>
      </c>
      <c r="H166" s="3">
        <v>8.8999999999999996E-2</v>
      </c>
      <c r="I166" s="3">
        <v>-0.06</v>
      </c>
      <c r="J166" s="3">
        <v>0.13900000000000001</v>
      </c>
      <c r="K166" s="3">
        <v>-0.29299999999999998</v>
      </c>
      <c r="L166" s="3">
        <v>0</v>
      </c>
      <c r="M166" s="3">
        <v>1.004</v>
      </c>
      <c r="N166" s="3">
        <v>1.0149999999999999</v>
      </c>
    </row>
    <row r="167" spans="1:14">
      <c r="B167" s="2">
        <v>90</v>
      </c>
      <c r="C167" s="3">
        <v>10</v>
      </c>
      <c r="D167" s="3">
        <v>3</v>
      </c>
      <c r="E167" s="3">
        <v>0.30099999999999999</v>
      </c>
      <c r="F167" s="7">
        <v>0.60199999999999998</v>
      </c>
      <c r="G167" s="7">
        <v>0.66700000000000004</v>
      </c>
      <c r="H167" s="3">
        <v>5.7000000000000002E-2</v>
      </c>
      <c r="I167" s="3">
        <v>1.0999999999999999E-2</v>
      </c>
      <c r="J167" s="3">
        <v>-8.2000000000000003E-2</v>
      </c>
      <c r="K167" s="3">
        <v>7.8E-2</v>
      </c>
      <c r="L167" s="3">
        <v>0</v>
      </c>
      <c r="M167" s="3">
        <v>1.0029999999999999</v>
      </c>
      <c r="N167" s="3">
        <v>1.014</v>
      </c>
    </row>
    <row r="168" spans="1:14">
      <c r="B168" s="2">
        <v>90</v>
      </c>
      <c r="C168" s="3">
        <v>15</v>
      </c>
      <c r="D168" s="3">
        <v>3</v>
      </c>
      <c r="E168" s="3">
        <v>0.22700000000000001</v>
      </c>
      <c r="F168" s="3">
        <v>0.44400000000000001</v>
      </c>
      <c r="G168" s="7">
        <v>0.58599999999999997</v>
      </c>
      <c r="H168" s="3">
        <v>0.1</v>
      </c>
      <c r="I168" s="3">
        <v>1E-3</v>
      </c>
      <c r="J168" s="3">
        <v>-3.3000000000000002E-2</v>
      </c>
      <c r="K168" s="3">
        <v>3.2000000000000001E-2</v>
      </c>
      <c r="L168" s="3">
        <v>0</v>
      </c>
      <c r="M168" s="3">
        <v>1.004</v>
      </c>
      <c r="N168" s="3">
        <v>1.0169999999999999</v>
      </c>
    </row>
    <row r="169" spans="1:14">
      <c r="B169" s="2">
        <v>90</v>
      </c>
      <c r="C169" s="3">
        <v>10</v>
      </c>
      <c r="D169" s="3">
        <v>5</v>
      </c>
      <c r="E169" s="3">
        <v>0.30499999999999999</v>
      </c>
      <c r="F169" s="7">
        <v>0.54200000000000004</v>
      </c>
      <c r="G169" s="7">
        <v>0.58199999999999996</v>
      </c>
      <c r="H169" s="3">
        <v>0.114</v>
      </c>
      <c r="I169" s="3">
        <v>-2.5000000000000001E-2</v>
      </c>
      <c r="J169" s="3">
        <v>8.7999999999999995E-2</v>
      </c>
      <c r="K169" s="3">
        <v>-0.183</v>
      </c>
      <c r="L169" s="3">
        <v>0</v>
      </c>
      <c r="M169" s="3">
        <v>1.002</v>
      </c>
      <c r="N169" s="3">
        <v>1.0129999999999999</v>
      </c>
    </row>
    <row r="170" spans="1:14">
      <c r="B170" s="2">
        <v>90</v>
      </c>
      <c r="C170" s="3">
        <v>15</v>
      </c>
      <c r="D170" s="3">
        <v>5</v>
      </c>
      <c r="E170" s="3">
        <v>0.24099999999999999</v>
      </c>
      <c r="F170" s="3">
        <v>0.42299999999999999</v>
      </c>
      <c r="G170" s="3">
        <v>0.49199999999999999</v>
      </c>
      <c r="H170" s="3">
        <v>9.1999999999999998E-2</v>
      </c>
      <c r="I170" s="3">
        <v>2.4E-2</v>
      </c>
      <c r="J170" s="3">
        <v>-3.4000000000000002E-2</v>
      </c>
      <c r="K170" s="3">
        <v>2.4E-2</v>
      </c>
      <c r="L170" s="3">
        <v>0</v>
      </c>
      <c r="M170" s="3">
        <v>1.004</v>
      </c>
      <c r="N170" s="3">
        <v>1.0189999999999999</v>
      </c>
    </row>
    <row r="171" spans="1:14">
      <c r="B171" s="2">
        <v>90</v>
      </c>
      <c r="C171" s="3">
        <v>10</v>
      </c>
      <c r="D171" s="3">
        <v>10</v>
      </c>
      <c r="E171" s="3">
        <v>0.34300000000000003</v>
      </c>
      <c r="F171" s="3">
        <v>0.36599999999999999</v>
      </c>
      <c r="G171" s="7">
        <v>0.58499999999999996</v>
      </c>
      <c r="H171" s="3">
        <v>4.2000000000000003E-2</v>
      </c>
      <c r="I171" s="3">
        <v>-7.1999999999999995E-2</v>
      </c>
      <c r="J171" s="3">
        <v>5.8000000000000003E-2</v>
      </c>
      <c r="K171" s="3">
        <v>-0.216</v>
      </c>
      <c r="L171" s="3">
        <v>0</v>
      </c>
      <c r="M171" s="3">
        <v>1.0009999999999999</v>
      </c>
      <c r="N171" s="3">
        <v>1.0069999999999999</v>
      </c>
    </row>
    <row r="172" spans="1:14">
      <c r="B172" s="2">
        <v>90</v>
      </c>
      <c r="C172" s="3">
        <v>15</v>
      </c>
      <c r="D172" s="3">
        <v>10</v>
      </c>
      <c r="E172" s="3">
        <v>0.26400000000000001</v>
      </c>
      <c r="F172" s="3">
        <v>0.46600000000000003</v>
      </c>
      <c r="G172" s="7">
        <v>0.67300000000000004</v>
      </c>
      <c r="H172" s="3">
        <v>0.10299999999999999</v>
      </c>
      <c r="I172" s="3">
        <v>-5.2999999999999999E-2</v>
      </c>
      <c r="J172" s="3">
        <v>-5.1999999999999998E-2</v>
      </c>
      <c r="K172" s="3">
        <v>-0.10299999999999999</v>
      </c>
      <c r="L172" s="3">
        <v>0</v>
      </c>
      <c r="M172" s="3">
        <v>1.004</v>
      </c>
      <c r="N172" s="3">
        <v>1.0169999999999999</v>
      </c>
    </row>
    <row r="173" spans="1:14">
      <c r="A173" t="s">
        <v>86</v>
      </c>
    </row>
    <row r="174" spans="1:14">
      <c r="B174" s="2">
        <v>60</v>
      </c>
      <c r="C174" s="3">
        <v>10</v>
      </c>
      <c r="D174" s="3">
        <v>3</v>
      </c>
      <c r="E174" s="22">
        <v>0.29827573682049602</v>
      </c>
      <c r="F174" s="22">
        <v>0.30962110879372101</v>
      </c>
      <c r="G174" s="22">
        <v>0.48298988764572398</v>
      </c>
      <c r="H174" s="22">
        <v>8.36055656609722E-2</v>
      </c>
      <c r="I174" s="22">
        <v>-0.13586132874815299</v>
      </c>
      <c r="J174" s="22">
        <v>-1.3872366796952E-17</v>
      </c>
      <c r="K174" s="22">
        <v>-0.150992930616796</v>
      </c>
      <c r="L174" s="4">
        <v>-4.8572257327350599E-17</v>
      </c>
      <c r="M174" s="3">
        <v>1.00190088366121</v>
      </c>
      <c r="N174" s="3">
        <v>1.0101054336886099</v>
      </c>
    </row>
    <row r="175" spans="1:14">
      <c r="B175" s="2">
        <v>60</v>
      </c>
      <c r="C175" s="3">
        <v>15</v>
      </c>
      <c r="D175" s="3">
        <v>3</v>
      </c>
      <c r="E175" s="22">
        <v>0.22781750909471599</v>
      </c>
      <c r="F175" s="22">
        <v>0.46711793251665501</v>
      </c>
      <c r="G175" s="23">
        <v>0.52001329308267097</v>
      </c>
      <c r="H175" s="22">
        <v>7.7128236205543696E-2</v>
      </c>
      <c r="I175" s="22">
        <v>-3.3695045507686101E-2</v>
      </c>
      <c r="J175" s="22">
        <v>-4.6259292692715E-19</v>
      </c>
      <c r="K175" s="22">
        <v>3.6031711219567601E-2</v>
      </c>
      <c r="L175" s="4">
        <v>3.1225022567582602E-17</v>
      </c>
      <c r="M175" s="3">
        <v>1.0014930644959299</v>
      </c>
      <c r="N175" s="3">
        <v>1.0087093195151</v>
      </c>
    </row>
    <row r="176" spans="1:14">
      <c r="B176" s="2">
        <v>60</v>
      </c>
      <c r="C176" s="3">
        <v>10</v>
      </c>
      <c r="D176" s="3">
        <v>5</v>
      </c>
      <c r="E176" s="22">
        <v>0.34368687515103202</v>
      </c>
      <c r="F176" s="22">
        <v>0.40811817731289601</v>
      </c>
      <c r="G176" s="23">
        <v>0.53536838736480497</v>
      </c>
      <c r="H176" s="22">
        <v>8.4630063849273393E-2</v>
      </c>
      <c r="I176" s="22">
        <v>0.10657905740894701</v>
      </c>
      <c r="J176" s="22">
        <v>-6.9361833984760302E-18</v>
      </c>
      <c r="K176" s="22">
        <v>4.7669301572461499E-2</v>
      </c>
      <c r="L176" s="4">
        <v>1.38777878078144E-17</v>
      </c>
      <c r="M176" s="3">
        <v>1.0014397963160699</v>
      </c>
      <c r="N176" s="3">
        <v>1.0117771891778</v>
      </c>
    </row>
    <row r="177" spans="2:14">
      <c r="B177" s="2">
        <v>60</v>
      </c>
      <c r="C177" s="3">
        <v>15</v>
      </c>
      <c r="D177" s="3">
        <v>5</v>
      </c>
      <c r="E177" s="22">
        <v>0.26786522247116701</v>
      </c>
      <c r="F177" s="23">
        <v>0.724824530969161</v>
      </c>
      <c r="G177" s="23">
        <v>0.70036781195498898</v>
      </c>
      <c r="H177" s="22">
        <v>5.5013387046699801E-2</v>
      </c>
      <c r="I177" s="22">
        <v>-1.8704915162702201E-2</v>
      </c>
      <c r="J177" s="22">
        <v>6.0100940428113002E-18</v>
      </c>
      <c r="K177" s="22">
        <v>0.11452430653661599</v>
      </c>
      <c r="L177" s="4">
        <v>-1.47451495458029E-17</v>
      </c>
      <c r="M177" s="3">
        <v>1.0002122180778901</v>
      </c>
      <c r="N177" s="3">
        <v>1.0047073645653299</v>
      </c>
    </row>
    <row r="178" spans="2:14">
      <c r="B178" s="2">
        <v>60</v>
      </c>
      <c r="C178" s="3">
        <v>10</v>
      </c>
      <c r="D178" s="3">
        <v>10</v>
      </c>
      <c r="E178" s="22">
        <v>0.34187280613335702</v>
      </c>
      <c r="F178" s="22">
        <v>0.43276368501902901</v>
      </c>
      <c r="G178" s="23">
        <v>0.54889591169914098</v>
      </c>
      <c r="H178" s="22">
        <v>5.60299354053648E-2</v>
      </c>
      <c r="I178" s="22">
        <v>-0.115755447004355</v>
      </c>
      <c r="J178" s="22">
        <v>-2.0762471603097E-18</v>
      </c>
      <c r="K178" s="22">
        <v>-0.174460235531256</v>
      </c>
      <c r="L178" s="4">
        <v>6.9388939039072499E-18</v>
      </c>
      <c r="M178" s="3">
        <v>1.0002444445971399</v>
      </c>
      <c r="N178" s="3">
        <v>1.0085889015696901</v>
      </c>
    </row>
    <row r="179" spans="2:14">
      <c r="B179" s="2">
        <v>60</v>
      </c>
      <c r="C179" s="3">
        <v>15</v>
      </c>
      <c r="D179" s="3">
        <v>10</v>
      </c>
      <c r="E179" s="22">
        <v>0.23385525269261401</v>
      </c>
      <c r="F179" s="22">
        <v>0.46994504949563698</v>
      </c>
      <c r="G179" s="23">
        <v>0.59295850771187897</v>
      </c>
      <c r="H179" s="22">
        <v>7.0672238537975204E-2</v>
      </c>
      <c r="I179" s="22">
        <v>6.7377887368186007E-2</v>
      </c>
      <c r="J179" s="22">
        <v>9.2292709932828499E-19</v>
      </c>
      <c r="K179" s="22">
        <v>0.123646510731697</v>
      </c>
      <c r="L179" s="4">
        <v>-2.2551405187698501E-17</v>
      </c>
      <c r="M179" s="3">
        <v>0.99958943640758902</v>
      </c>
      <c r="N179" s="3">
        <v>1.0047327473976899</v>
      </c>
    </row>
    <row r="180" spans="2:14">
      <c r="B180" s="2">
        <v>90</v>
      </c>
      <c r="C180" s="3">
        <v>10</v>
      </c>
      <c r="D180" s="3">
        <v>3</v>
      </c>
      <c r="E180" s="22">
        <v>0.32859358034599101</v>
      </c>
      <c r="F180" s="23">
        <v>0.51772201298137199</v>
      </c>
      <c r="G180" s="23">
        <v>0.52566847415761797</v>
      </c>
      <c r="H180" s="22">
        <v>0.10195523844737001</v>
      </c>
      <c r="I180" s="22">
        <v>7.2910984235629401E-3</v>
      </c>
      <c r="J180" s="22">
        <v>-2.7809785724253199E-18</v>
      </c>
      <c r="K180" s="22">
        <v>-1.9328028855839501E-2</v>
      </c>
      <c r="L180" s="4">
        <v>-4.5102810375397003E-17</v>
      </c>
      <c r="M180" s="3">
        <v>1.00050868139743</v>
      </c>
      <c r="N180" s="3">
        <v>1.0070947646694599</v>
      </c>
    </row>
    <row r="181" spans="2:14">
      <c r="B181" s="2">
        <v>90</v>
      </c>
      <c r="C181" s="3">
        <v>15</v>
      </c>
      <c r="D181" s="3">
        <v>3</v>
      </c>
      <c r="E181" s="22">
        <v>0.25788012714340802</v>
      </c>
      <c r="F181" s="22">
        <v>0.59007249169098897</v>
      </c>
      <c r="G181" s="23">
        <v>0.58569382790813096</v>
      </c>
      <c r="H181" s="22">
        <v>5.6226764645480501E-2</v>
      </c>
      <c r="I181" s="22">
        <v>-3.2308807247919499E-2</v>
      </c>
      <c r="J181" s="22">
        <v>-4.1594964596501201E-18</v>
      </c>
      <c r="K181" s="22">
        <v>0.100258920242211</v>
      </c>
      <c r="L181" s="4">
        <v>-1.90819582357449E-17</v>
      </c>
      <c r="M181" s="3">
        <v>1.00311796447296</v>
      </c>
      <c r="N181" s="3">
        <v>1.01863528145101</v>
      </c>
    </row>
    <row r="182" spans="2:14">
      <c r="B182" s="2">
        <v>90</v>
      </c>
      <c r="C182" s="3">
        <v>10</v>
      </c>
      <c r="D182" s="3">
        <v>5</v>
      </c>
      <c r="E182" s="22">
        <v>0.32341777632662499</v>
      </c>
      <c r="F182" s="22">
        <v>0.44336231490947903</v>
      </c>
      <c r="G182" s="23">
        <v>0.61167824771813695</v>
      </c>
      <c r="H182" s="22">
        <v>5.9376455488500901E-2</v>
      </c>
      <c r="I182" s="22">
        <v>0.114877786908266</v>
      </c>
      <c r="J182" s="22">
        <v>1.0842021724855E-20</v>
      </c>
      <c r="K182" s="22">
        <v>0.19677439197362401</v>
      </c>
      <c r="L182" s="4">
        <v>8.6736173798840401E-18</v>
      </c>
      <c r="M182" s="3">
        <v>1.00002785009915</v>
      </c>
      <c r="N182" s="3">
        <v>1.0074734514000201</v>
      </c>
    </row>
    <row r="183" spans="2:14">
      <c r="B183" s="2">
        <v>90</v>
      </c>
      <c r="C183" s="3">
        <v>15</v>
      </c>
      <c r="D183" s="3">
        <v>5</v>
      </c>
      <c r="E183" s="22">
        <v>0.36065448877393602</v>
      </c>
      <c r="F183" s="23">
        <v>1.11919875067314</v>
      </c>
      <c r="G183" s="23">
        <v>0.785242037288157</v>
      </c>
      <c r="H183" s="22">
        <v>8.1267217315764306E-2</v>
      </c>
      <c r="I183" s="22">
        <v>-8.97831226286325E-2</v>
      </c>
      <c r="J183" s="22">
        <v>-1.5742615544489498E-17</v>
      </c>
      <c r="K183" s="22">
        <v>-0.15221820944563</v>
      </c>
      <c r="L183" s="4">
        <v>-3.9031278209478098E-17</v>
      </c>
      <c r="M183" s="3">
        <v>1.0017436304560201</v>
      </c>
      <c r="N183" s="3">
        <v>1.0170844613199901</v>
      </c>
    </row>
    <row r="184" spans="2:14">
      <c r="B184" s="2">
        <v>90</v>
      </c>
      <c r="C184" s="3">
        <v>10</v>
      </c>
      <c r="D184" s="3">
        <v>10</v>
      </c>
      <c r="E184" s="22">
        <v>0.34156878595253798</v>
      </c>
      <c r="F184" s="22">
        <v>0.38803516130445898</v>
      </c>
      <c r="G184" s="23">
        <v>0.52503876025616303</v>
      </c>
      <c r="H184" s="22">
        <v>0.121418439075026</v>
      </c>
      <c r="I184" s="22">
        <v>2.49338298167548E-2</v>
      </c>
      <c r="J184" s="22">
        <v>2.2201072360714099E-17</v>
      </c>
      <c r="K184" s="22">
        <v>0.13634441839685099</v>
      </c>
      <c r="L184" s="4">
        <v>1.12757025938492E-17</v>
      </c>
      <c r="M184" s="3">
        <v>1.00001879306834</v>
      </c>
      <c r="N184" s="3">
        <v>1.0068956431829601</v>
      </c>
    </row>
    <row r="185" spans="2:14">
      <c r="B185" s="2">
        <v>90</v>
      </c>
      <c r="C185" s="3">
        <v>15</v>
      </c>
      <c r="D185" s="3">
        <v>10</v>
      </c>
      <c r="E185" s="22">
        <v>0.24875735906898699</v>
      </c>
      <c r="F185" s="23">
        <v>0.54529002175968899</v>
      </c>
      <c r="G185" s="23">
        <v>0.60157671654426004</v>
      </c>
      <c r="H185" s="22">
        <v>8.0060748094240602E-2</v>
      </c>
      <c r="I185" s="22">
        <v>4.8809506262724303E-2</v>
      </c>
      <c r="J185" s="22">
        <v>1.8557927185710199E-18</v>
      </c>
      <c r="K185" s="22">
        <v>-6.2060800622833E-2</v>
      </c>
      <c r="L185" s="4">
        <v>1.5612511283791301E-17</v>
      </c>
      <c r="M185" s="3">
        <v>1.0000719224341701</v>
      </c>
      <c r="N185" s="3">
        <v>1.0082863224374501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T71"/>
  <sheetViews>
    <sheetView topLeftCell="A35" workbookViewId="0">
      <selection activeCell="G57" sqref="G57"/>
    </sheetView>
  </sheetViews>
  <sheetFormatPr baseColWidth="10" defaultRowHeight="20"/>
  <cols>
    <col min="31" max="31" width="25.7109375" customWidth="1"/>
  </cols>
  <sheetData>
    <row r="2" spans="1:46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</row>
    <row r="3" spans="1:46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</row>
    <row r="4" spans="1:46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</row>
    <row r="5" spans="1:46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46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46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46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E8" t="s">
        <v>75</v>
      </c>
    </row>
    <row r="9" spans="1:46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  <c r="AF9" t="s">
        <v>70</v>
      </c>
      <c r="AJ9" t="s">
        <v>69</v>
      </c>
      <c r="AN9" t="s">
        <v>71</v>
      </c>
      <c r="AR9" t="s">
        <v>72</v>
      </c>
    </row>
    <row r="10" spans="1:46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  <c r="AF10" s="3" t="s">
        <v>55</v>
      </c>
      <c r="AG10" t="s">
        <v>56</v>
      </c>
      <c r="AH10" t="s">
        <v>57</v>
      </c>
      <c r="AJ10" s="3" t="s">
        <v>55</v>
      </c>
      <c r="AK10" t="s">
        <v>56</v>
      </c>
      <c r="AL10" t="s">
        <v>57</v>
      </c>
      <c r="AN10" s="3" t="s">
        <v>55</v>
      </c>
      <c r="AO10" t="s">
        <v>56</v>
      </c>
      <c r="AP10" t="s">
        <v>57</v>
      </c>
      <c r="AR10" s="3" t="s">
        <v>55</v>
      </c>
      <c r="AS10" t="s">
        <v>56</v>
      </c>
      <c r="AT10" t="s">
        <v>57</v>
      </c>
    </row>
    <row r="11" spans="1:46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46">
      <c r="A12" t="s">
        <v>44</v>
      </c>
      <c r="T12" t="s">
        <v>55</v>
      </c>
      <c r="X12" t="s">
        <v>56</v>
      </c>
      <c r="AB12" t="s">
        <v>57</v>
      </c>
      <c r="AE12" t="s">
        <v>73</v>
      </c>
      <c r="AF12">
        <v>1808.674</v>
      </c>
      <c r="AG12">
        <v>1807.423</v>
      </c>
      <c r="AH12">
        <v>1806.655</v>
      </c>
      <c r="AJ12">
        <v>1729.116</v>
      </c>
      <c r="AK12">
        <v>1728.7460000000001</v>
      </c>
      <c r="AL12">
        <v>1728.6669999999999</v>
      </c>
      <c r="AN12">
        <v>1719.931</v>
      </c>
      <c r="AO12">
        <v>1717.4749999999999</v>
      </c>
      <c r="AP12">
        <v>1717.0309999999999</v>
      </c>
      <c r="AR12">
        <v>1683.5730000000001</v>
      </c>
      <c r="AS12">
        <v>1680.912</v>
      </c>
      <c r="AT12">
        <v>1682.002</v>
      </c>
    </row>
    <row r="13" spans="1:46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46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46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  <c r="AE15" t="s">
        <v>78</v>
      </c>
      <c r="AF15" s="15">
        <v>1690.7729999999999</v>
      </c>
      <c r="AG15" s="15">
        <v>1690.0909999999999</v>
      </c>
      <c r="AH15" s="15">
        <v>1696.864</v>
      </c>
      <c r="AJ15" s="15">
        <v>1594.376</v>
      </c>
      <c r="AK15" s="15">
        <v>1600.442</v>
      </c>
      <c r="AL15" s="15">
        <v>1600.2329999999999</v>
      </c>
      <c r="AN15" s="15">
        <v>1585.9269999999999</v>
      </c>
      <c r="AO15" s="15">
        <v>1585.2149999999999</v>
      </c>
      <c r="AP15" s="15">
        <v>1586.037</v>
      </c>
      <c r="AR15" s="15">
        <v>1551.0150000000001</v>
      </c>
      <c r="AS15" s="15">
        <v>1553.8340000000001</v>
      </c>
      <c r="AT15" s="15">
        <v>1553.665</v>
      </c>
    </row>
    <row r="16" spans="1:46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</row>
    <row r="17" spans="2:46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46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  <c r="AE18" t="s">
        <v>76</v>
      </c>
      <c r="AF18">
        <v>1940.703</v>
      </c>
      <c r="AG18">
        <v>2048.4279999999999</v>
      </c>
      <c r="AH18">
        <v>2192.1260000000002</v>
      </c>
      <c r="AJ18">
        <v>1863.836</v>
      </c>
      <c r="AK18">
        <v>1953.9970000000001</v>
      </c>
      <c r="AL18">
        <v>2088.1779999999999</v>
      </c>
      <c r="AN18">
        <v>1771.098</v>
      </c>
      <c r="AO18">
        <v>1810.2909999999999</v>
      </c>
      <c r="AP18">
        <v>1930.846</v>
      </c>
      <c r="AR18">
        <v>1815.626</v>
      </c>
      <c r="AS18">
        <v>1918.135</v>
      </c>
      <c r="AT18">
        <v>2038.2919999999999</v>
      </c>
    </row>
    <row r="19" spans="2:46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46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46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  <c r="AE21" t="s">
        <v>77</v>
      </c>
      <c r="AF21">
        <v>1799.617</v>
      </c>
      <c r="AG21">
        <v>1804.586</v>
      </c>
      <c r="AH21">
        <v>1803.356</v>
      </c>
      <c r="AJ21">
        <v>1722.5329999999999</v>
      </c>
      <c r="AK21">
        <v>1724.481</v>
      </c>
      <c r="AL21">
        <v>1724.8520000000001</v>
      </c>
      <c r="AN21">
        <v>1713.23</v>
      </c>
      <c r="AO21">
        <v>1710.145</v>
      </c>
      <c r="AP21">
        <v>1712.74</v>
      </c>
      <c r="AR21">
        <v>1683.432</v>
      </c>
      <c r="AS21">
        <v>1684.0119999999999</v>
      </c>
      <c r="AT21">
        <v>1687.992</v>
      </c>
    </row>
    <row r="22" spans="2:46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46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46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  <c r="AE24" s="3" t="s">
        <v>74</v>
      </c>
      <c r="AF24">
        <v>1825.6479999999999</v>
      </c>
      <c r="AG24">
        <v>1916.0350000000001</v>
      </c>
      <c r="AH24">
        <v>2016.664</v>
      </c>
      <c r="AJ24">
        <v>1733.25</v>
      </c>
      <c r="AK24">
        <v>1803.2170000000001</v>
      </c>
      <c r="AL24">
        <v>1894.873</v>
      </c>
      <c r="AN24">
        <v>1621.202</v>
      </c>
      <c r="AO24">
        <v>1645.02</v>
      </c>
      <c r="AP24">
        <v>1730.481</v>
      </c>
      <c r="AR24">
        <v>1699.6479999999999</v>
      </c>
      <c r="AS24">
        <v>1786.7090000000001</v>
      </c>
      <c r="AT24">
        <v>1857.001</v>
      </c>
    </row>
    <row r="25" spans="2:46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46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46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46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46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46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46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1">AVERAGE(F59:F70)</f>
        <v>0.24080693527725061</v>
      </c>
      <c r="G71" s="14">
        <f t="shared" si="1"/>
        <v>0.23784238589066317</v>
      </c>
      <c r="H71" s="14">
        <f t="shared" si="1"/>
        <v>0.34483240681848643</v>
      </c>
      <c r="I71" s="14">
        <f t="shared" si="1"/>
        <v>8.457880633781863E-3</v>
      </c>
      <c r="J71" s="14">
        <f t="shared" si="1"/>
        <v>1.3383498767240666E-2</v>
      </c>
      <c r="K71" s="14">
        <f t="shared" si="1"/>
        <v>1.0921875815265268E-2</v>
      </c>
      <c r="L71" s="14">
        <f t="shared" si="1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AJ1" zoomScale="66" workbookViewId="0">
      <selection activeCell="AZ37" sqref="AN37:AZ37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21" t="s">
        <v>55</v>
      </c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 t="s">
        <v>56</v>
      </c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12"/>
      <c r="BN1" s="21" t="s">
        <v>57</v>
      </c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</row>
    <row r="2" spans="1:87">
      <c r="A2" s="21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2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21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21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21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21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21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21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21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21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21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21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21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21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21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21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21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21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21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21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21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21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21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21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21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21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21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21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21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21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21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21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21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21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21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21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21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>AVERAGE(AX4:AX37)</f>
        <v>-0.32561685988673572</v>
      </c>
      <c r="AY38" s="14">
        <f>AVERAGE(AY4:AY37)</f>
        <v>0.38814114398229571</v>
      </c>
      <c r="AZ38" s="14">
        <f>AVERAGE(AZ4:AZ37)</f>
        <v>0.93786500235830661</v>
      </c>
      <c r="BI38" s="14">
        <f>AVERAGE(BI4:BI37)</f>
        <v>-1.00096106033147</v>
      </c>
      <c r="BJ38" s="14">
        <f>AVERAGE(BJ4:BJ37)</f>
        <v>-0.32552647296783904</v>
      </c>
      <c r="BK38" s="14">
        <f>AVERAGE(BK4:BK37)</f>
        <v>0.38420710844455586</v>
      </c>
      <c r="BL38" s="14">
        <f>AVERAGE(BL4:BL37)</f>
        <v>0.94228042485475327</v>
      </c>
      <c r="BM38" s="14"/>
      <c r="BN38" s="14">
        <f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5">AVERAGE(BU4:BU37)</f>
        <v>-4.0917368956041311E-2</v>
      </c>
      <c r="BV38" s="14">
        <f t="shared" si="5"/>
        <v>-4.0917335201422544E-2</v>
      </c>
      <c r="BW38" s="14">
        <f t="shared" si="5"/>
        <v>-4.136684965892095E-2</v>
      </c>
      <c r="BX38" s="14">
        <f t="shared" si="5"/>
        <v>-4.1679873513412298E-2</v>
      </c>
      <c r="BY38" s="14">
        <f t="shared" si="5"/>
        <v>-4.226499752413123E-2</v>
      </c>
      <c r="BZ38" s="14">
        <f t="shared" si="5"/>
        <v>-4.1912430140101514E-2</v>
      </c>
      <c r="CA38" s="14">
        <f t="shared" si="5"/>
        <v>-4.2393055349681089E-2</v>
      </c>
      <c r="CB38" s="14">
        <f t="shared" si="5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>AVERAGE(CF4:CF37)</f>
        <v>-0.99898989166357832</v>
      </c>
      <c r="CG38" s="14">
        <f>AVERAGE(CG4:CG37)</f>
        <v>-0.328570092530797</v>
      </c>
      <c r="CH38" s="14">
        <f>AVERAGE(CH4:CH37)</f>
        <v>0.38984859098370495</v>
      </c>
      <c r="CI38" s="14">
        <f>AVERAGE(CI4:CI37)</f>
        <v>0.93771139321067032</v>
      </c>
    </row>
    <row r="39" spans="1:87">
      <c r="A39" s="21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21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21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21"/>
    </row>
    <row r="43" spans="1:87">
      <c r="A43" s="21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21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21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21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2021-11-10T04:36:14Z</dcterms:modified>
</cp:coreProperties>
</file>