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0840BE90-E298-CC48-94A3-0263C3FA41AF}" xr6:coauthVersionLast="47" xr6:coauthVersionMax="47" xr10:uidLastSave="{00000000-0000-0000-0000-000000000000}"/>
  <bookViews>
    <workbookView xWindow="7540" yWindow="3420" windowWidth="28300" windowHeight="17440" activeTab="1" xr2:uid="{4346CF0E-6C19-7A41-AA5F-921CDE687FEA}"/>
  </bookViews>
  <sheets>
    <sheet name="既存モデル" sheetId="1" r:id="rId1"/>
    <sheet name="提案モデル" sheetId="2" r:id="rId2"/>
    <sheet name="パラメータ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<sst xmlns="http://schemas.openxmlformats.org/spreadsheetml/2006/main" count="327" uniqueCount="78">
  <si>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</si>
  <si>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</si>
  <si>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</si>
  <si>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</si>
  <si>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</si>
  <si>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</si>
  <si>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</si>
  <si>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</si>
  <si>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</si>
  <si>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</si>
  <si>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</si>
  <si>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</si>
  <si>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</si>
  <si>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</si>
  <si>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</si>
  <si>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</si>
  <si>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</si>
  <si>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</si>
  <si>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</si>
  <si>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</si>
  <si>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</si>
  <si>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</si>
  <si>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</si>
  <si>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</si>
  <si>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</si>
  <si>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</si>
  <si>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</si>
  <si>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</si>
  <si>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</si>
  <si>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</si>
  <si>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</si>
  <si>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</si>
  <si>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</si>
  <si>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</si>
  <si>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</si>
  <si>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</si>
  <si>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</si>
  <si>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</si>
  <si>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</si>
  <si>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</si>
  <si>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</si>
  <si>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</si>
  <si>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</si>
  <si>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</si>
  <si>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</si>
  <si>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</si>
  <si>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</si>
  <si>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</si>
  <si>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</si>
  <si>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</si>
  <si>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</si>
  <si>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</si>
  <si>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</si>
  <si>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</si>
  <si>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</si>
  <si>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</si>
  <si>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</si>
  <si>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</si>
  <si>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</si>
  <si>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</si>
  <si>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</si>
  <si>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</si>
  <si>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</si>
  <si>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</si>
  <si>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</si>
  <si>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</si>
  <si>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</si>
  <si>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</si>
  <si>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</si>
  <si>
    <t>課題1</t>
    <rPh sb="0" eb="2">
      <t>カダイ</t>
    </rPh>
    <phoneticPr fontId="1"/>
  </si>
  <si>
    <t>課題0</t>
    <rPh sb="0" eb="2">
      <t>カダイ</t>
    </rPh>
    <phoneticPr fontId="1"/>
  </si>
  <si>
    <t>課題2</t>
    <rPh sb="0" eb="2">
      <t>カダイ</t>
    </rPh>
    <phoneticPr fontId="1"/>
  </si>
  <si>
    <t>課題3</t>
    <rPh sb="0" eb="2">
      <t>カダイ</t>
    </rPh>
    <phoneticPr fontId="1"/>
  </si>
  <si>
    <t>beta_kに変更（提案モデル2）</t>
    <rPh sb="7" eb="9">
      <t>ヘンコウ</t>
    </rPh>
    <rPh sb="10" eb="12">
      <t>テイアn</t>
    </rPh>
    <phoneticPr fontId="1"/>
  </si>
  <si>
    <t>beta_rtの部分を既存モデルのに差し替え(提案モデル3)</t>
    <rPh sb="8" eb="10">
      <t>ブブンヲ</t>
    </rPh>
    <rPh sb="11" eb="13">
      <t>キゾn</t>
    </rPh>
    <rPh sb="23" eb="25">
      <t>テイアn</t>
    </rPh>
    <phoneticPr fontId="1"/>
  </si>
  <si>
    <t>alpha_rを抜いた(提案w/o alpha_r)</t>
    <rPh sb="8" eb="9">
      <t>ヌイタヤテ</t>
    </rPh>
    <rPh sb="12" eb="14">
      <t>テイアn</t>
    </rPh>
    <phoneticPr fontId="1"/>
  </si>
  <si>
    <t>提案モデル</t>
    <rPh sb="0" eb="2">
      <t>テイアンモ</t>
    </rPh>
    <phoneticPr fontId="1"/>
  </si>
  <si>
    <t>既存モデル</t>
    <rPh sb="0" eb="2">
      <t>キゾンモ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</si>
</sst>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AH89"/>
  <sheetViews>
    <sheetView topLeftCell="S73" workbookViewId="0">
      <selection activeCell="S87" sqref="S87:AH89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2:34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2:34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2:34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2:34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2:34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2:34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2:34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  <c r="T87" t="s">
        <v>70</v>
      </c>
      <c r="X87" t="s">
        <v>69</v>
      </c>
      <c r="AB87" t="s">
        <v>71</v>
      </c>
      <c r="AF87" t="s">
        <v>72</v>
      </c>
    </row>
    <row r="88" spans="2:34">
      <c r="S88" s="3" t="s">
        <v>77</v>
      </c>
      <c r="T88" t="s">
        <v>55</v>
      </c>
      <c r="U88" t="s">
        <v>56</v>
      </c>
      <c r="V88" t="s">
        <v>57</v>
      </c>
      <c r="X88" t="s">
        <v>55</v>
      </c>
      <c r="Y88" t="s">
        <v>56</v>
      </c>
      <c r="Z88" t="s">
        <v>57</v>
      </c>
      <c r="AB88" t="s">
        <v>55</v>
      </c>
      <c r="AC88" t="s">
        <v>56</v>
      </c>
      <c r="AD88" t="s">
        <v>57</v>
      </c>
      <c r="AF88" t="s">
        <v>55</v>
      </c>
      <c r="AG88" t="s">
        <v>56</v>
      </c>
      <c r="AH88" t="s">
        <v>57</v>
      </c>
    </row>
    <row r="89" spans="2:34">
      <c r="T89">
        <v>1825.6479999999999</v>
      </c>
      <c r="U89">
        <v>1916.0350000000001</v>
      </c>
      <c r="V89">
        <v>2016.664</v>
      </c>
      <c r="X89">
        <v>1733.25</v>
      </c>
      <c r="Y89">
        <v>1803.2170000000001</v>
      </c>
      <c r="Z89">
        <v>1894.873</v>
      </c>
      <c r="AB89">
        <v>1621.202</v>
      </c>
      <c r="AC89">
        <v>1645.02</v>
      </c>
      <c r="AD89">
        <v>1730.481</v>
      </c>
      <c r="AF89">
        <v>1699.6479999999999</v>
      </c>
      <c r="AG89">
        <v>1786.7090000000001</v>
      </c>
      <c r="AH89">
        <v>1857.001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1:AT71"/>
  <sheetViews>
    <sheetView tabSelected="1" topLeftCell="AD1" workbookViewId="0">
      <selection activeCell="AH22" sqref="AH22"/>
    </sheetView>
  </sheetViews>
  <sheetFormatPr baseColWidth="10" defaultRowHeight="20"/>
  <sheetData>
    <row r="1" spans="1:46">
      <c r="AE1" t="s">
        <v>68</v>
      </c>
    </row>
    <row r="2" spans="1:46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  <c r="AF2" t="s">
        <v>70</v>
      </c>
      <c r="AJ2" t="s">
        <v>69</v>
      </c>
      <c r="AN2" t="s">
        <v>71</v>
      </c>
      <c r="AR2" t="s">
        <v>72</v>
      </c>
    </row>
    <row r="3" spans="1:46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  <c r="AE3" t="s">
        <v>76</v>
      </c>
      <c r="AF3" s="3" t="s">
        <v>55</v>
      </c>
      <c r="AG3" t="s">
        <v>56</v>
      </c>
      <c r="AH3" t="s">
        <v>57</v>
      </c>
      <c r="AJ3" s="3" t="s">
        <v>55</v>
      </c>
      <c r="AK3" t="s">
        <v>56</v>
      </c>
      <c r="AL3" t="s">
        <v>57</v>
      </c>
      <c r="AN3" s="3" t="s">
        <v>55</v>
      </c>
      <c r="AO3" t="s">
        <v>56</v>
      </c>
      <c r="AP3" t="s">
        <v>57</v>
      </c>
      <c r="AR3" s="3" t="s">
        <v>55</v>
      </c>
      <c r="AS3" t="s">
        <v>56</v>
      </c>
      <c r="AT3" t="s">
        <v>57</v>
      </c>
    </row>
    <row r="4" spans="1:46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  <c r="AF4">
        <v>1808.674</v>
      </c>
      <c r="AG4">
        <v>1807.423</v>
      </c>
      <c r="AH4">
        <v>1806.655</v>
      </c>
      <c r="AJ4">
        <v>1729.116</v>
      </c>
      <c r="AK4">
        <v>1728.7460000000001</v>
      </c>
      <c r="AL4">
        <v>1728.6669999999999</v>
      </c>
      <c r="AN4">
        <v>1719.931</v>
      </c>
      <c r="AO4">
        <v>1717.4749999999999</v>
      </c>
      <c r="AP4">
        <v>1717.0309999999999</v>
      </c>
      <c r="AR4">
        <v>1683.5730000000001</v>
      </c>
      <c r="AS4">
        <v>1680.912</v>
      </c>
      <c r="AT4">
        <v>1682.002</v>
      </c>
    </row>
    <row r="5" spans="1:46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46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46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  <c r="AE7" t="s">
        <v>73</v>
      </c>
    </row>
    <row r="8" spans="1:46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F8">
        <v>1690.7729999999999</v>
      </c>
      <c r="AG8">
        <v>1690.0909999999999</v>
      </c>
      <c r="AH8">
        <v>1696.864</v>
      </c>
      <c r="AJ8">
        <v>1594.376</v>
      </c>
      <c r="AK8">
        <v>1600.442</v>
      </c>
      <c r="AL8">
        <v>1600.2329999999999</v>
      </c>
      <c r="AN8">
        <v>1585.9269999999999</v>
      </c>
      <c r="AO8">
        <v>1585.2149999999999</v>
      </c>
      <c r="AP8">
        <v>1586.037</v>
      </c>
      <c r="AR8">
        <v>1551.0150000000001</v>
      </c>
      <c r="AS8">
        <v>1553.8340000000001</v>
      </c>
      <c r="AT8">
        <v>1553.665</v>
      </c>
    </row>
    <row r="9" spans="1:46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</row>
    <row r="10" spans="1:46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</row>
    <row r="11" spans="1:46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  <c r="AE11" t="s">
        <v>74</v>
      </c>
    </row>
    <row r="12" spans="1:46">
      <c r="A12" t="s">
        <v>44</v>
      </c>
      <c r="T12" t="s">
        <v>55</v>
      </c>
      <c r="X12" t="s">
        <v>56</v>
      </c>
      <c r="AB12" t="s">
        <v>57</v>
      </c>
      <c r="AF12">
        <v>1940.703</v>
      </c>
      <c r="AG12">
        <v>2048.4279999999999</v>
      </c>
      <c r="AH12">
        <v>2192.1260000000002</v>
      </c>
      <c r="AJ12">
        <v>1863.836</v>
      </c>
      <c r="AK12">
        <v>1953.9970000000001</v>
      </c>
      <c r="AL12">
        <v>2088.1779999999999</v>
      </c>
      <c r="AN12">
        <v>1771.098</v>
      </c>
      <c r="AO12">
        <v>1810.2909999999999</v>
      </c>
      <c r="AP12">
        <v>1930.846</v>
      </c>
      <c r="AR12">
        <v>1815.626</v>
      </c>
      <c r="AS12">
        <v>1918.135</v>
      </c>
      <c r="AT12">
        <v>2038.2919999999999</v>
      </c>
    </row>
    <row r="13" spans="1:46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46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46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  <c r="AE15" t="s">
        <v>75</v>
      </c>
    </row>
    <row r="16" spans="1:46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  <c r="AF16">
        <v>1799.617</v>
      </c>
      <c r="AG16">
        <v>1804.586</v>
      </c>
      <c r="AH16">
        <v>1803.356</v>
      </c>
      <c r="AJ16">
        <v>1722.5329999999999</v>
      </c>
      <c r="AK16">
        <v>1724.481</v>
      </c>
      <c r="AL16">
        <v>1724.8520000000001</v>
      </c>
      <c r="AN16">
        <v>1713.23</v>
      </c>
      <c r="AO16">
        <v>1710.145</v>
      </c>
      <c r="AP16">
        <v>1712.74</v>
      </c>
      <c r="AR16">
        <v>1683.432</v>
      </c>
      <c r="AS16">
        <v>1684.0119999999999</v>
      </c>
      <c r="AT16">
        <v>1687.992</v>
      </c>
    </row>
    <row r="17" spans="2:46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46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  <c r="AE18" s="3" t="s">
        <v>68</v>
      </c>
      <c r="AF18" t="s">
        <v>70</v>
      </c>
      <c r="AJ18" t="s">
        <v>69</v>
      </c>
      <c r="AN18" t="s">
        <v>71</v>
      </c>
      <c r="AR18" t="s">
        <v>72</v>
      </c>
    </row>
    <row r="19" spans="2:46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  <c r="AE19" s="3" t="s">
        <v>77</v>
      </c>
      <c r="AF19" t="s">
        <v>55</v>
      </c>
      <c r="AG19" t="s">
        <v>56</v>
      </c>
      <c r="AH19" t="s">
        <v>57</v>
      </c>
      <c r="AJ19" t="s">
        <v>55</v>
      </c>
      <c r="AK19" t="s">
        <v>56</v>
      </c>
      <c r="AL19" t="s">
        <v>57</v>
      </c>
      <c r="AN19" t="s">
        <v>55</v>
      </c>
      <c r="AO19" t="s">
        <v>56</v>
      </c>
      <c r="AP19" t="s">
        <v>57</v>
      </c>
      <c r="AR19" t="s">
        <v>55</v>
      </c>
      <c r="AS19" t="s">
        <v>56</v>
      </c>
      <c r="AT19" t="s">
        <v>57</v>
      </c>
    </row>
    <row r="20" spans="2:46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  <c r="AF20">
        <v>1825.6479999999999</v>
      </c>
      <c r="AG20">
        <v>1916.0350000000001</v>
      </c>
      <c r="AH20">
        <v>2016.664</v>
      </c>
      <c r="AJ20">
        <v>1733.25</v>
      </c>
      <c r="AK20">
        <v>1803.2170000000001</v>
      </c>
      <c r="AL20">
        <v>1894.873</v>
      </c>
      <c r="AN20">
        <v>1621.202</v>
      </c>
      <c r="AO20">
        <v>1645.02</v>
      </c>
      <c r="AP20">
        <v>1730.481</v>
      </c>
      <c r="AR20">
        <v>1699.6479999999999</v>
      </c>
      <c r="AS20">
        <v>1786.7090000000001</v>
      </c>
      <c r="AT20">
        <v>1857.001</v>
      </c>
    </row>
    <row r="21" spans="2:46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</row>
    <row r="22" spans="2:46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46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46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</row>
    <row r="25" spans="2:46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46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46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46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46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46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46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1">AVERAGE(F59:F70)</f>
        <v>0.24080693527725061</v>
      </c>
      <c r="G71" s="14">
        <f t="shared" si="1"/>
        <v>0.23784238589066317</v>
      </c>
      <c r="H71" s="14">
        <f t="shared" si="1"/>
        <v>0.34483240681848643</v>
      </c>
      <c r="I71" s="14">
        <f t="shared" si="1"/>
        <v>8.457880633781863E-3</v>
      </c>
      <c r="J71" s="14">
        <f t="shared" si="1"/>
        <v>1.3383498767240666E-2</v>
      </c>
      <c r="K71" s="14">
        <f t="shared" si="1"/>
        <v>1.0921875815265268E-2</v>
      </c>
      <c r="L71" s="14">
        <f t="shared" si="1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AJ1" zoomScale="66" workbookViewId="0">
      <selection activeCell="AZ37" sqref="AN37:AZ37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15" t="s">
        <v>55</v>
      </c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 t="s">
        <v>56</v>
      </c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2"/>
      <c r="BN1" s="15" t="s">
        <v>57</v>
      </c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</row>
    <row r="2" spans="1:87">
      <c r="A2" s="15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15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15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15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15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15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15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15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15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15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15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15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15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15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15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15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15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15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15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15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15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15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15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15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15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15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15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15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15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15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15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15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15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15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15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15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15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>AVERAGE(AX4:AX37)</f>
        <v>-0.32561685988673572</v>
      </c>
      <c r="AY38" s="14">
        <f>AVERAGE(AY4:AY37)</f>
        <v>0.38814114398229571</v>
      </c>
      <c r="AZ38" s="14">
        <f>AVERAGE(AZ4:AZ37)</f>
        <v>0.93786500235830661</v>
      </c>
      <c r="BI38" s="14">
        <f>AVERAGE(BI4:BI37)</f>
        <v>-1.00096106033147</v>
      </c>
      <c r="BJ38" s="14">
        <f>AVERAGE(BJ4:BJ37)</f>
        <v>-0.32552647296783904</v>
      </c>
      <c r="BK38" s="14">
        <f>AVERAGE(BK4:BK37)</f>
        <v>0.38420710844455586</v>
      </c>
      <c r="BL38" s="14">
        <f>AVERAGE(BL4:BL37)</f>
        <v>0.94228042485475327</v>
      </c>
      <c r="BM38" s="14"/>
      <c r="BN38" s="14">
        <f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5">AVERAGE(BU4:BU37)</f>
        <v>-4.0917368956041311E-2</v>
      </c>
      <c r="BV38" s="14">
        <f t="shared" si="5"/>
        <v>-4.0917335201422544E-2</v>
      </c>
      <c r="BW38" s="14">
        <f t="shared" si="5"/>
        <v>-4.136684965892095E-2</v>
      </c>
      <c r="BX38" s="14">
        <f t="shared" si="5"/>
        <v>-4.1679873513412298E-2</v>
      </c>
      <c r="BY38" s="14">
        <f t="shared" si="5"/>
        <v>-4.226499752413123E-2</v>
      </c>
      <c r="BZ38" s="14">
        <f t="shared" si="5"/>
        <v>-4.1912430140101514E-2</v>
      </c>
      <c r="CA38" s="14">
        <f t="shared" si="5"/>
        <v>-4.2393055349681089E-2</v>
      </c>
      <c r="CB38" s="14">
        <f t="shared" si="5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>AVERAGE(CF4:CF37)</f>
        <v>-0.99898989166357832</v>
      </c>
      <c r="CG38" s="14">
        <f>AVERAGE(CG4:CG37)</f>
        <v>-0.328570092530797</v>
      </c>
      <c r="CH38" s="14">
        <f>AVERAGE(CH4:CH37)</f>
        <v>0.38984859098370495</v>
      </c>
      <c r="CI38" s="14">
        <f>AVERAGE(CI4:CI37)</f>
        <v>0.93771139321067032</v>
      </c>
    </row>
    <row r="39" spans="1:87">
      <c r="A39" s="15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15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15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15"/>
    </row>
    <row r="43" spans="1:87">
      <c r="A43" s="15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15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15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15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2021-09-27T13:04:57Z</dcterms:modified>
</cp:coreProperties>
</file>