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BBE294CE-CB8B-9043-A610-FCE8BF537BD0}" xr6:coauthVersionLast="47" xr6:coauthVersionMax="47" xr10:uidLastSave="{00000000-0000-0000-0000-000000000000}"/>
  <bookViews>
    <workbookView xWindow="0" yWindow="500" windowWidth="35580" windowHeight="20300" xr2:uid="{4346CF0E-6C19-7A41-AA5F-921CDE687FEA}"/>
  </bookViews>
  <sheets>
    <sheet name="結果卒論用" sheetId="4" r:id="rId1"/>
    <sheet name="既存モデル" sheetId="1" r:id="rId2"/>
    <sheet name="提案モデル" sheetId="2" r:id="rId3"/>
    <sheet name="パラメー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4" l="1"/>
  <c r="G24" i="4"/>
  <c r="H24" i="4"/>
  <c r="J24" i="4"/>
  <c r="K24" i="4"/>
  <c r="L24" i="4"/>
  <c r="M24" i="4"/>
  <c r="N24" i="4"/>
  <c r="O24" i="4"/>
  <c r="E24" i="4"/>
  <c r="M66" i="4"/>
  <c r="N66" i="4"/>
  <c r="F66" i="4"/>
  <c r="G66" i="4"/>
  <c r="H66" i="4"/>
  <c r="J66" i="4"/>
  <c r="K66" i="4"/>
  <c r="L66" i="4"/>
  <c r="E66" i="4"/>
  <c r="F71" i="2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<sst xmlns="http://schemas.openxmlformats.org/spreadsheetml/2006/main" count="697" uniqueCount="144">
  <si>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</si>
  <si>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</si>
  <si>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</si>
  <si>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</si>
  <si>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</si>
  <si>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</si>
  <si>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</si>
  <si>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</si>
  <si>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</si>
  <si>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</si>
  <si>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</si>
  <si>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</si>
  <si>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</si>
  <si>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</si>
  <si>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</si>
  <si>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</si>
  <si>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</si>
  <si>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</si>
  <si>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</si>
  <si>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</si>
  <si>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</si>
  <si>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</si>
  <si>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</si>
  <si>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</si>
  <si>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</si>
  <si>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</si>
  <si>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</si>
  <si>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</si>
  <si>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</si>
  <si>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</si>
  <si>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</si>
  <si>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</si>
  <si>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</si>
  <si>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</si>
  <si>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</si>
  <si>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</si>
  <si>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</si>
  <si>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</si>
  <si>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</si>
  <si>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</si>
  <si>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</si>
  <si>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</si>
  <si>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</si>
  <si>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</si>
  <si>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</si>
  <si>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</si>
  <si>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</si>
  <si>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</si>
  <si>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</si>
  <si>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</si>
  <si>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</si>
  <si>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</si>
  <si>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</si>
  <si>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</si>
  <si>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</si>
  <si>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</si>
  <si>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</si>
  <si>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</si>
  <si>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</si>
  <si>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</si>
  <si>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</si>
  <si>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</si>
  <si>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</si>
  <si>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</si>
  <si>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</si>
  <si>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</si>
  <si>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</si>
  <si>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</si>
  <si>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</si>
  <si>
    <t>課題1</t>
    <rPh sb="0" eb="2">
      <t>カダイ</t>
    </rPh>
    <phoneticPr fontId="1"/>
  </si>
  <si>
    <t>課題0</t>
    <rPh sb="0" eb="2">
      <t>カダイ</t>
    </rPh>
    <phoneticPr fontId="1"/>
  </si>
  <si>
    <t>課題2</t>
    <rPh sb="0" eb="2">
      <t>カダイ</t>
    </rPh>
    <phoneticPr fontId="1"/>
  </si>
  <si>
    <t>課題3</t>
    <rPh sb="0" eb="2">
      <t>カダイ</t>
    </rPh>
    <phoneticPr fontId="1"/>
  </si>
  <si>
    <t>提案モデル</t>
    <rPh sb="0" eb="2">
      <t>テイアンモ</t>
    </rPh>
    <phoneticPr fontId="1"/>
  </si>
  <si>
    <t>既存モデル</t>
    <rPh sb="0" eb="2">
      <t>キゾンモ</t>
    </rPh>
    <phoneticPr fontId="1"/>
  </si>
  <si>
    <t>WBICの結果</t>
    <phoneticPr fontId="1"/>
  </si>
  <si>
    <t>提案モデル3</t>
    <rPh sb="0" eb="2">
      <t>テイアn</t>
    </rPh>
    <phoneticPr fontId="1"/>
  </si>
  <si>
    <t>提案w/o alpha_r</t>
    <rPh sb="0" eb="2">
      <t>テイアn</t>
    </rPh>
    <phoneticPr fontId="1"/>
  </si>
  <si>
    <t>提案モデル2</t>
    <rPh sb="0" eb="2">
      <t>テイアn</t>
    </rPh>
    <phoneticPr fontId="1"/>
  </si>
  <si>
    <t>beta_rtをTimeIDにした</t>
    <phoneticPr fontId="1"/>
  </si>
  <si>
    <t>beta_k$RMSE</t>
    <phoneticPr fontId="1"/>
  </si>
  <si>
    <t>pai_1rを消してやってみる</t>
    <rPh sb="7" eb="8">
      <t>ケセィ</t>
    </rPh>
    <phoneticPr fontId="1"/>
  </si>
  <si>
    <t>pai_1r戻してゼロサム</t>
    <rPh sb="6" eb="7">
      <t>モドセィ</t>
    </rPh>
    <phoneticPr fontId="1"/>
  </si>
  <si>
    <t>pai_1rとTimeIDを消してやってみる</t>
    <rPh sb="14" eb="15">
      <t>ケセィ</t>
    </rPh>
    <phoneticPr fontId="1"/>
  </si>
  <si>
    <t>pai_0rにゼロサム</t>
    <phoneticPr fontId="1"/>
  </si>
  <si>
    <t>TimeIDを0~1に</t>
    <phoneticPr fontId="1"/>
  </si>
  <si>
    <t>2と3組み合わせ</t>
    <rPh sb="3" eb="4">
      <t>クミ</t>
    </rPh>
    <phoneticPr fontId="1"/>
  </si>
  <si>
    <t>実データ実験の結果</t>
    <rPh sb="0" eb="1">
      <t>ジテゥ</t>
    </rPh>
    <phoneticPr fontId="1"/>
  </si>
  <si>
    <t>I=1</t>
    <phoneticPr fontId="1"/>
  </si>
  <si>
    <t>T=3</t>
    <phoneticPr fontId="1"/>
  </si>
  <si>
    <t>T=5</t>
    <phoneticPr fontId="1"/>
  </si>
  <si>
    <t>T=10</t>
    <phoneticPr fontId="1"/>
  </si>
  <si>
    <t>I=2</t>
    <phoneticPr fontId="1"/>
  </si>
  <si>
    <t>I=3</t>
    <phoneticPr fontId="1"/>
  </si>
  <si>
    <t>I=4</t>
    <phoneticPr fontId="1"/>
  </si>
  <si>
    <t>提案モデル</t>
    <rPh sb="0" eb="2">
      <t>テイアn</t>
    </rPh>
    <phoneticPr fontId="1"/>
  </si>
  <si>
    <t>新しいデータでやった結果</t>
    <rPh sb="0" eb="1">
      <t>アタラセィ</t>
    </rPh>
    <phoneticPr fontId="1"/>
  </si>
  <si>
    <t>中間発表の時のモデルよりいい値が出ている？</t>
    <rPh sb="0" eb="4">
      <t>チュウ</t>
    </rPh>
    <phoneticPr fontId="1"/>
  </si>
  <si>
    <t>前より差がはっきりしている...？</t>
    <rPh sb="0" eb="1">
      <t>マエ</t>
    </rPh>
    <rPh sb="3" eb="4">
      <t>サハハ</t>
    </rPh>
    <phoneticPr fontId="1"/>
  </si>
  <si>
    <t>バイアスなしの被験者</t>
    <phoneticPr fontId="1"/>
  </si>
  <si>
    <t>バイアスありの被験者</t>
    <phoneticPr fontId="1"/>
  </si>
  <si>
    <t>既存モデルバイアスあり</t>
    <rPh sb="0" eb="2">
      <t>キゾンモ</t>
    </rPh>
    <phoneticPr fontId="1"/>
  </si>
  <si>
    <t>黒</t>
    <rPh sb="0" eb="1">
      <t>クロ</t>
    </rPh>
    <phoneticPr fontId="1"/>
  </si>
  <si>
    <t>赤</t>
    <rPh sb="0" eb="1">
      <t xml:space="preserve">アカ </t>
    </rPh>
    <phoneticPr fontId="1"/>
  </si>
  <si>
    <t>緑</t>
    <rPh sb="0" eb="1">
      <t>ミドリ</t>
    </rPh>
    <phoneticPr fontId="1"/>
  </si>
  <si>
    <t>青</t>
    <rPh sb="0" eb="1">
      <t>アオ</t>
    </rPh>
    <phoneticPr fontId="1"/>
  </si>
  <si>
    <t>水色</t>
    <rPh sb="0" eb="2">
      <t>ミズ</t>
    </rPh>
    <phoneticPr fontId="1"/>
  </si>
  <si>
    <t>紫</t>
    <rPh sb="0" eb="1">
      <t>ムラサキ</t>
    </rPh>
    <phoneticPr fontId="1"/>
  </si>
  <si>
    <t>だんだん厳しく</t>
    <phoneticPr fontId="1"/>
  </si>
  <si>
    <t>だんだん優しく</t>
    <rPh sb="0" eb="1">
      <t>ダンダンヤサシク</t>
    </rPh>
    <phoneticPr fontId="1"/>
  </si>
  <si>
    <t>日によって変える</t>
    <rPh sb="0" eb="1">
      <t>ヒニ</t>
    </rPh>
    <phoneticPr fontId="1"/>
  </si>
  <si>
    <t>分布に偏り(2,3,4)</t>
    <rPh sb="0" eb="2">
      <t>ブンプ</t>
    </rPh>
    <phoneticPr fontId="1"/>
  </si>
  <si>
    <t>分布に偏り(1,3,5)</t>
    <rPh sb="0" eb="1">
      <t>ブンプ</t>
    </rPh>
    <phoneticPr fontId="1"/>
  </si>
  <si>
    <t>基準を与えない</t>
    <rPh sb="0" eb="2">
      <t>キジュンウ</t>
    </rPh>
    <phoneticPr fontId="1"/>
  </si>
  <si>
    <t>既存モデルバイアスなし</t>
    <rPh sb="0" eb="2">
      <t>キゾンモ</t>
    </rPh>
    <phoneticPr fontId="1"/>
  </si>
  <si>
    <t>指示なし</t>
    <rPh sb="0" eb="2">
      <t>シジナ</t>
    </rPh>
    <phoneticPr fontId="1"/>
  </si>
  <si>
    <t>指示なし</t>
    <rPh sb="0" eb="2">
      <t>シジ</t>
    </rPh>
    <phoneticPr fontId="1"/>
  </si>
  <si>
    <t>・パラメータまとめる</t>
    <phoneticPr fontId="1"/>
  </si>
  <si>
    <t>・特徴的な人→わかりやすくしとく</t>
    <rPh sb="1" eb="4">
      <t>トクチョウテキナヒト</t>
    </rPh>
    <phoneticPr fontId="1"/>
  </si>
  <si>
    <t>シミュレーション</t>
    <phoneticPr fontId="1"/>
  </si>
  <si>
    <t>j=120でもやる</t>
    <phoneticPr fontId="1"/>
  </si>
  <si>
    <t>t/Tしないやつもやる</t>
    <phoneticPr fontId="1"/>
  </si>
  <si>
    <t>2と4の手法(スライドの)</t>
    <phoneticPr fontId="1"/>
  </si>
  <si>
    <t>シミュレーション実験</t>
    <rPh sb="8" eb="10">
      <t>ジッケn</t>
    </rPh>
    <phoneticPr fontId="1"/>
  </si>
  <si>
    <t>既存モデル</t>
    <rPh sb="0" eb="2">
      <t>キゾn</t>
    </rPh>
    <phoneticPr fontId="1"/>
  </si>
  <si>
    <t>実データ実験</t>
    <rPh sb="0" eb="1">
      <t>ジテゥ</t>
    </rPh>
    <phoneticPr fontId="1"/>
  </si>
  <si>
    <t>パラメータ推定値</t>
    <phoneticPr fontId="1"/>
  </si>
  <si>
    <t>T=0~1じゃない</t>
    <phoneticPr fontId="1"/>
  </si>
  <si>
    <t>T=0~1</t>
    <phoneticPr fontId="1"/>
  </si>
  <si>
    <t>だんだん優しく</t>
    <phoneticPr fontId="1"/>
  </si>
  <si>
    <t>日によって厳しさを変える</t>
    <rPh sb="0" eb="1">
      <t>ヒニ</t>
    </rPh>
    <phoneticPr fontId="1"/>
  </si>
  <si>
    <t>得点に偏り(2,3,4)</t>
    <rPh sb="0" eb="2">
      <t>トクテn</t>
    </rPh>
    <phoneticPr fontId="1"/>
  </si>
  <si>
    <t>得点に偏り(1,3,5)</t>
    <rPh sb="0" eb="2">
      <t>トクテn</t>
    </rPh>
    <phoneticPr fontId="1"/>
  </si>
  <si>
    <t>基準を与えない</t>
    <rPh sb="0" eb="2">
      <t>キジュn</t>
    </rPh>
    <phoneticPr fontId="1"/>
  </si>
  <si>
    <t>TimeID/Tなし</t>
    <phoneticPr fontId="1"/>
  </si>
  <si>
    <t>全員</t>
    <rPh sb="0" eb="2">
      <t>ゼンイn</t>
    </rPh>
    <phoneticPr fontId="1"/>
  </si>
  <si>
    <t>提案モデル4</t>
    <rPh sb="0" eb="2">
      <t>テイアn</t>
    </rPh>
    <phoneticPr fontId="1"/>
  </si>
  <si>
    <t>d_rk</t>
    <phoneticPr fontId="1"/>
  </si>
  <si>
    <t>AVE</t>
    <phoneticPr fontId="1"/>
  </si>
  <si>
    <t>r=14</t>
    <phoneticPr fontId="1"/>
  </si>
  <si>
    <t>r=15</t>
    <phoneticPr fontId="1"/>
  </si>
  <si>
    <t>提案モデルシミュレーション実験の結果</t>
    <rPh sb="0" eb="2">
      <t>テイアn</t>
    </rPh>
    <phoneticPr fontId="1"/>
  </si>
  <si>
    <t>指示なしの人だけ</t>
    <rPh sb="0" eb="2">
      <t>シジ</t>
    </rPh>
    <phoneticPr fontId="1"/>
  </si>
  <si>
    <t>こっちも論文に載せる</t>
    <rPh sb="4" eb="6">
      <t>ロンブn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</si>
</sst>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_ "/>
    <numFmt numFmtId="179" formatCode="0.0000_ "/>
  </numFmts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4"/>
      <color rgb="FF0000FF"/>
      <name val="Hiragino Kaku Gothic ProN"/>
      <charset val="128"/>
    </font>
    <font>
      <sz val="12"/>
      <color theme="5" tint="-0.249977111117893"/>
      <name val="游ゴシック"/>
      <family val="2"/>
      <charset val="128"/>
      <scheme val="minor"/>
    </font>
    <font>
      <b/>
      <sz val="10"/>
      <color theme="2" tint="-0.499984740745262"/>
      <name val="Hiragino Kaku Gothic ProN"/>
      <charset val="128"/>
    </font>
    <font>
      <b/>
      <sz val="10"/>
      <color rgb="FFFF0000"/>
      <name val="Hiragino Kaku Gothic ProN"/>
      <charset val="128"/>
    </font>
    <font>
      <b/>
      <sz val="10"/>
      <color theme="9" tint="-0.249977111117893"/>
      <name val="Hiragino Kaku Gothic ProN"/>
      <charset val="128"/>
    </font>
    <font>
      <b/>
      <sz val="10"/>
      <color theme="4" tint="-0.249977111117893"/>
      <name val="Hiragino Kaku Gothic ProN"/>
      <charset val="128"/>
    </font>
    <font>
      <b/>
      <sz val="10"/>
      <color theme="8" tint="-0.249977111117893"/>
      <name val="Hiragino Kaku Gothic ProN"/>
      <charset val="128"/>
    </font>
    <font>
      <b/>
      <sz val="10"/>
      <color rgb="FFC92294"/>
      <name val="Hiragino Kaku Gothic ProN"/>
      <charset val="128"/>
    </font>
    <font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176" fontId="4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6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0" fillId="5" borderId="0" xfId="0" applyFill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6" fillId="6" borderId="0" xfId="0" applyFont="1" applyFill="1">
      <alignment vertical="center"/>
    </xf>
    <xf numFmtId="0" fontId="17" fillId="6" borderId="0" xfId="0" applyFont="1" applyFill="1">
      <alignment vertical="center"/>
    </xf>
    <xf numFmtId="176" fontId="10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0" fontId="18" fillId="7" borderId="0" xfId="0" applyFont="1" applyFill="1">
      <alignment vertical="center"/>
    </xf>
    <xf numFmtId="0" fontId="0" fillId="8" borderId="0" xfId="0" applyFill="1">
      <alignment vertical="center"/>
    </xf>
    <xf numFmtId="0" fontId="6" fillId="8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92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304800</xdr:colOff>
      <xdr:row>24</xdr:row>
      <xdr:rowOff>215900</xdr:rowOff>
    </xdr:from>
    <xdr:to>
      <xdr:col>47</xdr:col>
      <xdr:colOff>25399</xdr:colOff>
      <xdr:row>37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D35412-EF0F-0B49-B4F3-6E70714A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74900" y="6819900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37</xdr:col>
      <xdr:colOff>1202267</xdr:colOff>
      <xdr:row>40</xdr:row>
      <xdr:rowOff>16934</xdr:rowOff>
    </xdr:from>
    <xdr:to>
      <xdr:col>40</xdr:col>
      <xdr:colOff>160867</xdr:colOff>
      <xdr:row>52</xdr:row>
      <xdr:rowOff>245534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BE8868-A2A4-D64E-BB2E-2EB2AEDBF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91600" y="10176934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40</xdr:col>
      <xdr:colOff>186267</xdr:colOff>
      <xdr:row>40</xdr:row>
      <xdr:rowOff>33866</xdr:rowOff>
    </xdr:from>
    <xdr:to>
      <xdr:col>42</xdr:col>
      <xdr:colOff>905934</xdr:colOff>
      <xdr:row>53</xdr:row>
      <xdr:rowOff>8466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7F9C440-D6A4-EC42-9F92-84DAB2B3B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947600" y="10193866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203200</xdr:rowOff>
    </xdr:from>
    <xdr:to>
      <xdr:col>3</xdr:col>
      <xdr:colOff>685800</xdr:colOff>
      <xdr:row>82</xdr:row>
      <xdr:rowOff>177800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6EECF5A-3CD6-1D4F-91A0-B84DBE62E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729200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4</xdr:col>
      <xdr:colOff>863599</xdr:colOff>
      <xdr:row>69</xdr:row>
      <xdr:rowOff>203200</xdr:rowOff>
    </xdr:from>
    <xdr:to>
      <xdr:col>8</xdr:col>
      <xdr:colOff>601133</xdr:colOff>
      <xdr:row>82</xdr:row>
      <xdr:rowOff>177800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6521ED6-FA71-0943-91A7-C88BE94BE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8399" y="17729200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9</xdr:col>
      <xdr:colOff>711200</xdr:colOff>
      <xdr:row>69</xdr:row>
      <xdr:rowOff>152401</xdr:rowOff>
    </xdr:from>
    <xdr:to>
      <xdr:col>13</xdr:col>
      <xdr:colOff>448733</xdr:colOff>
      <xdr:row>82</xdr:row>
      <xdr:rowOff>127001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C756A76-7D1D-0F4C-BCC9-97DD1615C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49067" y="17678401"/>
          <a:ext cx="3530600" cy="3276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941798</xdr:colOff>
      <xdr:row>204</xdr:row>
      <xdr:rowOff>113835</xdr:rowOff>
    </xdr:from>
    <xdr:to>
      <xdr:col>26</xdr:col>
      <xdr:colOff>648128</xdr:colOff>
      <xdr:row>217</xdr:row>
      <xdr:rowOff>51334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7FE86A8-1B3B-274D-A18A-540608B4D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49317" y="52747218"/>
          <a:ext cx="3525879" cy="3289154"/>
        </a:xfrm>
        <a:prstGeom prst="rect">
          <a:avLst/>
        </a:prstGeom>
      </xdr:spPr>
    </xdr:pic>
    <xdr:clientData/>
  </xdr:twoCellAnchor>
  <xdr:twoCellAnchor editAs="oneCell">
    <xdr:from>
      <xdr:col>15</xdr:col>
      <xdr:colOff>99888</xdr:colOff>
      <xdr:row>204</xdr:row>
      <xdr:rowOff>99887</xdr:rowOff>
    </xdr:from>
    <xdr:to>
      <xdr:col>18</xdr:col>
      <xdr:colOff>762286</xdr:colOff>
      <xdr:row>217</xdr:row>
      <xdr:rowOff>37386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F768FC4-21E3-C24D-99D4-B062BA28B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40899" y="52526629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42809</xdr:colOff>
      <xdr:row>204</xdr:row>
      <xdr:rowOff>85617</xdr:rowOff>
    </xdr:from>
    <xdr:to>
      <xdr:col>22</xdr:col>
      <xdr:colOff>705207</xdr:colOff>
      <xdr:row>217</xdr:row>
      <xdr:rowOff>23116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BAD8625-225F-4544-A9DC-0835058DE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08090" y="52512359"/>
          <a:ext cx="3530600" cy="3276600"/>
        </a:xfrm>
        <a:prstGeom prst="rect">
          <a:avLst/>
        </a:prstGeom>
      </xdr:spPr>
    </xdr:pic>
    <xdr:clientData/>
  </xdr:twoCellAnchor>
  <xdr:twoCellAnchor editAs="oneCell">
    <xdr:from>
      <xdr:col>26</xdr:col>
      <xdr:colOff>889439</xdr:colOff>
      <xdr:row>204</xdr:row>
      <xdr:rowOff>90016</xdr:rowOff>
    </xdr:from>
    <xdr:to>
      <xdr:col>30</xdr:col>
      <xdr:colOff>595770</xdr:colOff>
      <xdr:row>217</xdr:row>
      <xdr:rowOff>27515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05F5E26-3475-E245-B824-9FD631EB6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6507" y="52723399"/>
          <a:ext cx="3525880" cy="3289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B668-9505-0A46-A05A-3573DA92E6F2}">
  <dimension ref="A1:FE69"/>
  <sheetViews>
    <sheetView tabSelected="1" topLeftCell="O1" zoomScale="75" zoomScaleNormal="113" workbookViewId="0">
      <selection activeCell="F24" sqref="F24"/>
    </sheetView>
  </sheetViews>
  <sheetFormatPr baseColWidth="10" defaultRowHeight="20"/>
  <cols>
    <col min="38" max="38" width="14.5703125" customWidth="1"/>
    <col min="39" max="39" width="15.42578125" customWidth="1"/>
    <col min="40" max="40" width="21.28515625" customWidth="1"/>
    <col min="41" max="41" width="15.85546875" customWidth="1"/>
    <col min="42" max="42" width="15.7109375" customWidth="1"/>
    <col min="43" max="43" width="15.42578125" customWidth="1"/>
    <col min="226" max="226" width="10.7109375" customWidth="1"/>
  </cols>
  <sheetData>
    <row r="1" spans="1:161">
      <c r="A1" s="30" t="s">
        <v>123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4"/>
      <c r="R1" s="32" t="s">
        <v>125</v>
      </c>
      <c r="S1" s="33"/>
      <c r="T1" s="33"/>
      <c r="U1" s="33"/>
      <c r="V1" s="33"/>
      <c r="W1" s="33"/>
      <c r="X1" s="33"/>
      <c r="Y1" s="47" t="s">
        <v>126</v>
      </c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</row>
    <row r="2" spans="1:16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4"/>
      <c r="R2" s="32"/>
      <c r="S2" s="37" t="s">
        <v>135</v>
      </c>
      <c r="T2" s="38"/>
      <c r="U2" s="33"/>
      <c r="V2" s="37" t="s">
        <v>142</v>
      </c>
      <c r="W2" s="38"/>
      <c r="X2" s="33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</row>
    <row r="3" spans="1:161">
      <c r="A3" s="29" t="s">
        <v>124</v>
      </c>
      <c r="B3" s="29" t="s">
        <v>143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R3" t="s">
        <v>124</v>
      </c>
    </row>
    <row r="4" spans="1:161">
      <c r="A4" t="s">
        <v>128</v>
      </c>
      <c r="P4" s="29"/>
      <c r="S4" s="3" t="s">
        <v>50</v>
      </c>
      <c r="T4" s="3">
        <v>5361.5808993870796</v>
      </c>
      <c r="U4" s="3"/>
      <c r="V4" s="3" t="s">
        <v>50</v>
      </c>
      <c r="W4" s="3">
        <v>3279.4436183809698</v>
      </c>
      <c r="Z4" t="s">
        <v>95</v>
      </c>
    </row>
    <row r="5" spans="1:161">
      <c r="A5" s="6" t="s">
        <v>16</v>
      </c>
      <c r="B5" s="6" t="s">
        <v>15</v>
      </c>
      <c r="C5" s="6" t="s">
        <v>46</v>
      </c>
      <c r="D5" s="6"/>
      <c r="E5" s="6" t="s">
        <v>3</v>
      </c>
      <c r="F5" s="6" t="s">
        <v>4</v>
      </c>
      <c r="G5" s="6" t="s">
        <v>5</v>
      </c>
      <c r="H5" s="6" t="s">
        <v>80</v>
      </c>
      <c r="I5" s="6"/>
      <c r="J5" s="6" t="s">
        <v>8</v>
      </c>
      <c r="K5" s="6" t="s">
        <v>9</v>
      </c>
      <c r="L5" s="6" t="s">
        <v>10</v>
      </c>
      <c r="M5" s="6" t="s">
        <v>12</v>
      </c>
      <c r="N5" s="6" t="s">
        <v>24</v>
      </c>
      <c r="O5" s="6" t="s">
        <v>25</v>
      </c>
      <c r="P5" s="29"/>
      <c r="S5" s="3" t="s">
        <v>51</v>
      </c>
      <c r="T5" s="3">
        <v>1.002179747215</v>
      </c>
      <c r="U5" s="3"/>
      <c r="V5" s="3" t="s">
        <v>51</v>
      </c>
      <c r="W5" s="3">
        <v>1.00232780899533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  <c r="AI5">
        <v>8</v>
      </c>
      <c r="AJ5">
        <v>9</v>
      </c>
      <c r="AK5">
        <v>10</v>
      </c>
      <c r="AL5">
        <v>11</v>
      </c>
      <c r="AM5">
        <v>12</v>
      </c>
      <c r="AN5">
        <v>13</v>
      </c>
      <c r="AO5">
        <v>14</v>
      </c>
      <c r="AP5">
        <v>15</v>
      </c>
      <c r="AQ5">
        <v>16</v>
      </c>
    </row>
    <row r="6" spans="1:161">
      <c r="A6" s="3">
        <v>60</v>
      </c>
      <c r="B6" s="3">
        <v>10</v>
      </c>
      <c r="C6" s="3">
        <v>3</v>
      </c>
      <c r="D6" s="3"/>
      <c r="E6" s="19">
        <v>0.31736431227270501</v>
      </c>
      <c r="F6" s="19">
        <v>0.41272084216655402</v>
      </c>
      <c r="G6" s="19">
        <v>0.50281736790838805</v>
      </c>
      <c r="H6" s="19">
        <v>8.3609397538721195E-2</v>
      </c>
      <c r="I6" s="19"/>
      <c r="J6" s="19">
        <v>-5.7750205454517999E-2</v>
      </c>
      <c r="K6" s="19">
        <v>2.0851664172443299E-18</v>
      </c>
      <c r="L6" s="19">
        <v>-7.2997571311605405E-2</v>
      </c>
      <c r="M6" s="19">
        <v>-1.30537941567255E-17</v>
      </c>
      <c r="N6" s="19">
        <v>1.0007471747721</v>
      </c>
      <c r="O6" s="19">
        <v>1.0077266499906099</v>
      </c>
      <c r="P6" s="29"/>
      <c r="S6" s="3" t="s">
        <v>52</v>
      </c>
      <c r="T6" s="3">
        <v>0.99919370507599303</v>
      </c>
      <c r="U6" s="3"/>
      <c r="V6" s="3" t="s">
        <v>52</v>
      </c>
      <c r="W6" s="3">
        <v>0.99944144575034</v>
      </c>
      <c r="Z6" s="2" t="s">
        <v>60</v>
      </c>
      <c r="AA6" s="2"/>
      <c r="AB6" s="3">
        <v>0.23976685890713301</v>
      </c>
      <c r="AC6" s="3">
        <v>0.93747065443045097</v>
      </c>
      <c r="AD6" s="3">
        <v>0.67914696356174897</v>
      </c>
      <c r="AE6" s="3">
        <v>0.89320571753025901</v>
      </c>
      <c r="AF6" s="3">
        <v>0.23712436343846299</v>
      </c>
      <c r="AG6" s="3">
        <v>-0.45186907007163801</v>
      </c>
      <c r="AH6" s="3">
        <v>-0.64438039617835596</v>
      </c>
      <c r="AI6" s="3">
        <v>-0.11507573047303001</v>
      </c>
      <c r="AJ6" s="3">
        <v>-0.50231360120406898</v>
      </c>
      <c r="AK6" s="3">
        <v>0.19047185086375201</v>
      </c>
      <c r="AL6" s="3">
        <v>0.46479677423382298</v>
      </c>
      <c r="AM6" s="3">
        <v>-0.124727648078567</v>
      </c>
      <c r="AN6" s="3">
        <v>-0.84293417675798399</v>
      </c>
      <c r="AO6" s="3">
        <v>0.57181770526569597</v>
      </c>
      <c r="AP6" s="3">
        <v>5.9986712052074301E-2</v>
      </c>
      <c r="AQ6" s="3">
        <v>-1.56184272919909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</row>
    <row r="7" spans="1:161">
      <c r="A7" s="3"/>
      <c r="B7" s="3"/>
      <c r="C7" s="3">
        <v>5</v>
      </c>
      <c r="D7" s="3"/>
      <c r="E7" s="19">
        <v>0.34269327679147299</v>
      </c>
      <c r="F7" s="20">
        <v>0.57162406085419504</v>
      </c>
      <c r="G7" s="20">
        <v>0.67401994178382496</v>
      </c>
      <c r="H7" s="19">
        <v>0.100061900495182</v>
      </c>
      <c r="I7" s="19"/>
      <c r="J7" s="19">
        <v>0.11741322287190201</v>
      </c>
      <c r="K7" s="19">
        <v>6.58961139777744E-18</v>
      </c>
      <c r="L7" s="19">
        <v>0.22018640521557001</v>
      </c>
      <c r="M7" s="19">
        <v>-1.7347234759768E-18</v>
      </c>
      <c r="N7" s="19">
        <v>0.99995155512905298</v>
      </c>
      <c r="O7" s="19">
        <v>1.00560839830552</v>
      </c>
      <c r="P7" s="29"/>
      <c r="S7" s="3" t="s">
        <v>53</v>
      </c>
      <c r="T7" s="3">
        <v>0.18557589176261899</v>
      </c>
      <c r="U7" s="3"/>
      <c r="V7" s="3" t="s">
        <v>53</v>
      </c>
      <c r="W7" s="3">
        <v>0.25009039947885803</v>
      </c>
      <c r="AB7">
        <v>17</v>
      </c>
      <c r="AC7">
        <v>18</v>
      </c>
      <c r="AD7">
        <v>19</v>
      </c>
      <c r="AE7">
        <v>20</v>
      </c>
      <c r="AF7">
        <v>21</v>
      </c>
      <c r="AG7">
        <v>22</v>
      </c>
      <c r="AH7">
        <v>23</v>
      </c>
      <c r="AI7">
        <v>24</v>
      </c>
      <c r="AJ7">
        <v>25</v>
      </c>
      <c r="AK7">
        <v>26</v>
      </c>
      <c r="AL7">
        <v>27</v>
      </c>
      <c r="AM7">
        <v>28</v>
      </c>
      <c r="AN7">
        <v>29</v>
      </c>
      <c r="AO7">
        <v>30</v>
      </c>
      <c r="AP7">
        <v>31</v>
      </c>
      <c r="AQ7">
        <v>32</v>
      </c>
    </row>
    <row r="8" spans="1:161">
      <c r="A8" s="3"/>
      <c r="B8" s="3"/>
      <c r="C8" s="3">
        <v>10</v>
      </c>
      <c r="D8" s="3"/>
      <c r="E8" s="19">
        <v>0.346655439123983</v>
      </c>
      <c r="F8" s="19">
        <v>0.47030674860335098</v>
      </c>
      <c r="G8" s="20">
        <v>0.63518923654605897</v>
      </c>
      <c r="H8" s="19">
        <v>9.9334186328600999E-2</v>
      </c>
      <c r="I8" s="19"/>
      <c r="J8" s="19">
        <v>6.0027654744541997E-2</v>
      </c>
      <c r="K8" s="19">
        <v>-3.1936530243276098E-18</v>
      </c>
      <c r="L8" s="19">
        <v>4.5961783470196201E-2</v>
      </c>
      <c r="M8" s="19">
        <v>1.7347234759768099E-17</v>
      </c>
      <c r="N8" s="19">
        <v>0.99964098373586097</v>
      </c>
      <c r="O8" s="19">
        <v>1.0040345501249801</v>
      </c>
      <c r="P8" s="29"/>
      <c r="S8" s="3" t="s">
        <v>54</v>
      </c>
      <c r="T8" s="3">
        <v>9.8434952870433308E-3</v>
      </c>
      <c r="U8" s="3"/>
      <c r="V8" s="3" t="s">
        <v>54</v>
      </c>
      <c r="W8" s="3">
        <v>1.4726089725229799E-2</v>
      </c>
      <c r="AB8" s="3">
        <v>-3.1740280849277797E-2</v>
      </c>
      <c r="AC8" s="3">
        <v>-0.12583867519854799</v>
      </c>
      <c r="AD8" s="3">
        <v>0.46651720018481901</v>
      </c>
      <c r="AE8" s="3">
        <v>0.234080925636587</v>
      </c>
      <c r="AF8" s="3">
        <v>0.28531507560341901</v>
      </c>
      <c r="AG8" s="3">
        <v>-0.70218089170854503</v>
      </c>
      <c r="AH8" s="3">
        <v>0.29746999671318203</v>
      </c>
      <c r="AI8" s="3">
        <v>0.195818115128538</v>
      </c>
      <c r="AJ8" s="3">
        <v>0.16689107921069801</v>
      </c>
      <c r="AK8" s="3">
        <v>0.199638954214789</v>
      </c>
      <c r="AL8" s="3">
        <v>0.53869904899189303</v>
      </c>
      <c r="AM8" s="3">
        <v>0.55263539304866804</v>
      </c>
      <c r="AN8" s="3">
        <v>0.820186296065056</v>
      </c>
      <c r="AO8" s="3">
        <v>0.94482272752009999</v>
      </c>
      <c r="AP8" s="3">
        <v>0.54050970562192402</v>
      </c>
      <c r="AQ8" s="3">
        <v>0.29809269429486401</v>
      </c>
    </row>
    <row r="9" spans="1:161">
      <c r="A9" s="3"/>
      <c r="B9" s="3">
        <v>15</v>
      </c>
      <c r="C9" s="3">
        <v>3</v>
      </c>
      <c r="D9" s="3"/>
      <c r="E9" s="19">
        <v>0.282842705085593</v>
      </c>
      <c r="F9" s="20">
        <v>0.58241671386084204</v>
      </c>
      <c r="G9" s="20">
        <v>0.57339130731735599</v>
      </c>
      <c r="H9" s="19">
        <v>6.8592708867188504E-2</v>
      </c>
      <c r="I9" s="19"/>
      <c r="J9" s="19">
        <v>-6.2918626018631005E-2</v>
      </c>
      <c r="K9" s="19">
        <v>-1.9014195599964501E-18</v>
      </c>
      <c r="L9" s="19">
        <v>-2.7872548848259501E-2</v>
      </c>
      <c r="M9" s="19">
        <v>-1.0690233420707099E-17</v>
      </c>
      <c r="N9" s="19">
        <v>1.0013505962292799</v>
      </c>
      <c r="O9" s="19">
        <v>1.0100081873545901</v>
      </c>
      <c r="P9" s="29"/>
      <c r="S9" s="3" t="s">
        <v>68</v>
      </c>
      <c r="T9">
        <v>3071.7060000000001</v>
      </c>
      <c r="V9" s="3" t="s">
        <v>68</v>
      </c>
      <c r="W9" s="3">
        <v>1927.2149999999999</v>
      </c>
      <c r="AB9">
        <v>33</v>
      </c>
      <c r="AC9">
        <v>34</v>
      </c>
      <c r="AD9">
        <v>35</v>
      </c>
      <c r="AE9">
        <v>36</v>
      </c>
      <c r="AF9">
        <v>37</v>
      </c>
      <c r="AG9">
        <v>38</v>
      </c>
      <c r="AH9">
        <v>39</v>
      </c>
      <c r="AI9">
        <v>40</v>
      </c>
      <c r="AJ9">
        <v>41</v>
      </c>
      <c r="AK9">
        <v>42</v>
      </c>
      <c r="AL9">
        <v>43</v>
      </c>
      <c r="AM9">
        <v>44</v>
      </c>
      <c r="AN9">
        <v>45</v>
      </c>
      <c r="AO9">
        <v>46</v>
      </c>
      <c r="AP9">
        <v>47</v>
      </c>
      <c r="AQ9">
        <v>48</v>
      </c>
    </row>
    <row r="10" spans="1:161">
      <c r="A10" s="3"/>
      <c r="B10" s="3"/>
      <c r="C10" s="3">
        <v>5</v>
      </c>
      <c r="D10" s="3"/>
      <c r="E10" s="19">
        <v>0.25385354106593899</v>
      </c>
      <c r="F10" s="19">
        <v>0.49823145932923302</v>
      </c>
      <c r="G10" s="20">
        <v>0.57289481777307505</v>
      </c>
      <c r="H10" s="19">
        <v>7.9606005375603306E-2</v>
      </c>
      <c r="I10" s="19"/>
      <c r="J10" s="19">
        <v>-3.3692026053634402E-2</v>
      </c>
      <c r="K10" s="19">
        <v>-3.6092977384316103E-18</v>
      </c>
      <c r="L10" s="19">
        <v>-3.7611220900198299E-2</v>
      </c>
      <c r="M10" s="19">
        <v>-2.3592239273284601E-17</v>
      </c>
      <c r="N10" s="19">
        <v>1.0006855631576099</v>
      </c>
      <c r="O10" s="19">
        <v>1.0086976995874299</v>
      </c>
      <c r="P10" s="29"/>
      <c r="R10" t="s">
        <v>134</v>
      </c>
      <c r="AB10" s="3">
        <v>0.23882923735799999</v>
      </c>
      <c r="AC10" s="3">
        <v>-0.24525178292594299</v>
      </c>
      <c r="AD10" s="3">
        <v>-0.61766548577491298</v>
      </c>
      <c r="AE10" s="3">
        <v>-0.60437468878273404</v>
      </c>
      <c r="AF10" s="3">
        <v>-0.439188860329078</v>
      </c>
      <c r="AG10" s="3">
        <v>-0.173149282737352</v>
      </c>
      <c r="AH10" s="3">
        <v>0.31787853636512198</v>
      </c>
      <c r="AI10" s="3">
        <v>0.33684687285667803</v>
      </c>
      <c r="AJ10" s="3">
        <v>6.3147960499926506E-2</v>
      </c>
      <c r="AK10" s="3">
        <v>0.61878325137249102</v>
      </c>
      <c r="AL10" s="3">
        <v>-0.11899239826420099</v>
      </c>
      <c r="AM10" s="3">
        <v>0.299916901157741</v>
      </c>
      <c r="AN10" s="3">
        <v>-0.30705981148460298</v>
      </c>
      <c r="AO10" s="3">
        <v>-0.172899770801656</v>
      </c>
      <c r="AP10" s="3">
        <v>0.78470058588593095</v>
      </c>
      <c r="AQ10" s="3">
        <v>-0.87864422581641799</v>
      </c>
    </row>
    <row r="11" spans="1:161">
      <c r="A11" s="3"/>
      <c r="B11" s="3"/>
      <c r="C11" s="3">
        <v>10</v>
      </c>
      <c r="D11" s="3"/>
      <c r="E11" s="19">
        <v>0.27869069469996399</v>
      </c>
      <c r="F11" s="19">
        <v>0.47412719771202499</v>
      </c>
      <c r="G11" s="20">
        <v>0.71774985525353896</v>
      </c>
      <c r="H11" s="19">
        <v>8.3646086135586897E-2</v>
      </c>
      <c r="I11" s="19"/>
      <c r="J11" s="19">
        <v>4.0255981249395299E-2</v>
      </c>
      <c r="K11" s="19">
        <v>-3.05419751989167E-18</v>
      </c>
      <c r="L11" s="19">
        <v>5.91825272293407E-3</v>
      </c>
      <c r="M11" s="19">
        <v>1.65666091955785E-17</v>
      </c>
      <c r="N11" s="19">
        <v>1.00001583511661</v>
      </c>
      <c r="O11" s="19">
        <v>1.0054005800793999</v>
      </c>
      <c r="P11" s="29"/>
      <c r="S11" s="3" t="s">
        <v>50</v>
      </c>
      <c r="T11" s="3">
        <v>5327.9079765643401</v>
      </c>
      <c r="U11" s="3"/>
      <c r="V11" s="3" t="s">
        <v>50</v>
      </c>
      <c r="W11" s="3">
        <v>3265.04487643722</v>
      </c>
      <c r="AB11">
        <v>49</v>
      </c>
      <c r="AC11">
        <v>50</v>
      </c>
      <c r="AD11">
        <v>51</v>
      </c>
      <c r="AE11">
        <v>52</v>
      </c>
      <c r="AF11">
        <v>53</v>
      </c>
      <c r="AG11">
        <v>54</v>
      </c>
      <c r="AH11">
        <v>55</v>
      </c>
      <c r="AI11">
        <v>56</v>
      </c>
      <c r="AJ11">
        <v>57</v>
      </c>
      <c r="AK11">
        <v>58</v>
      </c>
      <c r="AL11">
        <v>59</v>
      </c>
      <c r="AM11">
        <v>60</v>
      </c>
      <c r="AN11">
        <v>61</v>
      </c>
      <c r="AO11">
        <v>62</v>
      </c>
      <c r="AP11">
        <v>63</v>
      </c>
      <c r="AQ11">
        <v>64</v>
      </c>
    </row>
    <row r="12" spans="1:161">
      <c r="A12" s="3">
        <v>90</v>
      </c>
      <c r="B12" s="3">
        <v>10</v>
      </c>
      <c r="C12" s="3">
        <v>3</v>
      </c>
      <c r="D12" s="3"/>
      <c r="E12" s="19">
        <v>0.31535263478393899</v>
      </c>
      <c r="F12" s="20">
        <v>0.50261897537335098</v>
      </c>
      <c r="G12" s="20">
        <v>0.56673396973934898</v>
      </c>
      <c r="H12" s="19">
        <v>6.4200143781155294E-2</v>
      </c>
      <c r="I12" s="19"/>
      <c r="J12" s="19">
        <v>-7.2114715272253604E-2</v>
      </c>
      <c r="K12" s="19">
        <v>8.74259974310842E-18</v>
      </c>
      <c r="L12" s="19">
        <v>-3.4189882116176198E-2</v>
      </c>
      <c r="M12" s="19">
        <v>-5.8113236445223001E-18</v>
      </c>
      <c r="N12" s="19">
        <v>1.00029974915176</v>
      </c>
      <c r="O12" s="19">
        <v>1.00771333616546</v>
      </c>
      <c r="P12" s="29"/>
      <c r="S12" s="3" t="s">
        <v>51</v>
      </c>
      <c r="T12" s="3">
        <v>1.0036283048992301</v>
      </c>
      <c r="U12" s="3"/>
      <c r="V12" s="3" t="s">
        <v>51</v>
      </c>
      <c r="W12" s="3">
        <v>1.0059136523927299</v>
      </c>
      <c r="AB12" s="3">
        <v>0.41214356501104599</v>
      </c>
      <c r="AC12" s="3">
        <v>-0.18525370303490099</v>
      </c>
      <c r="AD12" s="3">
        <v>-0.14718220585686201</v>
      </c>
      <c r="AE12" s="3">
        <v>0.61181616437236597</v>
      </c>
      <c r="AF12" s="3">
        <v>1.01244576567463E-2</v>
      </c>
      <c r="AG12" s="3">
        <v>-1.2568831684547199</v>
      </c>
      <c r="AH12" s="3">
        <v>0.42163044970829999</v>
      </c>
      <c r="AI12" s="3">
        <v>7.7920401330418998E-2</v>
      </c>
      <c r="AJ12" s="3">
        <v>-0.24514527469125399</v>
      </c>
      <c r="AK12" s="3">
        <v>0.165307198741349</v>
      </c>
      <c r="AL12" s="3">
        <v>-1.04420408061242</v>
      </c>
      <c r="AM12" s="3">
        <v>0.156969713420722</v>
      </c>
      <c r="AN12" s="3">
        <v>-6.9038509106680898E-2</v>
      </c>
      <c r="AO12" s="3">
        <v>0.10187435359659799</v>
      </c>
      <c r="AP12" s="3">
        <v>-0.18535705181382001</v>
      </c>
      <c r="AQ12" s="3">
        <v>-5.0757282919009002E-2</v>
      </c>
    </row>
    <row r="13" spans="1:161">
      <c r="A13" s="3"/>
      <c r="B13" s="3"/>
      <c r="C13" s="3">
        <v>5</v>
      </c>
      <c r="D13" s="3"/>
      <c r="E13" s="19">
        <v>0.31322072217112101</v>
      </c>
      <c r="F13" s="19">
        <v>0.46772595205721901</v>
      </c>
      <c r="G13" s="20">
        <v>0.55020650603861898</v>
      </c>
      <c r="H13" s="19">
        <v>7.1281997696996599E-2</v>
      </c>
      <c r="I13" s="19"/>
      <c r="J13" s="19">
        <v>-2.6153373153382599E-2</v>
      </c>
      <c r="K13" s="19">
        <v>-6.9697259031872908E-18</v>
      </c>
      <c r="L13" s="19">
        <v>-0.111475445625385</v>
      </c>
      <c r="M13" s="19">
        <v>-8.6736173798840701E-19</v>
      </c>
      <c r="N13" s="19">
        <v>1.0002657947710301</v>
      </c>
      <c r="O13" s="19">
        <v>1.0077413724906801</v>
      </c>
      <c r="P13" s="29"/>
      <c r="S13" s="3" t="s">
        <v>52</v>
      </c>
      <c r="T13" s="3">
        <v>0.999232100824054</v>
      </c>
      <c r="U13" s="3"/>
      <c r="V13" s="3" t="s">
        <v>52</v>
      </c>
      <c r="W13" s="3">
        <v>0.99972461934845203</v>
      </c>
    </row>
    <row r="14" spans="1:161">
      <c r="A14" s="3"/>
      <c r="B14" s="3"/>
      <c r="C14" s="3">
        <v>10</v>
      </c>
      <c r="D14" s="3"/>
      <c r="E14" s="19">
        <v>0.32262824555403302</v>
      </c>
      <c r="F14" s="20">
        <v>0.514967891428188</v>
      </c>
      <c r="G14" s="20">
        <v>0.61205475345289195</v>
      </c>
      <c r="H14" s="19">
        <v>9.4970520721408005E-2</v>
      </c>
      <c r="I14" s="19"/>
      <c r="J14" s="19">
        <v>-2.4030722613959998E-2</v>
      </c>
      <c r="K14" s="19">
        <v>-1.3892970873394001E-18</v>
      </c>
      <c r="L14" s="19">
        <v>-3.3295599323274701E-2</v>
      </c>
      <c r="M14" s="19">
        <v>1.07552855510562E-17</v>
      </c>
      <c r="N14" s="19">
        <v>0.99990917383069799</v>
      </c>
      <c r="O14" s="19">
        <v>1.0070109254959601</v>
      </c>
      <c r="P14" s="29"/>
      <c r="S14" s="3" t="s">
        <v>53</v>
      </c>
      <c r="T14" s="3">
        <v>0.19099455643593599</v>
      </c>
      <c r="U14" s="3"/>
      <c r="V14" s="3" t="s">
        <v>53</v>
      </c>
      <c r="W14" s="3">
        <v>0.25277721880635701</v>
      </c>
      <c r="AB14" s="3">
        <v>-3.9491073811865798E-2</v>
      </c>
      <c r="AC14" s="3">
        <v>6.2643749682223401E-2</v>
      </c>
      <c r="AD14" s="3">
        <v>0.22979055889278399</v>
      </c>
      <c r="AE14" s="3">
        <v>0.20406856334777199</v>
      </c>
      <c r="AF14" s="3">
        <v>-0.35533843256555497</v>
      </c>
      <c r="AG14" s="3">
        <v>-0.22161660615135301</v>
      </c>
      <c r="AH14" s="3">
        <v>-0.90421756148642596</v>
      </c>
      <c r="AI14" s="3">
        <v>0.80339805524535601</v>
      </c>
      <c r="AJ14" s="3">
        <v>-8.1516589021586094E-2</v>
      </c>
      <c r="AK14" s="3">
        <v>-0.392566397684118</v>
      </c>
      <c r="AL14" s="3">
        <v>-0.47130908294192497</v>
      </c>
      <c r="AM14" s="3">
        <v>-0.104116397454583</v>
      </c>
      <c r="AN14" s="3">
        <v>8.1688509753032407E-2</v>
      </c>
      <c r="AO14" s="3">
        <v>0.13550770415836499</v>
      </c>
      <c r="AP14" s="3">
        <v>0.58153786480564695</v>
      </c>
      <c r="AQ14" s="3">
        <v>0.81386527577104795</v>
      </c>
    </row>
    <row r="15" spans="1:161">
      <c r="A15" s="3"/>
      <c r="B15" s="3">
        <v>15</v>
      </c>
      <c r="C15" s="3">
        <v>3</v>
      </c>
      <c r="D15" s="3"/>
      <c r="E15" s="19">
        <v>0.26232640006865099</v>
      </c>
      <c r="F15" s="19">
        <v>0.42291617871051501</v>
      </c>
      <c r="G15" s="20">
        <v>0.51409582748430604</v>
      </c>
      <c r="H15" s="19">
        <v>7.6882816191025993E-2</v>
      </c>
      <c r="I15" s="19"/>
      <c r="J15" s="19">
        <v>-4.63162536034303E-2</v>
      </c>
      <c r="K15" s="19">
        <v>3.5117873055436799E-18</v>
      </c>
      <c r="L15" s="19">
        <v>-6.8305755745301094E-2</v>
      </c>
      <c r="M15" s="19">
        <v>-6.93889390390727E-18</v>
      </c>
      <c r="N15" s="19">
        <v>1.00105550694257</v>
      </c>
      <c r="O15" s="19">
        <v>1.0090851475643501</v>
      </c>
      <c r="P15" s="29"/>
      <c r="S15" s="3" t="s">
        <v>54</v>
      </c>
      <c r="T15" s="3">
        <v>1.0055383326768299E-2</v>
      </c>
      <c r="U15" s="3"/>
      <c r="V15" s="3" t="s">
        <v>54</v>
      </c>
      <c r="W15" s="3">
        <v>1.45693132333303E-2</v>
      </c>
    </row>
    <row r="16" spans="1:161">
      <c r="A16" s="3"/>
      <c r="B16" s="3"/>
      <c r="C16" s="3">
        <v>5</v>
      </c>
      <c r="D16" s="3"/>
      <c r="E16" s="19">
        <v>0.30929972183236398</v>
      </c>
      <c r="F16" s="20">
        <v>0.78292977642624195</v>
      </c>
      <c r="G16" s="20">
        <v>0.69439561604213396</v>
      </c>
      <c r="H16" s="19">
        <v>8.2838574085091696E-2</v>
      </c>
      <c r="I16" s="19"/>
      <c r="J16" s="19">
        <v>1.00364478076488E-3</v>
      </c>
      <c r="K16" s="19">
        <v>2.3058269703335398E-18</v>
      </c>
      <c r="L16" s="19">
        <v>-7.7424393403651995E-2</v>
      </c>
      <c r="M16" s="19">
        <v>1.94289029309403E-17</v>
      </c>
      <c r="N16" s="19">
        <v>1.0001385198498001</v>
      </c>
      <c r="O16" s="19">
        <v>1.0075783095159401</v>
      </c>
      <c r="P16" s="29"/>
      <c r="S16" s="3" t="s">
        <v>68</v>
      </c>
      <c r="T16">
        <v>3048.8739999999998</v>
      </c>
      <c r="V16" s="3" t="s">
        <v>68</v>
      </c>
      <c r="W16" s="3">
        <v>1916.6410000000001</v>
      </c>
      <c r="AB16" s="3">
        <v>0.36313219794991303</v>
      </c>
      <c r="AC16" s="3">
        <v>0.16494075605912301</v>
      </c>
      <c r="AD16" s="3">
        <v>0.570855999675704</v>
      </c>
      <c r="AE16" s="3">
        <v>0.81901848044552505</v>
      </c>
      <c r="AF16" s="3">
        <v>0.139407952663958</v>
      </c>
      <c r="AG16" s="3">
        <v>-0.45106824185905497</v>
      </c>
      <c r="AH16" s="3">
        <v>-0.54125103497701998</v>
      </c>
      <c r="AI16" s="3">
        <v>-7.1298820100066204E-2</v>
      </c>
      <c r="AJ16" s="3">
        <v>-0.95977463180171296</v>
      </c>
      <c r="AK16" s="3">
        <v>0.50643118169672696</v>
      </c>
      <c r="AL16" s="3">
        <v>0.71460071530191605</v>
      </c>
      <c r="AM16" s="3">
        <v>3.1906871099532101E-2</v>
      </c>
      <c r="AN16" s="3">
        <v>-0.33060428622815002</v>
      </c>
      <c r="AO16" s="3">
        <v>0.129986675205256</v>
      </c>
      <c r="AP16" s="3">
        <v>-0.129024507747696</v>
      </c>
      <c r="AQ16" s="3">
        <v>0.160942457621885</v>
      </c>
    </row>
    <row r="17" spans="1:45">
      <c r="A17" s="3"/>
      <c r="B17" s="3"/>
      <c r="C17" s="3">
        <v>10</v>
      </c>
      <c r="D17" s="3"/>
      <c r="E17" s="19">
        <v>0.280557193198822</v>
      </c>
      <c r="F17" s="20">
        <v>0.53157870136637297</v>
      </c>
      <c r="G17" s="20">
        <v>0.59398714476334602</v>
      </c>
      <c r="H17" s="19">
        <v>7.61346148936628E-2</v>
      </c>
      <c r="I17" s="19"/>
      <c r="J17" s="19">
        <v>4.4221715892948099E-2</v>
      </c>
      <c r="K17" s="19">
        <v>6.7073941525363102E-18</v>
      </c>
      <c r="L17" s="19">
        <v>-7.7393463785450006E-2</v>
      </c>
      <c r="M17" s="19">
        <v>3.7296554733501598E-18</v>
      </c>
      <c r="N17" s="19">
        <v>1.0002218104018901</v>
      </c>
      <c r="O17" s="19">
        <v>1.0080535918648701</v>
      </c>
      <c r="P17" s="29"/>
    </row>
    <row r="18" spans="1:45">
      <c r="A18" s="3">
        <v>120</v>
      </c>
      <c r="B18" s="3">
        <v>10</v>
      </c>
      <c r="C18" s="3">
        <v>3</v>
      </c>
      <c r="D18" s="3"/>
      <c r="E18" s="19">
        <v>0.31293849158876802</v>
      </c>
      <c r="F18" s="20">
        <v>0.53466093567667194</v>
      </c>
      <c r="G18" s="20">
        <v>0.58766168287542397</v>
      </c>
      <c r="H18" s="19">
        <v>6.5998144190404298E-2</v>
      </c>
      <c r="I18" s="19"/>
      <c r="J18" s="19">
        <v>9.5721462571776605E-2</v>
      </c>
      <c r="K18" s="19">
        <v>-1.52811519948254E-18</v>
      </c>
      <c r="L18" s="19">
        <v>7.1799339231581799E-2</v>
      </c>
      <c r="M18" s="19">
        <v>-6.0715321659188202E-18</v>
      </c>
      <c r="N18" s="19">
        <v>1.00019510368961</v>
      </c>
      <c r="O18" s="19">
        <v>1.0083234944399</v>
      </c>
      <c r="P18" s="29"/>
      <c r="R18" t="s">
        <v>95</v>
      </c>
      <c r="AB18" s="3">
        <v>-0.39930727074402</v>
      </c>
      <c r="AC18" s="3">
        <v>-0.25955307091370799</v>
      </c>
      <c r="AD18" s="3">
        <v>-0.35085803088712902</v>
      </c>
      <c r="AE18" s="3">
        <v>0.83507449839757397</v>
      </c>
      <c r="AF18" s="3">
        <v>-7.3912165927994905E-2</v>
      </c>
      <c r="AG18" s="3">
        <v>0.176104015966695</v>
      </c>
      <c r="AH18" s="3">
        <v>-0.220067561725175</v>
      </c>
      <c r="AI18" s="3">
        <v>-1.1357800307384799E-2</v>
      </c>
      <c r="AJ18" s="3">
        <v>-0.17284547011874499</v>
      </c>
      <c r="AK18" s="3">
        <v>-0.89202486837649897</v>
      </c>
      <c r="AL18" s="3">
        <v>0.63667224356187602</v>
      </c>
      <c r="AM18" s="3">
        <v>0.40798681733852898</v>
      </c>
      <c r="AN18" s="3">
        <v>0.90010601598221895</v>
      </c>
      <c r="AO18" s="3">
        <v>0.28479441195850502</v>
      </c>
      <c r="AP18" s="3">
        <v>0.82205139175563102</v>
      </c>
      <c r="AQ18" s="3">
        <v>0.73865791993032504</v>
      </c>
    </row>
    <row r="19" spans="1:45">
      <c r="A19" s="3"/>
      <c r="B19" s="3"/>
      <c r="C19" s="3">
        <v>5</v>
      </c>
      <c r="D19" s="3"/>
      <c r="E19" s="19">
        <v>0.32537568825635799</v>
      </c>
      <c r="F19" s="19">
        <v>0.44652383594566297</v>
      </c>
      <c r="G19" s="20">
        <v>0.53305007605335397</v>
      </c>
      <c r="H19" s="19">
        <v>6.5392593015028797E-2</v>
      </c>
      <c r="I19" s="19"/>
      <c r="J19" s="19">
        <v>5.2944805805778899E-2</v>
      </c>
      <c r="K19" s="19">
        <v>1.10778356973706E-18</v>
      </c>
      <c r="L19" s="19">
        <v>8.2100902556140304E-2</v>
      </c>
      <c r="M19" s="19">
        <v>2.5977484052752701E-17</v>
      </c>
      <c r="N19" s="19">
        <v>1.0002026916228599</v>
      </c>
      <c r="O19" s="19">
        <v>1.0098695349086899</v>
      </c>
      <c r="P19" s="29"/>
      <c r="S19" s="3" t="s">
        <v>50</v>
      </c>
      <c r="T19" s="7">
        <v>5027.9510259888202</v>
      </c>
      <c r="U19" s="3"/>
      <c r="V19" s="3" t="s">
        <v>50</v>
      </c>
      <c r="W19" s="7">
        <v>3134.7193628984401</v>
      </c>
    </row>
    <row r="20" spans="1:45">
      <c r="A20" s="3"/>
      <c r="B20" s="3"/>
      <c r="C20" s="3">
        <v>10</v>
      </c>
      <c r="D20" s="3"/>
      <c r="E20" s="19">
        <v>0.32370206181317401</v>
      </c>
      <c r="F20" s="19">
        <v>0.44809867631100497</v>
      </c>
      <c r="G20" s="20">
        <v>0.61388625613410897</v>
      </c>
      <c r="H20" s="19">
        <v>8.1236302743691605E-2</v>
      </c>
      <c r="I20" s="19"/>
      <c r="J20" s="19">
        <v>-1.6701244186039001E-2</v>
      </c>
      <c r="K20" s="19">
        <v>6.9352347215751001E-18</v>
      </c>
      <c r="L20" s="19">
        <v>-7.9668158084937296E-2</v>
      </c>
      <c r="M20" s="19">
        <v>3.5561831257524504E-18</v>
      </c>
      <c r="N20" s="19">
        <v>0.99972985940468795</v>
      </c>
      <c r="O20" s="19">
        <v>1.0067801752683601</v>
      </c>
      <c r="P20" s="29"/>
      <c r="S20" s="3" t="s">
        <v>51</v>
      </c>
      <c r="T20" s="3">
        <v>1.02590569140754</v>
      </c>
      <c r="U20" s="3"/>
      <c r="V20" s="3" t="s">
        <v>51</v>
      </c>
      <c r="W20" s="3">
        <v>1.0183638944897899</v>
      </c>
      <c r="AB20" s="3">
        <v>-0.53513442505826803</v>
      </c>
      <c r="AC20" s="3">
        <v>1.0844746432379</v>
      </c>
      <c r="AD20" s="3">
        <v>0.46029820069119598</v>
      </c>
      <c r="AE20" s="3">
        <v>-1.2714011640335201</v>
      </c>
      <c r="AF20" s="3">
        <v>0.29500863785590598</v>
      </c>
      <c r="AG20" s="3">
        <v>-0.37052344649894497</v>
      </c>
      <c r="AH20" s="3">
        <v>-0.89141406939590195</v>
      </c>
      <c r="AI20" s="3">
        <v>0.47667593595399199</v>
      </c>
      <c r="AJ20" s="3">
        <v>0.14209318813952401</v>
      </c>
      <c r="AK20" s="3">
        <v>-3.6330178115795801E-2</v>
      </c>
      <c r="AL20" s="3">
        <v>-1.07603667403723</v>
      </c>
      <c r="AM20" s="3">
        <v>-0.43562142882063198</v>
      </c>
      <c r="AN20" s="3">
        <v>-0.14228632379410699</v>
      </c>
      <c r="AO20" s="3">
        <v>-0.18316506657523901</v>
      </c>
      <c r="AP20" s="3">
        <v>-0.552247353610548</v>
      </c>
      <c r="AQ20" s="3">
        <v>0.23959107892125001</v>
      </c>
      <c r="AR20" s="3"/>
      <c r="AS20" s="3"/>
    </row>
    <row r="21" spans="1:45">
      <c r="A21" s="3"/>
      <c r="B21" s="3">
        <v>15</v>
      </c>
      <c r="C21" s="3">
        <v>3</v>
      </c>
      <c r="D21" s="3"/>
      <c r="E21" s="19">
        <v>0.26962274490546601</v>
      </c>
      <c r="F21" s="19">
        <v>0.48407361378653002</v>
      </c>
      <c r="G21" s="19">
        <v>0.46031251471789397</v>
      </c>
      <c r="H21" s="19">
        <v>5.58759194352818E-2</v>
      </c>
      <c r="I21" s="19"/>
      <c r="J21" s="19">
        <v>-2.99470441369806E-2</v>
      </c>
      <c r="K21" s="19">
        <v>-1.6180362171630601E-18</v>
      </c>
      <c r="L21" s="19">
        <v>-0.10550333948867099</v>
      </c>
      <c r="M21" s="19">
        <v>1.22298005056365E-17</v>
      </c>
      <c r="N21" s="19">
        <v>1.0018077479143199</v>
      </c>
      <c r="O21" s="19">
        <v>1.0153562697430201</v>
      </c>
      <c r="P21" s="29"/>
      <c r="S21" s="3" t="s">
        <v>52</v>
      </c>
      <c r="T21" s="3">
        <v>1.0076595875987</v>
      </c>
      <c r="U21" s="3"/>
      <c r="V21" s="3" t="s">
        <v>52</v>
      </c>
      <c r="W21" s="3">
        <v>1.0040694843250799</v>
      </c>
    </row>
    <row r="22" spans="1:45">
      <c r="A22" s="3"/>
      <c r="B22" s="3"/>
      <c r="C22" s="3">
        <v>5</v>
      </c>
      <c r="D22" s="3"/>
      <c r="E22" s="19">
        <v>0.26926093678540602</v>
      </c>
      <c r="F22" s="19">
        <v>0.456632924605617</v>
      </c>
      <c r="G22" s="20">
        <v>0.57554015614666199</v>
      </c>
      <c r="H22" s="19">
        <v>6.7135855476701603E-2</v>
      </c>
      <c r="I22" s="19"/>
      <c r="J22" s="19">
        <v>-1.32337598331696E-2</v>
      </c>
      <c r="K22" s="19">
        <v>4.63270553284956E-19</v>
      </c>
      <c r="L22" s="19">
        <v>1.35559914493949E-2</v>
      </c>
      <c r="M22" s="19">
        <v>9.0205620750794003E-18</v>
      </c>
      <c r="N22" s="19">
        <v>1.0015171153810101</v>
      </c>
      <c r="O22" s="19">
        <v>1.01515638003644</v>
      </c>
      <c r="P22" s="29"/>
      <c r="S22" s="3" t="s">
        <v>53</v>
      </c>
      <c r="T22" s="3">
        <v>0.20720681025329701</v>
      </c>
      <c r="U22" s="3"/>
      <c r="V22" s="3" t="s">
        <v>53</v>
      </c>
      <c r="W22" s="3">
        <v>0.273527756233858</v>
      </c>
      <c r="AB22" s="3">
        <v>8.9743801136487097E-2</v>
      </c>
      <c r="AC22" s="3">
        <v>-0.30993865490371902</v>
      </c>
      <c r="AD22" s="3">
        <v>0.57193314158837305</v>
      </c>
      <c r="AE22" s="3">
        <v>0.18007701030773701</v>
      </c>
      <c r="AF22" s="3">
        <v>0.20565401777318201</v>
      </c>
      <c r="AG22" s="3">
        <v>-0.74967354585665102</v>
      </c>
    </row>
    <row r="23" spans="1:45">
      <c r="A23" s="3"/>
      <c r="B23" s="3"/>
      <c r="C23" s="3">
        <v>10</v>
      </c>
      <c r="D23" s="3"/>
      <c r="E23" s="19">
        <v>0.27764981805047401</v>
      </c>
      <c r="F23" s="20">
        <v>0.50871876460494003</v>
      </c>
      <c r="G23" s="20">
        <v>0.63868642601622605</v>
      </c>
      <c r="H23" s="19">
        <v>6.8737560665830796E-2</v>
      </c>
      <c r="I23" s="19"/>
      <c r="J23" s="19">
        <v>-2.1744873587466601E-2</v>
      </c>
      <c r="K23" s="19">
        <v>-8.3302866919303004E-19</v>
      </c>
      <c r="L23" s="19">
        <v>-5.25162212360143E-2</v>
      </c>
      <c r="M23" s="19">
        <v>-2.54136989230602E-17</v>
      </c>
      <c r="N23" s="19">
        <v>0.99998082888365902</v>
      </c>
      <c r="O23" s="19">
        <v>1.00754652670929</v>
      </c>
      <c r="P23" s="29"/>
      <c r="S23" s="3" t="s">
        <v>54</v>
      </c>
      <c r="T23" s="3">
        <v>1.12280061570503E-2</v>
      </c>
      <c r="U23" s="3"/>
      <c r="V23" s="3" t="s">
        <v>54</v>
      </c>
      <c r="W23" s="3">
        <v>1.5252328202346E-2</v>
      </c>
    </row>
    <row r="24" spans="1:45">
      <c r="A24" t="s">
        <v>127</v>
      </c>
      <c r="E24" s="35">
        <f>AVERAGE(E6:E23)</f>
        <v>0.30022414600267955</v>
      </c>
      <c r="F24" s="35">
        <f t="shared" ref="F24:O24" si="0">AVERAGE(F6:F23)</f>
        <v>0.50615962493436184</v>
      </c>
      <c r="G24" s="35">
        <f t="shared" si="0"/>
        <v>0.58981519200258647</v>
      </c>
      <c r="H24" s="35">
        <f t="shared" si="0"/>
        <v>7.6974184868731227E-2</v>
      </c>
      <c r="I24" s="35"/>
      <c r="J24" s="35">
        <f t="shared" si="0"/>
        <v>3.8809133353567068E-4</v>
      </c>
      <c r="K24" s="35">
        <f t="shared" si="0"/>
        <v>7.9732799511823202E-19</v>
      </c>
      <c r="L24" s="35">
        <f t="shared" si="0"/>
        <v>-1.8818384734617086E-2</v>
      </c>
      <c r="M24" s="35">
        <f t="shared" si="0"/>
        <v>1.3576620537679619E-18</v>
      </c>
      <c r="N24" s="35">
        <f t="shared" si="0"/>
        <v>1.0004286449991335</v>
      </c>
      <c r="O24" s="35">
        <f t="shared" si="0"/>
        <v>1.0084272849803051</v>
      </c>
      <c r="P24" s="26"/>
      <c r="S24" s="3" t="s">
        <v>68</v>
      </c>
      <c r="T24">
        <v>3033.7530000000002</v>
      </c>
      <c r="V24" s="3" t="s">
        <v>68</v>
      </c>
      <c r="W24" s="3">
        <v>1900.211</v>
      </c>
    </row>
    <row r="25" spans="1:45">
      <c r="A25" s="6" t="s">
        <v>16</v>
      </c>
      <c r="B25" s="6" t="s">
        <v>15</v>
      </c>
      <c r="C25" s="6" t="s">
        <v>46</v>
      </c>
      <c r="D25" s="6"/>
      <c r="E25" s="6" t="s">
        <v>3</v>
      </c>
      <c r="F25" s="6" t="s">
        <v>4</v>
      </c>
      <c r="G25" s="6" t="s">
        <v>5</v>
      </c>
      <c r="H25" s="6" t="s">
        <v>80</v>
      </c>
      <c r="I25" s="6"/>
      <c r="J25" s="6" t="s">
        <v>8</v>
      </c>
      <c r="K25" s="6" t="s">
        <v>9</v>
      </c>
      <c r="L25" s="6" t="s">
        <v>10</v>
      </c>
      <c r="M25" s="6" t="s">
        <v>12</v>
      </c>
      <c r="N25" s="6" t="s">
        <v>24</v>
      </c>
      <c r="O25" s="6" t="s">
        <v>25</v>
      </c>
      <c r="P25" s="29"/>
      <c r="R25" t="s">
        <v>78</v>
      </c>
      <c r="Z25" s="2"/>
      <c r="AA25" t="s">
        <v>15</v>
      </c>
      <c r="AB25">
        <v>1</v>
      </c>
      <c r="AC25">
        <v>2</v>
      </c>
      <c r="AD25">
        <v>3</v>
      </c>
      <c r="AE25">
        <v>4</v>
      </c>
      <c r="AF25">
        <v>5</v>
      </c>
      <c r="AG25">
        <v>6</v>
      </c>
      <c r="AH25">
        <v>7</v>
      </c>
      <c r="AI25">
        <v>8</v>
      </c>
      <c r="AJ25">
        <v>9</v>
      </c>
      <c r="AK25">
        <v>10</v>
      </c>
      <c r="AL25">
        <v>11</v>
      </c>
      <c r="AM25">
        <v>12</v>
      </c>
      <c r="AN25">
        <v>13</v>
      </c>
      <c r="AO25">
        <v>14</v>
      </c>
      <c r="AP25">
        <v>15</v>
      </c>
      <c r="AQ25">
        <v>16</v>
      </c>
    </row>
    <row r="26" spans="1:45">
      <c r="A26" s="2">
        <v>60</v>
      </c>
      <c r="B26" s="3">
        <v>10</v>
      </c>
      <c r="C26" s="3">
        <v>3</v>
      </c>
      <c r="D26" s="3"/>
      <c r="E26" s="19">
        <v>0.28079799244321602</v>
      </c>
      <c r="F26" s="20">
        <v>0.58137311717906903</v>
      </c>
      <c r="G26" s="20">
        <v>0.65130613065614895</v>
      </c>
      <c r="H26" s="19">
        <v>8.8624338664887295E-2</v>
      </c>
      <c r="I26" s="19"/>
      <c r="J26" s="19">
        <v>-4.9282714790983397E-3</v>
      </c>
      <c r="K26" s="19">
        <v>-3.1895533848629101E-18</v>
      </c>
      <c r="L26" s="19">
        <v>-2.2979499085714301E-2</v>
      </c>
      <c r="M26" s="19">
        <v>7.8062556418956304E-18</v>
      </c>
      <c r="N26" s="19">
        <v>1.0023510714919599</v>
      </c>
      <c r="O26" s="19">
        <v>1.01046894074951</v>
      </c>
      <c r="P26" s="29"/>
      <c r="R26" t="s">
        <v>58</v>
      </c>
      <c r="V26" s="3"/>
      <c r="Z26" s="2" t="s">
        <v>61</v>
      </c>
      <c r="AA26" s="2"/>
      <c r="AB26" s="19">
        <v>0.71187347465492701</v>
      </c>
      <c r="AC26" s="19">
        <v>1.0693202825131101</v>
      </c>
      <c r="AD26" s="19">
        <v>1.56456134999693</v>
      </c>
      <c r="AE26" s="19">
        <v>0.968535090133823</v>
      </c>
      <c r="AF26" s="19">
        <v>1.1398783342565999</v>
      </c>
      <c r="AG26" s="19">
        <v>0.92962941416420097</v>
      </c>
      <c r="AH26" s="19">
        <v>0.81654302851472504</v>
      </c>
      <c r="AI26" s="19">
        <v>1.3159026238884299</v>
      </c>
      <c r="AJ26" s="19">
        <v>0.76828076218042796</v>
      </c>
      <c r="AK26" s="19">
        <v>0.99982151335349301</v>
      </c>
      <c r="AL26" s="19">
        <v>1.15776534903107</v>
      </c>
      <c r="AM26" s="19">
        <v>1.23008233331965</v>
      </c>
      <c r="AN26" s="19">
        <v>1.02101966450786</v>
      </c>
      <c r="AO26" s="19">
        <v>0.68083604901520001</v>
      </c>
      <c r="AP26" s="19">
        <v>1.15612640234993</v>
      </c>
      <c r="AQ26" s="19">
        <v>0.86602635868098699</v>
      </c>
    </row>
    <row r="27" spans="1:45">
      <c r="A27" s="2">
        <v>60</v>
      </c>
      <c r="B27" s="3">
        <v>15</v>
      </c>
      <c r="C27" s="3">
        <v>3</v>
      </c>
      <c r="D27" s="3"/>
      <c r="E27" s="19">
        <v>0.225972140739052</v>
      </c>
      <c r="F27" s="19">
        <v>0.46322137119197998</v>
      </c>
      <c r="G27" s="20">
        <v>0.64905378611547204</v>
      </c>
      <c r="H27" s="19">
        <v>6.9719401782332796E-2</v>
      </c>
      <c r="I27" s="19"/>
      <c r="J27" s="19">
        <v>7.3169033380917504E-3</v>
      </c>
      <c r="K27" s="19">
        <v>7.0600309091372303E-18</v>
      </c>
      <c r="L27" s="19">
        <v>5.7827598121102899E-2</v>
      </c>
      <c r="M27" s="19">
        <v>-1.5612511283791201E-18</v>
      </c>
      <c r="N27" s="19">
        <v>1.00196404991031</v>
      </c>
      <c r="O27" s="19">
        <v>1.0095675648453399</v>
      </c>
      <c r="S27" s="3" t="s">
        <v>50</v>
      </c>
      <c r="T27" s="3">
        <v>5225.0498435906602</v>
      </c>
      <c r="V27" s="3" t="s">
        <v>50</v>
      </c>
      <c r="W27" s="3">
        <v>3190.8015010095501</v>
      </c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</row>
    <row r="28" spans="1:45">
      <c r="A28" s="2">
        <v>60</v>
      </c>
      <c r="B28" s="3">
        <v>10</v>
      </c>
      <c r="C28" s="3">
        <v>5</v>
      </c>
      <c r="D28" s="3"/>
      <c r="E28" s="19">
        <v>0.33448606070307302</v>
      </c>
      <c r="F28" s="20">
        <v>1.07139265679732</v>
      </c>
      <c r="G28" s="20">
        <v>0.91664734721305496</v>
      </c>
      <c r="H28" s="19">
        <v>7.3531608307410498E-2</v>
      </c>
      <c r="I28" s="19"/>
      <c r="J28" s="19">
        <v>-9.6056097787686895E-3</v>
      </c>
      <c r="K28" s="19">
        <v>-2.6411164921746799E-18</v>
      </c>
      <c r="L28" s="19">
        <v>6.9321106084177997E-3</v>
      </c>
      <c r="M28" s="19">
        <v>-9.1940344226770696E-18</v>
      </c>
      <c r="N28" s="19">
        <v>1.0018132311260699</v>
      </c>
      <c r="O28" s="19">
        <v>1.0090211604713899</v>
      </c>
      <c r="S28" s="3" t="s">
        <v>51</v>
      </c>
      <c r="T28" s="3">
        <v>1.0523828269467099</v>
      </c>
      <c r="V28" s="3" t="s">
        <v>51</v>
      </c>
      <c r="W28" s="3">
        <v>1.02308290943308</v>
      </c>
      <c r="Z28" s="2" t="s">
        <v>62</v>
      </c>
      <c r="AA28" s="2">
        <v>1</v>
      </c>
      <c r="AB28" s="13">
        <v>-0.48146592172718</v>
      </c>
      <c r="AC28" s="13">
        <v>-3.3894617067079399E-2</v>
      </c>
      <c r="AD28" s="13">
        <v>-0.86973733920308405</v>
      </c>
      <c r="AE28" s="13">
        <v>-0.58215137561629604</v>
      </c>
      <c r="AF28" s="13">
        <v>-0.136731402670007</v>
      </c>
      <c r="AG28" s="13">
        <v>0.47494073185102598</v>
      </c>
      <c r="AH28" s="13">
        <v>-0.28915573518086701</v>
      </c>
      <c r="AI28" s="13">
        <v>3.46177054559084E-2</v>
      </c>
      <c r="AJ28" s="13">
        <v>-0.82248827174498795</v>
      </c>
      <c r="AK28" s="13">
        <v>-0.30665135728943099</v>
      </c>
      <c r="AL28" s="39">
        <v>-1.04747371968679</v>
      </c>
      <c r="AM28" s="40">
        <v>0.68166340355840804</v>
      </c>
      <c r="AN28" s="41">
        <v>-0.270122867326056</v>
      </c>
      <c r="AO28" s="42">
        <v>-8.9262652667477793E-2</v>
      </c>
      <c r="AP28" s="43">
        <v>-0.21644157791659199</v>
      </c>
      <c r="AQ28" s="44">
        <v>-0.106617013766833</v>
      </c>
    </row>
    <row r="29" spans="1:45">
      <c r="A29" s="2">
        <v>60</v>
      </c>
      <c r="B29" s="3">
        <v>15</v>
      </c>
      <c r="C29" s="3">
        <v>5</v>
      </c>
      <c r="D29" s="3"/>
      <c r="E29" s="19">
        <v>0.24012820806250501</v>
      </c>
      <c r="F29" s="19">
        <v>0.36187883067914201</v>
      </c>
      <c r="G29" s="20">
        <v>0.641691392181026</v>
      </c>
      <c r="H29" s="19">
        <v>7.8791317176950898E-2</v>
      </c>
      <c r="I29" s="19"/>
      <c r="J29" s="19">
        <v>-2.9856171711371702E-4</v>
      </c>
      <c r="K29" s="19">
        <v>-2.9586804378729599E-18</v>
      </c>
      <c r="L29" s="19">
        <v>6.4378763511548906E-2</v>
      </c>
      <c r="M29" s="19">
        <v>4.8572257327350603E-18</v>
      </c>
      <c r="N29" s="19">
        <v>1.0036356340044901</v>
      </c>
      <c r="O29" s="19">
        <v>1.0146627892050799</v>
      </c>
      <c r="S29" s="3" t="s">
        <v>52</v>
      </c>
      <c r="T29" s="3">
        <v>1.0174102945818699</v>
      </c>
      <c r="V29" s="3" t="s">
        <v>52</v>
      </c>
      <c r="W29" s="3">
        <v>1.00358614799183</v>
      </c>
      <c r="Z29" s="2"/>
      <c r="AA29" s="2">
        <v>2</v>
      </c>
      <c r="AB29" s="13">
        <v>-0.46409804021283002</v>
      </c>
      <c r="AC29" s="13">
        <v>0.27879973534338898</v>
      </c>
      <c r="AD29" s="13">
        <v>-0.92082505619296195</v>
      </c>
      <c r="AE29" s="13">
        <v>-0.90195048948394796</v>
      </c>
      <c r="AF29" s="13">
        <v>-0.22645140931722299</v>
      </c>
      <c r="AG29" s="13">
        <v>0.13844303923339901</v>
      </c>
      <c r="AH29" s="13">
        <v>-0.432537234288563</v>
      </c>
      <c r="AI29" s="13">
        <v>0.34797949183733301</v>
      </c>
      <c r="AJ29" s="13">
        <v>-0.83872701581266096</v>
      </c>
      <c r="AK29" s="13">
        <v>-0.50518151693315205</v>
      </c>
      <c r="AL29" s="39">
        <v>-0.85470487491427405</v>
      </c>
      <c r="AM29" s="40">
        <v>0.27509934507253497</v>
      </c>
      <c r="AN29" s="41">
        <v>5.1483469153192699E-3</v>
      </c>
      <c r="AO29" s="42">
        <v>-0.15397149768961599</v>
      </c>
      <c r="AP29" s="43">
        <v>-0.23197265550365601</v>
      </c>
      <c r="AQ29" s="44">
        <v>5.1231287725315301E-2</v>
      </c>
    </row>
    <row r="30" spans="1:45">
      <c r="A30" s="2">
        <v>60</v>
      </c>
      <c r="B30" s="3">
        <v>10</v>
      </c>
      <c r="C30" s="3">
        <v>10</v>
      </c>
      <c r="D30" s="3"/>
      <c r="E30" s="19">
        <v>0.284487376521113</v>
      </c>
      <c r="F30" s="19">
        <v>0.41340674355712298</v>
      </c>
      <c r="G30" s="20">
        <v>0.88954379542435402</v>
      </c>
      <c r="H30" s="19">
        <v>8.5770216295986093E-2</v>
      </c>
      <c r="I30" s="19"/>
      <c r="J30" s="19">
        <v>7.2504906817158696E-3</v>
      </c>
      <c r="K30" s="19">
        <v>-5.2766764482153897E-18</v>
      </c>
      <c r="L30" s="19">
        <v>-3.9931940412692497E-2</v>
      </c>
      <c r="M30" s="19">
        <v>-2.77555756156289E-18</v>
      </c>
      <c r="N30" s="19">
        <v>1.00179918143363</v>
      </c>
      <c r="O30" s="19">
        <v>1.0089348732994201</v>
      </c>
      <c r="S30" s="3" t="s">
        <v>53</v>
      </c>
      <c r="T30" s="3">
        <v>0.197776627762179</v>
      </c>
      <c r="V30" s="3" t="s">
        <v>53</v>
      </c>
      <c r="W30" s="3">
        <v>0.28281533712955798</v>
      </c>
      <c r="Z30" s="2"/>
      <c r="AA30" s="2">
        <v>3</v>
      </c>
      <c r="AB30" s="13">
        <v>-0.45460754062900899</v>
      </c>
      <c r="AC30" s="13">
        <v>0.24816407064153301</v>
      </c>
      <c r="AD30" s="13">
        <v>-1.0156092518520099</v>
      </c>
      <c r="AE30" s="13">
        <v>-0.56011040074124196</v>
      </c>
      <c r="AF30" s="13">
        <v>-0.23109197274735599</v>
      </c>
      <c r="AG30" s="13">
        <v>-5.2844899020035203E-2</v>
      </c>
      <c r="AH30" s="13">
        <v>-0.47229047302757399</v>
      </c>
      <c r="AI30" s="13">
        <v>0.366982358928783</v>
      </c>
      <c r="AJ30" s="13">
        <v>-0.72510210562275601</v>
      </c>
      <c r="AK30" s="13">
        <v>-0.63546393355407205</v>
      </c>
      <c r="AL30" s="39">
        <v>-3.3243850686896899E-2</v>
      </c>
      <c r="AM30" s="40">
        <v>0.15930734824467599</v>
      </c>
      <c r="AN30" s="41">
        <v>-0.45472820442243</v>
      </c>
      <c r="AO30" s="42">
        <v>-0.179706118940234</v>
      </c>
      <c r="AP30" s="43">
        <v>-0.22476625856858001</v>
      </c>
      <c r="AQ30" s="44">
        <v>-7.7236245933909306E-2</v>
      </c>
    </row>
    <row r="31" spans="1:45">
      <c r="A31" s="2">
        <v>60</v>
      </c>
      <c r="B31" s="3">
        <v>15</v>
      </c>
      <c r="C31" s="3">
        <v>10</v>
      </c>
      <c r="D31" s="3"/>
      <c r="E31" s="19">
        <v>0.244586034003931</v>
      </c>
      <c r="F31" s="20">
        <v>0.59066426141057904</v>
      </c>
      <c r="G31" s="20">
        <v>0.95244148135463502</v>
      </c>
      <c r="H31" s="19">
        <v>7.1997382398300405E-2</v>
      </c>
      <c r="I31" s="19"/>
      <c r="J31" s="19">
        <v>-8.7649382670095704E-4</v>
      </c>
      <c r="K31" s="19">
        <v>-1.68850484086556E-17</v>
      </c>
      <c r="L31" s="19">
        <v>2.5429404812871401E-2</v>
      </c>
      <c r="M31" s="19">
        <v>1.8041124150158801E-17</v>
      </c>
      <c r="N31" s="19">
        <v>1.0020442381608601</v>
      </c>
      <c r="O31" s="19">
        <v>1.00971868716071</v>
      </c>
      <c r="S31" s="3" t="s">
        <v>54</v>
      </c>
      <c r="T31" s="3">
        <v>9.5192436157520797E-3</v>
      </c>
      <c r="V31" s="3" t="s">
        <v>54</v>
      </c>
      <c r="W31" s="3">
        <v>1.6069522750980399E-2</v>
      </c>
      <c r="AA31" s="2">
        <v>4</v>
      </c>
      <c r="AB31" s="13">
        <v>-0.71879750693912903</v>
      </c>
      <c r="AC31" s="13">
        <v>0.213595544989371</v>
      </c>
      <c r="AD31" s="13">
        <v>-0.90207579802170701</v>
      </c>
      <c r="AE31" s="13">
        <v>-0.34876806773015501</v>
      </c>
      <c r="AF31" s="13">
        <v>-0.32766230501267302</v>
      </c>
      <c r="AG31" s="13">
        <v>4.0114721148092503E-2</v>
      </c>
      <c r="AH31" s="13">
        <v>-0.40245630372563301</v>
      </c>
      <c r="AI31" s="13">
        <v>0.316694572331298</v>
      </c>
      <c r="AJ31" s="13">
        <v>-0.826085670996345</v>
      </c>
      <c r="AK31" s="13">
        <v>-0.493582257404029</v>
      </c>
      <c r="AL31" s="39">
        <v>0.21840025153182899</v>
      </c>
      <c r="AM31" s="40">
        <v>-2.1167213440965001E-2</v>
      </c>
      <c r="AN31" s="41">
        <v>7.7863116774793503E-2</v>
      </c>
      <c r="AO31" s="42">
        <v>-0.15082738989334499</v>
      </c>
      <c r="AP31" s="43">
        <v>-0.41767706828741402</v>
      </c>
      <c r="AQ31" s="44">
        <v>-3.4510079958779902E-2</v>
      </c>
    </row>
    <row r="32" spans="1:45">
      <c r="A32" s="2">
        <v>90</v>
      </c>
      <c r="B32" s="3">
        <v>10</v>
      </c>
      <c r="C32" s="3">
        <v>3</v>
      </c>
      <c r="D32" s="3"/>
      <c r="E32" s="19">
        <v>0.28458816589046099</v>
      </c>
      <c r="F32" s="19">
        <v>0.25173404436720498</v>
      </c>
      <c r="G32" s="20">
        <v>0.63878122562628004</v>
      </c>
      <c r="H32" s="19">
        <v>8.0321635861489799E-2</v>
      </c>
      <c r="I32" s="19"/>
      <c r="J32" s="19">
        <v>-9.2654461182485708E-3</v>
      </c>
      <c r="K32" s="19">
        <v>1.7252367069674401E-19</v>
      </c>
      <c r="L32" s="19">
        <v>0.194314979401704</v>
      </c>
      <c r="M32" s="19">
        <v>1.0408340855860799E-17</v>
      </c>
      <c r="N32" s="19">
        <v>1.00212606119982</v>
      </c>
      <c r="O32" s="19">
        <v>1.01183011156989</v>
      </c>
      <c r="S32" s="3" t="s">
        <v>68</v>
      </c>
      <c r="T32">
        <v>3038.6</v>
      </c>
      <c r="V32" s="3" t="s">
        <v>68</v>
      </c>
      <c r="W32" s="15">
        <v>1863.71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</row>
    <row r="33" spans="1:43">
      <c r="A33" s="2">
        <v>90</v>
      </c>
      <c r="B33" s="3">
        <v>15</v>
      </c>
      <c r="C33" s="3">
        <v>3</v>
      </c>
      <c r="D33" s="3"/>
      <c r="E33" s="19">
        <v>0.237034361727952</v>
      </c>
      <c r="F33" s="19">
        <v>0.43076337641352902</v>
      </c>
      <c r="G33" s="20">
        <v>0.74409343773032199</v>
      </c>
      <c r="H33" s="19">
        <v>5.9764478850223499E-2</v>
      </c>
      <c r="I33" s="19"/>
      <c r="J33" s="19">
        <v>1.9125876891182201E-2</v>
      </c>
      <c r="K33" s="19">
        <v>4.0732060369397502E-18</v>
      </c>
      <c r="L33" s="19">
        <v>-2.4903842435834399E-2</v>
      </c>
      <c r="M33" s="19">
        <v>-3.1918911957973297E-17</v>
      </c>
      <c r="N33" s="19">
        <v>1.0019684309836701</v>
      </c>
      <c r="O33" s="19">
        <v>1.0096548405100101</v>
      </c>
      <c r="R33" t="s">
        <v>76</v>
      </c>
      <c r="Z33" s="11" t="s">
        <v>137</v>
      </c>
      <c r="AA33" s="2">
        <v>1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</row>
    <row r="34" spans="1:43">
      <c r="A34" s="2">
        <v>90</v>
      </c>
      <c r="B34" s="3">
        <v>10</v>
      </c>
      <c r="C34" s="3">
        <v>5</v>
      </c>
      <c r="D34" s="3"/>
      <c r="E34" s="19">
        <v>0.29483800445462699</v>
      </c>
      <c r="F34" s="19">
        <v>0.48729018663921803</v>
      </c>
      <c r="G34" s="20">
        <v>0.86091952686383</v>
      </c>
      <c r="H34" s="19">
        <v>6.5711389810718293E-2</v>
      </c>
      <c r="I34" s="19"/>
      <c r="J34" s="19">
        <v>1.31696216203539E-2</v>
      </c>
      <c r="K34" s="19">
        <v>-4.5077060573800402E-18</v>
      </c>
      <c r="L34" s="19">
        <v>-0.107838642263208</v>
      </c>
      <c r="M34" s="19">
        <v>1.27935856353289E-17</v>
      </c>
      <c r="N34" s="19">
        <v>1.00154027099008</v>
      </c>
      <c r="O34" s="19">
        <v>1.0113562911198499</v>
      </c>
      <c r="R34" t="s">
        <v>59</v>
      </c>
      <c r="AA34" s="2">
        <v>2</v>
      </c>
      <c r="AB34" s="13">
        <v>-2.1259221246215598</v>
      </c>
      <c r="AC34" s="13">
        <v>-0.86227063998443298</v>
      </c>
      <c r="AD34" s="13">
        <v>-0.92236221144214303</v>
      </c>
      <c r="AE34" s="13">
        <v>-1.6206184698460799</v>
      </c>
      <c r="AF34" s="13">
        <v>-2.2970653590966101</v>
      </c>
      <c r="AG34" s="13">
        <v>-1.6332749568581399</v>
      </c>
      <c r="AH34" s="13">
        <v>-1.18263706029059</v>
      </c>
      <c r="AI34" s="13">
        <v>-1.4109329572023901</v>
      </c>
      <c r="AJ34" s="13">
        <v>-1.00306938384755</v>
      </c>
      <c r="AK34" s="13">
        <v>-1.51637994985769</v>
      </c>
      <c r="AL34" s="13">
        <v>-1.6571342502361699</v>
      </c>
      <c r="AM34" s="13">
        <v>-0.95592464854996395</v>
      </c>
      <c r="AN34" s="13">
        <v>-1.07863493735049</v>
      </c>
      <c r="AO34" s="13">
        <v>-1.6853223030192901</v>
      </c>
      <c r="AP34" s="13">
        <v>0.187022324222062</v>
      </c>
      <c r="AQ34" s="13">
        <v>-0.896442143454382</v>
      </c>
    </row>
    <row r="35" spans="1:43">
      <c r="A35" s="2">
        <v>90</v>
      </c>
      <c r="B35" s="3">
        <v>15</v>
      </c>
      <c r="C35" s="3">
        <v>5</v>
      </c>
      <c r="D35" s="3"/>
      <c r="E35" s="19">
        <v>0.240817048447</v>
      </c>
      <c r="F35" s="19">
        <v>0.47391415776387102</v>
      </c>
      <c r="G35" s="20">
        <v>0.88288085810989403</v>
      </c>
      <c r="H35" s="19">
        <v>5.0436829494738503E-2</v>
      </c>
      <c r="I35" s="19"/>
      <c r="J35" s="19">
        <v>3.31553952746955E-3</v>
      </c>
      <c r="K35" s="19">
        <v>3.3753924134904801E-18</v>
      </c>
      <c r="L35" s="19">
        <v>-3.29579623534485E-2</v>
      </c>
      <c r="M35" s="19">
        <v>-6.4184768611142097E-18</v>
      </c>
      <c r="N35" s="19">
        <v>1.0028923536252701</v>
      </c>
      <c r="O35" s="19">
        <v>1.01229119819312</v>
      </c>
      <c r="S35" s="3" t="s">
        <v>50</v>
      </c>
      <c r="T35" s="3">
        <v>5104.4631396023296</v>
      </c>
      <c r="V35" s="3" t="s">
        <v>50</v>
      </c>
      <c r="W35" s="3">
        <v>3154.3312668721701</v>
      </c>
      <c r="AA35" s="2">
        <v>3</v>
      </c>
      <c r="AB35" s="13">
        <v>-0.22990657667457501</v>
      </c>
      <c r="AC35" s="13">
        <v>-0.50597646845640398</v>
      </c>
      <c r="AD35" s="13">
        <v>-1.25871538512154</v>
      </c>
      <c r="AE35" s="13">
        <v>-1.27269092955914</v>
      </c>
      <c r="AF35" s="13">
        <v>-0.27970713685765702</v>
      </c>
      <c r="AG35" s="13">
        <v>-0.64439647261350796</v>
      </c>
      <c r="AH35" s="13">
        <v>-8.6654656867717603E-2</v>
      </c>
      <c r="AI35" s="13">
        <v>-0.64733379547604297</v>
      </c>
      <c r="AJ35" s="13">
        <v>-0.44952101767338498</v>
      </c>
      <c r="AK35" s="13">
        <v>-0.12733617001662501</v>
      </c>
      <c r="AL35" s="13">
        <v>-0.658135901913659</v>
      </c>
      <c r="AM35" s="13">
        <v>-9.6555327645774E-2</v>
      </c>
      <c r="AN35" s="13">
        <v>-0.70284957208203103</v>
      </c>
      <c r="AO35" s="13">
        <v>-0.70754799147306202</v>
      </c>
      <c r="AP35" s="13">
        <v>-1.1988028116262499</v>
      </c>
      <c r="AQ35" s="13">
        <v>-0.45725691305221</v>
      </c>
    </row>
    <row r="36" spans="1:43">
      <c r="A36" s="2">
        <v>90</v>
      </c>
      <c r="B36" s="3">
        <v>10</v>
      </c>
      <c r="C36" s="3">
        <v>10</v>
      </c>
      <c r="D36" s="3"/>
      <c r="E36" s="19">
        <v>0.29668176145846298</v>
      </c>
      <c r="F36" s="19">
        <v>0.31949230036392101</v>
      </c>
      <c r="G36" s="20">
        <v>0.90054351230975804</v>
      </c>
      <c r="H36" s="19">
        <v>4.8811724192124997E-2</v>
      </c>
      <c r="I36" s="19"/>
      <c r="J36" s="19">
        <v>1.21943603648691E-2</v>
      </c>
      <c r="K36" s="19">
        <v>-1.7979460151598599E-18</v>
      </c>
      <c r="L36" s="19">
        <v>-0.261333772400549</v>
      </c>
      <c r="M36" s="19">
        <v>1.09287578986539E-17</v>
      </c>
      <c r="N36" s="19">
        <v>1.00175516380023</v>
      </c>
      <c r="O36" s="19">
        <v>1.01162782305909</v>
      </c>
      <c r="S36" s="3" t="s">
        <v>51</v>
      </c>
      <c r="T36" s="3">
        <v>1.0077306562207999</v>
      </c>
      <c r="V36" s="3" t="s">
        <v>51</v>
      </c>
      <c r="W36" s="3">
        <v>1.0030952762557901</v>
      </c>
      <c r="AA36" s="2">
        <v>4</v>
      </c>
      <c r="AB36" s="13">
        <v>0.62950461757961296</v>
      </c>
      <c r="AC36" s="13">
        <v>0.54011888821568199</v>
      </c>
      <c r="AD36" s="13">
        <v>0.38648413372511897</v>
      </c>
      <c r="AE36" s="13">
        <v>0.77189828765649104</v>
      </c>
      <c r="AF36" s="13">
        <v>0.79845473771481401</v>
      </c>
      <c r="AG36" s="13">
        <v>0.48196435826826001</v>
      </c>
      <c r="AH36" s="13">
        <v>0.70629053777835205</v>
      </c>
      <c r="AI36" s="13">
        <v>0.74836011073993502</v>
      </c>
      <c r="AJ36" s="13">
        <v>0.47148403601431199</v>
      </c>
      <c r="AK36" s="13">
        <v>0.38443000671869798</v>
      </c>
      <c r="AL36" s="13">
        <v>0.91631341181425696</v>
      </c>
      <c r="AM36" s="13">
        <v>0.20754601558251801</v>
      </c>
      <c r="AN36" s="13">
        <v>0.73332773077116797</v>
      </c>
      <c r="AO36" s="13">
        <v>0.42416997741331602</v>
      </c>
      <c r="AP36" s="13">
        <v>1.37213606168056</v>
      </c>
      <c r="AQ36" s="13">
        <v>6.2737265644588702E-2</v>
      </c>
    </row>
    <row r="37" spans="1:43">
      <c r="A37" s="2">
        <v>90</v>
      </c>
      <c r="B37" s="3">
        <v>15</v>
      </c>
      <c r="C37" s="3">
        <v>10</v>
      </c>
      <c r="D37" s="3"/>
      <c r="E37" s="19">
        <v>0.23479252980346399</v>
      </c>
      <c r="F37" s="19">
        <v>0.34543631150953202</v>
      </c>
      <c r="G37" s="20">
        <v>0.77421729376541204</v>
      </c>
      <c r="H37" s="19">
        <v>6.1933459737729499E-2</v>
      </c>
      <c r="I37" s="19"/>
      <c r="J37" s="19">
        <v>-1.7097698503601599E-2</v>
      </c>
      <c r="K37" s="19">
        <v>2.4054380449306601E-18</v>
      </c>
      <c r="L37" s="19">
        <v>2.1661170286716099E-2</v>
      </c>
      <c r="M37" s="19">
        <v>2.2551405187698401E-18</v>
      </c>
      <c r="N37" s="19">
        <v>1.00236473985916</v>
      </c>
      <c r="O37" s="19">
        <v>1.01230426727613</v>
      </c>
      <c r="S37" s="3" t="s">
        <v>52</v>
      </c>
      <c r="T37" s="3">
        <v>0.99999035990084295</v>
      </c>
      <c r="V37" s="3" t="s">
        <v>52</v>
      </c>
      <c r="W37" s="3">
        <v>0.999414034203012</v>
      </c>
      <c r="AA37" s="2">
        <v>5</v>
      </c>
      <c r="AB37" s="13">
        <v>1.7263240837165199</v>
      </c>
      <c r="AC37" s="13">
        <v>0.82812822022515498</v>
      </c>
      <c r="AD37" s="13">
        <v>1.79459346283856</v>
      </c>
      <c r="AE37" s="13">
        <v>2.12141111174873</v>
      </c>
      <c r="AF37" s="13">
        <v>1.77831775823945</v>
      </c>
      <c r="AG37" s="13">
        <v>1.79570707120339</v>
      </c>
      <c r="AH37" s="13">
        <v>0.56300117937995398</v>
      </c>
      <c r="AI37" s="13">
        <v>1.3099066419384999</v>
      </c>
      <c r="AJ37" s="13">
        <v>0.981106365506624</v>
      </c>
      <c r="AK37" s="13">
        <v>1.2592861131556099</v>
      </c>
      <c r="AL37" s="13">
        <v>1.39895674033557</v>
      </c>
      <c r="AM37" s="13">
        <v>0.84493396061322001</v>
      </c>
      <c r="AN37" s="13">
        <v>1.0481567786613599</v>
      </c>
      <c r="AO37" s="13">
        <v>1.96870031707903</v>
      </c>
      <c r="AP37" s="13">
        <v>-0.36035557427637499</v>
      </c>
      <c r="AQ37" s="13">
        <v>1.2909617908619999</v>
      </c>
    </row>
    <row r="38" spans="1:43">
      <c r="A38" s="2">
        <v>120</v>
      </c>
      <c r="B38" s="3">
        <v>10</v>
      </c>
      <c r="C38" s="3">
        <v>3</v>
      </c>
      <c r="D38" s="3"/>
      <c r="E38" s="19">
        <v>0.278510276480394</v>
      </c>
      <c r="F38" s="19">
        <v>0.26261228664411701</v>
      </c>
      <c r="G38" s="20">
        <v>0.69006871394535096</v>
      </c>
      <c r="H38" s="19">
        <v>5.0963009403136902E-2</v>
      </c>
      <c r="I38" s="19"/>
      <c r="J38" s="19">
        <v>-1.02797732884536E-2</v>
      </c>
      <c r="K38" s="19">
        <v>4.8597244799294197E-19</v>
      </c>
      <c r="L38" s="19">
        <v>-1.3978887681620299E-4</v>
      </c>
      <c r="M38" s="19">
        <v>4.16333634234435E-18</v>
      </c>
      <c r="N38" s="19">
        <v>1.0005829773589601</v>
      </c>
      <c r="O38" s="19">
        <v>1.0067508019523499</v>
      </c>
      <c r="S38" s="3" t="s">
        <v>53</v>
      </c>
      <c r="T38" s="3">
        <v>0.18446899339627701</v>
      </c>
      <c r="V38" s="3" t="s">
        <v>53</v>
      </c>
      <c r="W38" s="3">
        <v>0.270536887205651</v>
      </c>
      <c r="AP38" s="34"/>
    </row>
    <row r="39" spans="1:43">
      <c r="A39" s="2">
        <v>120</v>
      </c>
      <c r="B39" s="3">
        <v>15</v>
      </c>
      <c r="C39" s="3">
        <v>3</v>
      </c>
      <c r="D39" s="3"/>
      <c r="E39" s="19">
        <v>0.23641711562874099</v>
      </c>
      <c r="F39" s="20">
        <v>0.55796215063136401</v>
      </c>
      <c r="G39" s="20">
        <v>0.65950333515346604</v>
      </c>
      <c r="H39" s="19">
        <v>4.9676209189990099E-2</v>
      </c>
      <c r="I39" s="19"/>
      <c r="J39" s="19">
        <v>-9.4680365266507204E-3</v>
      </c>
      <c r="K39" s="19">
        <v>4.5289835250150696E-18</v>
      </c>
      <c r="L39" s="19">
        <v>7.2553870881835597E-2</v>
      </c>
      <c r="M39" s="19">
        <v>-1.64798730217798E-18</v>
      </c>
      <c r="N39" s="19">
        <v>1.0016395073061699</v>
      </c>
      <c r="O39" s="19">
        <v>1.0095054132702399</v>
      </c>
      <c r="S39" s="3" t="s">
        <v>54</v>
      </c>
      <c r="T39" s="3">
        <v>1.21594064227475E-2</v>
      </c>
      <c r="V39" s="3" t="s">
        <v>54</v>
      </c>
      <c r="W39" s="3">
        <v>1.6866806191788E-2</v>
      </c>
      <c r="AL39" t="s">
        <v>108</v>
      </c>
      <c r="AM39" t="s">
        <v>129</v>
      </c>
      <c r="AN39" t="s">
        <v>130</v>
      </c>
      <c r="AO39" t="s">
        <v>131</v>
      </c>
      <c r="AP39" t="s">
        <v>132</v>
      </c>
      <c r="AQ39" t="s">
        <v>133</v>
      </c>
    </row>
    <row r="40" spans="1:43">
      <c r="A40" s="2">
        <v>120</v>
      </c>
      <c r="B40" s="3">
        <v>10</v>
      </c>
      <c r="C40" s="3">
        <v>5</v>
      </c>
      <c r="D40" s="3"/>
      <c r="E40" s="19">
        <v>0.29186772406930001</v>
      </c>
      <c r="F40" s="19">
        <v>0.425690557641064</v>
      </c>
      <c r="G40" s="20">
        <v>0.801987365647853</v>
      </c>
      <c r="H40" s="19">
        <v>6.2503310479304894E-2</v>
      </c>
      <c r="I40" s="19"/>
      <c r="J40" s="19">
        <v>6.5522520905533495E-4</v>
      </c>
      <c r="K40" s="19">
        <v>4.0942184538483803E-18</v>
      </c>
      <c r="L40" s="19">
        <v>1.29388741854397E-2</v>
      </c>
      <c r="M40" s="19">
        <v>1.11022302462516E-17</v>
      </c>
      <c r="N40" s="19">
        <v>1.00069569618889</v>
      </c>
      <c r="O40" s="19">
        <v>1.0083708282972299</v>
      </c>
      <c r="S40" s="3" t="s">
        <v>68</v>
      </c>
      <c r="T40">
        <v>3056.3490000000002</v>
      </c>
      <c r="V40" s="3" t="s">
        <v>68</v>
      </c>
      <c r="W40">
        <v>1924.21</v>
      </c>
    </row>
    <row r="41" spans="1:43">
      <c r="A41" s="2">
        <v>120</v>
      </c>
      <c r="B41" s="3">
        <v>15</v>
      </c>
      <c r="C41" s="3">
        <v>5</v>
      </c>
      <c r="D41" s="3"/>
      <c r="E41" s="19">
        <v>0.23350792989025601</v>
      </c>
      <c r="F41" s="20">
        <v>0.60572788908842601</v>
      </c>
      <c r="G41" s="20">
        <v>0.84012893670669997</v>
      </c>
      <c r="H41" s="19">
        <v>5.5010289684205502E-2</v>
      </c>
      <c r="I41" s="19"/>
      <c r="J41" s="19">
        <v>6.8316204649336004E-3</v>
      </c>
      <c r="K41" s="19">
        <v>8.46897421982739E-19</v>
      </c>
      <c r="L41" s="19">
        <v>-0.11245449654435501</v>
      </c>
      <c r="M41" s="19">
        <v>-1.15359111152458E-17</v>
      </c>
      <c r="N41" s="19">
        <v>1.0016705683727301</v>
      </c>
      <c r="O41" s="19">
        <v>1.0098040509917401</v>
      </c>
      <c r="R41" t="s">
        <v>136</v>
      </c>
    </row>
    <row r="42" spans="1:43">
      <c r="A42" s="2">
        <v>120</v>
      </c>
      <c r="B42" s="3">
        <v>10</v>
      </c>
      <c r="C42" s="3">
        <v>10</v>
      </c>
      <c r="D42" s="3"/>
      <c r="E42" s="19">
        <v>0.27817889351791403</v>
      </c>
      <c r="F42" s="19">
        <v>0.31475360910977201</v>
      </c>
      <c r="G42" s="20">
        <v>0.93213898015577401</v>
      </c>
      <c r="H42" s="19">
        <v>5.36695799098732E-2</v>
      </c>
      <c r="I42" s="19"/>
      <c r="J42" s="19">
        <v>-1.24122135303539E-2</v>
      </c>
      <c r="K42" s="19">
        <v>-5.8912412030957401E-19</v>
      </c>
      <c r="L42" s="19">
        <v>-7.96760119152429E-2</v>
      </c>
      <c r="M42" s="19">
        <v>-3.9898639947466498E-18</v>
      </c>
      <c r="N42" s="19">
        <v>1.0010609822703</v>
      </c>
      <c r="O42" s="19">
        <v>1.0087556257689501</v>
      </c>
      <c r="R42" t="s">
        <v>66</v>
      </c>
    </row>
    <row r="43" spans="1:43">
      <c r="A43" s="2">
        <v>120</v>
      </c>
      <c r="B43" s="3">
        <v>15</v>
      </c>
      <c r="C43" s="3">
        <v>10</v>
      </c>
      <c r="D43" s="3"/>
      <c r="E43" s="19">
        <v>0.23725512660727399</v>
      </c>
      <c r="F43" s="19">
        <v>0.433811937545244</v>
      </c>
      <c r="G43" s="20">
        <v>0.88594581153159102</v>
      </c>
      <c r="H43" s="19">
        <v>4.4637923970146001E-2</v>
      </c>
      <c r="I43" s="19"/>
      <c r="J43" s="19">
        <v>-8.0528264638870094E-3</v>
      </c>
      <c r="K43" s="19">
        <v>-5.5738833687479802E-18</v>
      </c>
      <c r="L43" s="19">
        <v>-6.5331977340728903E-2</v>
      </c>
      <c r="M43" s="19">
        <v>-8.6736173798850206E-20</v>
      </c>
      <c r="N43" s="19">
        <v>1.0037407055538401</v>
      </c>
      <c r="O43" s="19">
        <v>1.0160293437572401</v>
      </c>
      <c r="S43" s="3" t="s">
        <v>50</v>
      </c>
      <c r="T43" s="3">
        <v>5032.3620483268996</v>
      </c>
      <c r="V43" s="3" t="s">
        <v>50</v>
      </c>
      <c r="W43" s="3">
        <v>3137.1370598329499</v>
      </c>
    </row>
    <row r="44" spans="1:43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S44" s="3" t="s">
        <v>51</v>
      </c>
      <c r="T44" s="3">
        <v>1.02622739189868</v>
      </c>
      <c r="V44" s="3" t="s">
        <v>51</v>
      </c>
      <c r="W44" s="3">
        <v>1.0682917370110401</v>
      </c>
    </row>
    <row r="45" spans="1:43">
      <c r="S45" s="3" t="s">
        <v>52</v>
      </c>
      <c r="T45" s="3">
        <v>1.0075910858275501</v>
      </c>
      <c r="V45" s="3" t="s">
        <v>52</v>
      </c>
      <c r="W45" s="3">
        <v>1.0072726912708201</v>
      </c>
    </row>
    <row r="46" spans="1:43">
      <c r="A46" t="s">
        <v>95</v>
      </c>
      <c r="S46" s="3" t="s">
        <v>53</v>
      </c>
      <c r="T46" s="3">
        <v>0.20684850634715701</v>
      </c>
      <c r="V46" s="3" t="s">
        <v>53</v>
      </c>
      <c r="W46" s="3">
        <v>0.261022556352631</v>
      </c>
    </row>
    <row r="47" spans="1:43">
      <c r="A47" s="8" t="s">
        <v>16</v>
      </c>
      <c r="B47" s="5" t="s">
        <v>15</v>
      </c>
      <c r="C47" s="5" t="s">
        <v>46</v>
      </c>
      <c r="D47" s="5"/>
      <c r="E47" s="5" t="s">
        <v>3</v>
      </c>
      <c r="F47" s="5" t="s">
        <v>18</v>
      </c>
      <c r="G47" s="5" t="s">
        <v>6</v>
      </c>
      <c r="H47" s="5" t="s">
        <v>19</v>
      </c>
      <c r="I47" s="5"/>
      <c r="J47" s="5" t="s">
        <v>20</v>
      </c>
      <c r="K47" s="5" t="s">
        <v>21</v>
      </c>
      <c r="L47" s="5" t="s">
        <v>22</v>
      </c>
      <c r="M47" s="5" t="s">
        <v>23</v>
      </c>
      <c r="N47" s="5" t="s">
        <v>24</v>
      </c>
      <c r="O47" s="5" t="s">
        <v>25</v>
      </c>
      <c r="S47" s="3" t="s">
        <v>54</v>
      </c>
      <c r="T47" s="3">
        <v>1.1595825166654399E-2</v>
      </c>
      <c r="V47" s="3" t="s">
        <v>54</v>
      </c>
      <c r="W47" s="3">
        <v>1.6187143527022801E-2</v>
      </c>
    </row>
    <row r="48" spans="1:43">
      <c r="A48" s="3">
        <v>60</v>
      </c>
      <c r="B48" s="3">
        <v>10</v>
      </c>
      <c r="C48" s="3">
        <v>3</v>
      </c>
      <c r="D48" s="3"/>
      <c r="E48" s="13">
        <v>0.28126509603599797</v>
      </c>
      <c r="F48" s="13">
        <v>0.234926111992384</v>
      </c>
      <c r="G48" s="13">
        <v>0.192921370569588</v>
      </c>
      <c r="H48" s="13">
        <v>0.34434251922497999</v>
      </c>
      <c r="I48" s="13"/>
      <c r="J48" s="13">
        <v>-1.11421521531033E-2</v>
      </c>
      <c r="K48" s="13">
        <v>7.2805923502324201E-3</v>
      </c>
      <c r="L48" s="13">
        <v>-6.3790228619541398E-3</v>
      </c>
      <c r="M48" s="13">
        <v>-1.6479873021779699E-18</v>
      </c>
      <c r="N48" s="13">
        <v>1.0284417497565499</v>
      </c>
      <c r="O48" s="13">
        <v>1.1559632403964</v>
      </c>
      <c r="S48" s="3" t="s">
        <v>68</v>
      </c>
      <c r="T48" s="15">
        <v>3028.6489999999999</v>
      </c>
      <c r="V48" s="3" t="s">
        <v>68</v>
      </c>
      <c r="W48">
        <v>1910.6990000000001</v>
      </c>
    </row>
    <row r="49" spans="1:42">
      <c r="A49" s="3"/>
      <c r="B49" s="3"/>
      <c r="C49" s="3">
        <v>5</v>
      </c>
      <c r="D49" s="3"/>
      <c r="E49" s="13">
        <v>0.29046743574902101</v>
      </c>
      <c r="F49" s="13">
        <v>0.26378011001209101</v>
      </c>
      <c r="G49" s="13">
        <v>0.24824572526666799</v>
      </c>
      <c r="H49" s="13">
        <v>0.36710962587376</v>
      </c>
      <c r="I49" s="13"/>
      <c r="J49" s="13">
        <v>-7.4923454081512E-4</v>
      </c>
      <c r="K49" s="13">
        <v>2.3098282751024799E-2</v>
      </c>
      <c r="L49" s="13">
        <v>-2.5196477977485299E-2</v>
      </c>
      <c r="M49" s="13">
        <v>6.5485811218124697E-18</v>
      </c>
      <c r="N49" s="13">
        <v>1.00696348682845</v>
      </c>
      <c r="O49" s="13">
        <v>1.0294033202255699</v>
      </c>
    </row>
    <row r="50" spans="1:42">
      <c r="A50" s="3"/>
      <c r="B50" s="3"/>
      <c r="C50" s="3">
        <v>10</v>
      </c>
      <c r="D50" s="3"/>
      <c r="E50" s="13">
        <v>0.28746789284411201</v>
      </c>
      <c r="F50" s="13">
        <v>0.23153837549320899</v>
      </c>
      <c r="G50" s="13">
        <v>0.23042256891478399</v>
      </c>
      <c r="H50" s="13">
        <v>0.36805857127752101</v>
      </c>
      <c r="I50" s="13"/>
      <c r="J50" s="13">
        <v>-2.4645321112957801E-3</v>
      </c>
      <c r="K50" s="13">
        <v>8.8601666117072899E-3</v>
      </c>
      <c r="L50" s="13">
        <v>2.7762285433846103E-4</v>
      </c>
      <c r="M50" s="13">
        <v>-5.3722217646656803E-18</v>
      </c>
      <c r="N50" s="13">
        <v>1.0092939611089999</v>
      </c>
      <c r="O50" s="13">
        <v>1.03771080190905</v>
      </c>
      <c r="R50" s="3">
        <v>10</v>
      </c>
      <c r="S50" s="3">
        <v>3</v>
      </c>
      <c r="T50" s="19">
        <v>0.31293849158876802</v>
      </c>
      <c r="U50" s="20">
        <v>0.53466093567667194</v>
      </c>
      <c r="V50" s="20">
        <v>0.58766168287542397</v>
      </c>
      <c r="W50" s="19">
        <v>6.5998144190404298E-2</v>
      </c>
      <c r="X50" s="19">
        <v>9.5721462571776605E-2</v>
      </c>
      <c r="Y50" s="19">
        <v>-1.52811519948254E-18</v>
      </c>
      <c r="Z50" s="19">
        <v>7.1799339231581799E-2</v>
      </c>
      <c r="AA50" s="19">
        <v>-6.0715321659188202E-18</v>
      </c>
      <c r="AB50" s="19">
        <v>1.00019510368961</v>
      </c>
      <c r="AC50" s="19">
        <v>1.0083234944399</v>
      </c>
    </row>
    <row r="51" spans="1:42">
      <c r="A51" s="3"/>
      <c r="B51" s="3">
        <v>15</v>
      </c>
      <c r="C51" s="3">
        <v>3</v>
      </c>
      <c r="D51" s="3"/>
      <c r="E51" s="13">
        <v>0.22887478465942901</v>
      </c>
      <c r="F51" s="13">
        <v>0.26616993764204</v>
      </c>
      <c r="G51" s="13">
        <v>0.23543815887179001</v>
      </c>
      <c r="H51" s="13">
        <v>0.37587931685714898</v>
      </c>
      <c r="I51" s="13"/>
      <c r="J51" s="13">
        <v>1.16572502240483E-2</v>
      </c>
      <c r="K51" s="13">
        <v>1.31754006401835E-2</v>
      </c>
      <c r="L51" s="13">
        <v>9.8091444851432907E-3</v>
      </c>
      <c r="M51" s="13">
        <v>1.26987179452365E-18</v>
      </c>
      <c r="N51" s="13">
        <v>1.0121356319855299</v>
      </c>
      <c r="O51" s="13">
        <v>1.0549813929796401</v>
      </c>
      <c r="R51" s="3">
        <v>15</v>
      </c>
      <c r="S51" s="3">
        <v>3</v>
      </c>
      <c r="T51" s="19">
        <v>0.26962274490546601</v>
      </c>
      <c r="U51" s="19">
        <v>0.48407361378653002</v>
      </c>
      <c r="V51" s="19">
        <v>0.46031251471789397</v>
      </c>
      <c r="W51" s="19">
        <v>5.58759194352818E-2</v>
      </c>
      <c r="X51" s="19">
        <v>-2.99470441369806E-2</v>
      </c>
      <c r="Y51" s="19">
        <v>-1.6180362171630601E-18</v>
      </c>
      <c r="Z51" s="19">
        <v>-0.10550333948867099</v>
      </c>
      <c r="AA51" s="19">
        <v>1.22298005056365E-17</v>
      </c>
      <c r="AB51" s="19">
        <v>1.0018077479143199</v>
      </c>
      <c r="AC51" s="19">
        <v>1.0153562697430201</v>
      </c>
    </row>
    <row r="52" spans="1:42">
      <c r="A52" s="3"/>
      <c r="B52" s="3"/>
      <c r="C52" s="3">
        <v>5</v>
      </c>
      <c r="D52" s="3"/>
      <c r="E52" s="13">
        <v>0.22258352238814499</v>
      </c>
      <c r="F52" s="13">
        <v>0.220101120279937</v>
      </c>
      <c r="G52" s="13">
        <v>0.22789492150436699</v>
      </c>
      <c r="H52" s="13">
        <v>0.35819166466659202</v>
      </c>
      <c r="I52" s="13"/>
      <c r="J52" s="13">
        <v>1.3710079259500901E-3</v>
      </c>
      <c r="K52" s="13">
        <v>1.1441749794873699E-2</v>
      </c>
      <c r="L52" s="13">
        <v>1.60646608867871E-2</v>
      </c>
      <c r="M52" s="13">
        <v>-9.0259830859419508E-19</v>
      </c>
      <c r="N52" s="13">
        <v>1.01488319674147</v>
      </c>
      <c r="O52" s="13">
        <v>1.08168027917919</v>
      </c>
      <c r="R52" s="3">
        <v>10</v>
      </c>
      <c r="S52" s="3">
        <v>5</v>
      </c>
      <c r="T52" s="19">
        <v>0.32537568825635799</v>
      </c>
      <c r="U52" s="19">
        <v>0.44652383594566297</v>
      </c>
      <c r="V52" s="20">
        <v>0.53305007605335397</v>
      </c>
      <c r="W52" s="19">
        <v>6.5392593015028797E-2</v>
      </c>
      <c r="X52" s="19">
        <v>5.2944805805778899E-2</v>
      </c>
      <c r="Y52" s="19">
        <v>1.10778356973706E-18</v>
      </c>
      <c r="Z52" s="19">
        <v>8.2100902556140304E-2</v>
      </c>
      <c r="AA52" s="19">
        <v>2.5977484052752701E-17</v>
      </c>
      <c r="AB52" s="19">
        <v>1.0002026916228599</v>
      </c>
      <c r="AC52" s="19">
        <v>1.0098695349086899</v>
      </c>
    </row>
    <row r="53" spans="1:42">
      <c r="A53" s="3"/>
      <c r="B53" s="3"/>
      <c r="C53" s="3">
        <v>10</v>
      </c>
      <c r="D53" s="3"/>
      <c r="E53" s="13">
        <v>0.25843803486479899</v>
      </c>
      <c r="F53" s="13">
        <v>0.26588876227466401</v>
      </c>
      <c r="G53" s="13">
        <v>0.31441312589791698</v>
      </c>
      <c r="H53" s="13">
        <v>0.38256060577877499</v>
      </c>
      <c r="I53" s="13"/>
      <c r="J53" s="13">
        <v>-1.8820720539502799E-2</v>
      </c>
      <c r="K53" s="13">
        <v>9.2147764461949205E-3</v>
      </c>
      <c r="L53" s="13">
        <v>-4.3702191058516901E-2</v>
      </c>
      <c r="M53" s="13">
        <v>-5.5104575416575797E-18</v>
      </c>
      <c r="N53" s="13">
        <v>1.01326196932387</v>
      </c>
      <c r="O53" s="13">
        <v>1.04397690600298</v>
      </c>
      <c r="R53" s="3">
        <v>15</v>
      </c>
      <c r="S53" s="3">
        <v>5</v>
      </c>
      <c r="T53" s="19">
        <v>0.26926093678540602</v>
      </c>
      <c r="U53" s="19">
        <v>0.456632924605617</v>
      </c>
      <c r="V53" s="20">
        <v>0.57554015614666199</v>
      </c>
      <c r="W53" s="19">
        <v>6.7135855476701603E-2</v>
      </c>
      <c r="X53" s="19">
        <v>-1.32337598331696E-2</v>
      </c>
      <c r="Y53" s="19">
        <v>4.63270553284956E-19</v>
      </c>
      <c r="Z53" s="19">
        <v>1.35559914493949E-2</v>
      </c>
      <c r="AA53" s="19">
        <v>9.0205620750794003E-18</v>
      </c>
      <c r="AB53" s="19">
        <v>1.0015171153810101</v>
      </c>
      <c r="AC53" s="19">
        <v>1.01515638003644</v>
      </c>
    </row>
    <row r="54" spans="1:42">
      <c r="A54" s="3">
        <v>90</v>
      </c>
      <c r="B54" s="3">
        <v>10</v>
      </c>
      <c r="C54" s="3">
        <v>3</v>
      </c>
      <c r="D54" s="3"/>
      <c r="E54" s="13">
        <v>0.26158813147408799</v>
      </c>
      <c r="F54" s="13">
        <v>0.233616835258287</v>
      </c>
      <c r="G54" s="13">
        <v>0.136870904290738</v>
      </c>
      <c r="H54" s="13">
        <v>0.29534177774569498</v>
      </c>
      <c r="I54" s="13"/>
      <c r="J54" s="13">
        <v>-1.20984707156696E-2</v>
      </c>
      <c r="K54" s="13">
        <v>-2.06359851067629E-2</v>
      </c>
      <c r="L54" s="13">
        <v>-1.92877633600461E-2</v>
      </c>
      <c r="M54" s="13">
        <v>1.0842021724855499E-19</v>
      </c>
      <c r="N54" s="13">
        <v>1.01004490252977</v>
      </c>
      <c r="O54" s="13">
        <v>1.05650423347155</v>
      </c>
      <c r="R54" s="3">
        <v>10</v>
      </c>
      <c r="S54" s="3">
        <v>10</v>
      </c>
      <c r="T54" s="19">
        <v>0.32370206181317401</v>
      </c>
      <c r="U54" s="19">
        <v>0.44809867631100497</v>
      </c>
      <c r="V54" s="20">
        <v>0.61388625613410897</v>
      </c>
      <c r="W54" s="19">
        <v>8.1236302743691605E-2</v>
      </c>
      <c r="X54" s="19">
        <v>-1.6701244186039001E-2</v>
      </c>
      <c r="Y54" s="19">
        <v>6.9352347215751001E-18</v>
      </c>
      <c r="Z54" s="19">
        <v>-7.9668158084937296E-2</v>
      </c>
      <c r="AA54" s="19">
        <v>3.5561831257524504E-18</v>
      </c>
      <c r="AB54" s="19">
        <v>0.99972985940468795</v>
      </c>
      <c r="AC54" s="19">
        <v>1.0067801752683601</v>
      </c>
      <c r="AN54" t="s">
        <v>139</v>
      </c>
      <c r="AP54" s="28" t="s">
        <v>140</v>
      </c>
    </row>
    <row r="55" spans="1:42">
      <c r="A55" s="3"/>
      <c r="B55" s="3"/>
      <c r="C55" s="3">
        <v>5</v>
      </c>
      <c r="D55" s="3"/>
      <c r="E55" s="13">
        <v>0.26389514834925598</v>
      </c>
      <c r="F55" s="13">
        <v>0.24936259008343001</v>
      </c>
      <c r="G55" s="13">
        <v>0.16097266250613301</v>
      </c>
      <c r="H55" s="13">
        <v>0.303244394235203</v>
      </c>
      <c r="I55" s="13"/>
      <c r="J55" s="13">
        <v>1.4767802612085301E-2</v>
      </c>
      <c r="K55" s="13">
        <v>2.3728273329815901E-2</v>
      </c>
      <c r="L55" s="13">
        <v>2.6744928955507001E-2</v>
      </c>
      <c r="M55" s="13">
        <v>1.3010426069826099E-18</v>
      </c>
      <c r="N55" s="13">
        <v>1.0085291558099401</v>
      </c>
      <c r="O55" s="13">
        <v>1.0384662490965</v>
      </c>
      <c r="R55" s="3">
        <v>15</v>
      </c>
      <c r="S55" s="3">
        <v>10</v>
      </c>
      <c r="T55" s="19">
        <v>0.27764981805047401</v>
      </c>
      <c r="U55" s="20">
        <v>0.50871876460494003</v>
      </c>
      <c r="V55" s="20">
        <v>0.63868642601622605</v>
      </c>
      <c r="W55" s="19">
        <v>6.8737560665830796E-2</v>
      </c>
      <c r="X55" s="19">
        <v>-2.1744873587466601E-2</v>
      </c>
      <c r="Y55" s="19">
        <v>-8.3302866919303004E-19</v>
      </c>
      <c r="Z55" s="19">
        <v>-5.25162212360143E-2</v>
      </c>
      <c r="AA55" s="19">
        <v>-2.54136989230602E-17</v>
      </c>
      <c r="AB55" s="19">
        <v>0.99998082888365902</v>
      </c>
      <c r="AC55" s="19">
        <v>1.00754652670929</v>
      </c>
    </row>
    <row r="56" spans="1:42">
      <c r="A56" s="3"/>
      <c r="B56" s="3"/>
      <c r="C56" s="3">
        <v>10</v>
      </c>
      <c r="D56" s="3"/>
      <c r="E56" s="13">
        <v>0.28629101722484701</v>
      </c>
      <c r="F56" s="13">
        <v>0.26997905120122201</v>
      </c>
      <c r="G56" s="13">
        <v>0.22922059665255601</v>
      </c>
      <c r="H56" s="13">
        <v>0.30939056677208499</v>
      </c>
      <c r="I56" s="13"/>
      <c r="J56" s="13">
        <v>-1.70329251009337E-3</v>
      </c>
      <c r="K56" s="13">
        <v>2.6177661132598201E-2</v>
      </c>
      <c r="L56" s="13">
        <v>1.6120785620988801E-2</v>
      </c>
      <c r="M56" s="13">
        <v>1.8214596497756398E-18</v>
      </c>
      <c r="N56" s="13">
        <v>1.00972119033783</v>
      </c>
      <c r="O56" s="13">
        <v>1.03292174498869</v>
      </c>
    </row>
    <row r="57" spans="1:42">
      <c r="A57" s="3"/>
      <c r="B57" s="3">
        <v>15</v>
      </c>
      <c r="C57" s="3">
        <v>3</v>
      </c>
      <c r="D57" s="3"/>
      <c r="E57" s="13">
        <v>0.21431721557370301</v>
      </c>
      <c r="F57" s="13">
        <v>0.207073591529848</v>
      </c>
      <c r="G57" s="13">
        <v>0.17396731852157299</v>
      </c>
      <c r="H57" s="13">
        <v>0.324518955703745</v>
      </c>
      <c r="I57" s="13"/>
      <c r="J57" s="13">
        <v>3.3076215234663302E-2</v>
      </c>
      <c r="K57" s="13">
        <v>8.8419083762186993E-3</v>
      </c>
      <c r="L57" s="13">
        <v>5.6110317707355799E-2</v>
      </c>
      <c r="M57" s="13">
        <v>-2.4774019641293701E-18</v>
      </c>
      <c r="N57" s="13">
        <v>1.0051605011182301</v>
      </c>
      <c r="O57" s="13">
        <v>1.0262267634150299</v>
      </c>
    </row>
    <row r="58" spans="1:42">
      <c r="A58" s="3"/>
      <c r="B58" s="3"/>
      <c r="C58" s="3">
        <v>5</v>
      </c>
      <c r="D58" s="3"/>
      <c r="E58" s="13">
        <v>0.235311249656074</v>
      </c>
      <c r="F58" s="13">
        <v>0.208627939484645</v>
      </c>
      <c r="G58" s="13">
        <v>0.21133767767606099</v>
      </c>
      <c r="H58" s="13">
        <v>0.34157968918377901</v>
      </c>
      <c r="I58" s="13"/>
      <c r="J58" s="13">
        <v>2.1444148979765099E-3</v>
      </c>
      <c r="K58" s="13">
        <v>2.6738795270764802E-3</v>
      </c>
      <c r="L58" s="13">
        <v>-1.4896303846975901E-2</v>
      </c>
      <c r="M58" s="13">
        <v>-2.81892564846231E-18</v>
      </c>
      <c r="N58" s="13">
        <v>1.0116509815938799</v>
      </c>
      <c r="O58" s="13">
        <v>1.04309034229666</v>
      </c>
    </row>
    <row r="59" spans="1:42">
      <c r="A59" s="3"/>
      <c r="B59" s="3"/>
      <c r="C59" s="3">
        <v>10</v>
      </c>
      <c r="D59" s="3"/>
      <c r="E59" s="13">
        <v>0.23131806612265499</v>
      </c>
      <c r="F59" s="13">
        <v>0.23990192802145799</v>
      </c>
      <c r="G59" s="13">
        <v>0.26229545315825897</v>
      </c>
      <c r="H59" s="13">
        <v>0.349690517806652</v>
      </c>
      <c r="I59" s="13"/>
      <c r="J59" s="13">
        <v>-6.5121073513029603E-3</v>
      </c>
      <c r="K59" s="13">
        <v>1.63023422473485E-2</v>
      </c>
      <c r="L59" s="13">
        <v>-8.1713636969099699E-3</v>
      </c>
      <c r="M59" s="13">
        <v>-3.2092384305570998E-18</v>
      </c>
      <c r="N59" s="13">
        <v>1.00922594158553</v>
      </c>
      <c r="O59" s="13">
        <v>1.0291126989016</v>
      </c>
    </row>
    <row r="60" spans="1:42">
      <c r="A60" s="3">
        <v>120</v>
      </c>
      <c r="B60" s="3">
        <v>10</v>
      </c>
      <c r="C60" s="3">
        <v>3</v>
      </c>
      <c r="D60" s="3"/>
      <c r="E60" s="13">
        <v>0.25811251913378802</v>
      </c>
      <c r="F60" s="13">
        <v>0.18809796196918099</v>
      </c>
      <c r="G60" s="13">
        <v>0.15327110948976999</v>
      </c>
      <c r="H60" s="13">
        <v>0.273287581080986</v>
      </c>
      <c r="I60" s="13"/>
      <c r="J60" s="13">
        <v>-1.0542003726492799E-2</v>
      </c>
      <c r="K60" s="13">
        <v>6.08089079659648E-3</v>
      </c>
      <c r="L60" s="13">
        <v>-4.9507490789273004E-3</v>
      </c>
      <c r="M60" s="13">
        <v>-4.3584927333917297E-18</v>
      </c>
      <c r="N60" s="13">
        <v>1.0058561400691599</v>
      </c>
      <c r="O60" s="13">
        <v>1.0286967701511101</v>
      </c>
    </row>
    <row r="61" spans="1:42">
      <c r="A61" s="3"/>
      <c r="B61" s="3"/>
      <c r="C61" s="3">
        <v>5</v>
      </c>
      <c r="D61" s="3"/>
      <c r="E61" s="13">
        <v>0.28124017641568999</v>
      </c>
      <c r="F61" s="13">
        <v>0.208384591284173</v>
      </c>
      <c r="G61" s="13">
        <v>0.17846483687194201</v>
      </c>
      <c r="H61" s="13">
        <v>0.31643322508529098</v>
      </c>
      <c r="I61" s="13"/>
      <c r="J61" s="13">
        <v>-7.6797678090615904E-4</v>
      </c>
      <c r="K61" s="13">
        <v>1.2414188504055E-2</v>
      </c>
      <c r="L61" s="13">
        <v>-1.0668083300957899E-2</v>
      </c>
      <c r="M61" s="13">
        <v>-2.36898174688082E-18</v>
      </c>
      <c r="N61" s="13">
        <v>1.0134606608146299</v>
      </c>
      <c r="O61" s="13">
        <v>1.06668724106651</v>
      </c>
    </row>
    <row r="62" spans="1:42">
      <c r="A62" s="3"/>
      <c r="B62" s="3"/>
      <c r="C62" s="3">
        <v>10</v>
      </c>
      <c r="D62" s="3"/>
      <c r="E62" s="13">
        <v>0.28174432805086203</v>
      </c>
      <c r="F62" s="13">
        <v>0.19691152570224699</v>
      </c>
      <c r="G62" s="13">
        <v>0.252244938691705</v>
      </c>
      <c r="H62" s="13">
        <v>0.29273368626181701</v>
      </c>
      <c r="I62" s="13"/>
      <c r="J62" s="13">
        <v>-1.48714314137771E-2</v>
      </c>
      <c r="K62" s="13">
        <v>4.3631271139640999E-3</v>
      </c>
      <c r="L62" s="13">
        <v>-2.8150130267567901E-2</v>
      </c>
      <c r="M62" s="13">
        <v>1.0570971181733601E-18</v>
      </c>
      <c r="N62" s="13">
        <v>1.0047073859443001</v>
      </c>
      <c r="O62" s="13">
        <v>1.02141414840286</v>
      </c>
    </row>
    <row r="63" spans="1:42">
      <c r="A63" s="3"/>
      <c r="B63" s="3">
        <v>15</v>
      </c>
      <c r="C63" s="3">
        <v>3</v>
      </c>
      <c r="D63" s="3"/>
      <c r="E63" s="13">
        <v>0.22226301548180999</v>
      </c>
      <c r="F63" s="13">
        <v>0.189653222893504</v>
      </c>
      <c r="G63" s="13">
        <v>0.12609992946368501</v>
      </c>
      <c r="H63" s="13">
        <v>0.23602552303861299</v>
      </c>
      <c r="I63" s="13"/>
      <c r="J63" s="13">
        <v>2.3307976322765201E-2</v>
      </c>
      <c r="K63" s="13">
        <v>5.7300149241429495E-4</v>
      </c>
      <c r="L63" s="13">
        <v>2.6119073340397599E-2</v>
      </c>
      <c r="M63" s="13">
        <v>-1.69135538907739E-18</v>
      </c>
      <c r="N63" s="13">
        <v>1.0055531617331499</v>
      </c>
      <c r="O63" s="13">
        <v>1.0265511474900999</v>
      </c>
    </row>
    <row r="64" spans="1:42">
      <c r="A64" s="2"/>
      <c r="B64" s="3"/>
      <c r="C64" s="3">
        <v>5</v>
      </c>
      <c r="D64" s="3"/>
      <c r="E64" s="13">
        <v>0.22675860843414</v>
      </c>
      <c r="F64" s="13">
        <v>0.17392332332721699</v>
      </c>
      <c r="G64" s="13">
        <v>0.18284987900945099</v>
      </c>
      <c r="H64" s="13">
        <v>0.31039916712286902</v>
      </c>
      <c r="I64" s="13"/>
      <c r="J64" s="13">
        <v>1.7251668782444E-2</v>
      </c>
      <c r="K64" s="13">
        <v>1.5582242933511001E-2</v>
      </c>
      <c r="L64" s="13">
        <v>4.8677549255131201E-2</v>
      </c>
      <c r="M64" s="13">
        <v>7.5189420661869803E-18</v>
      </c>
      <c r="N64" s="13">
        <v>1.00868028869821</v>
      </c>
      <c r="O64" s="13">
        <v>1.06211377603409</v>
      </c>
    </row>
    <row r="65" spans="1:15">
      <c r="A65" s="2"/>
      <c r="B65" s="3"/>
      <c r="C65" s="3">
        <v>10</v>
      </c>
      <c r="D65" s="3"/>
      <c r="E65" s="13">
        <v>0.241987963955446</v>
      </c>
      <c r="F65" s="13">
        <v>0.20075385186592801</v>
      </c>
      <c r="G65" s="13">
        <v>0.259606829038245</v>
      </c>
      <c r="H65" s="13">
        <v>0.29861998730505102</v>
      </c>
      <c r="I65" s="13"/>
      <c r="J65" s="13">
        <v>-4.9880375941717897E-3</v>
      </c>
      <c r="K65" s="13">
        <v>8.9614999459094492E-3</v>
      </c>
      <c r="L65" s="13">
        <v>-3.9297879361687004E-3</v>
      </c>
      <c r="M65" s="13">
        <v>1.08420217248551E-18</v>
      </c>
      <c r="N65" s="13">
        <v>1.0068629185228499</v>
      </c>
      <c r="O65" s="13">
        <v>1.02492002437817</v>
      </c>
    </row>
    <row r="66" spans="1:15">
      <c r="A66" t="s">
        <v>138</v>
      </c>
      <c r="E66" s="14">
        <f>AVERAGE(E48:E65)</f>
        <v>0.25410690035632577</v>
      </c>
      <c r="F66" s="14">
        <f t="shared" ref="F66:L66" si="1">AVERAGE(F48:F65)</f>
        <v>0.22492726835085916</v>
      </c>
      <c r="G66" s="14">
        <f t="shared" si="1"/>
        <v>0.20980766702195733</v>
      </c>
      <c r="H66" s="14">
        <f t="shared" si="1"/>
        <v>0.32485596527892013</v>
      </c>
      <c r="I66" s="14"/>
      <c r="J66" s="14">
        <f t="shared" si="1"/>
        <v>1.0509098090445517E-3</v>
      </c>
      <c r="K66" s="14">
        <f t="shared" si="1"/>
        <v>9.8963332714978834E-3</v>
      </c>
      <c r="L66" s="14">
        <f t="shared" si="1"/>
        <v>1.9217894288966189E-3</v>
      </c>
      <c r="M66" s="14">
        <f>AVERAGE(M48:M65)</f>
        <v>-5.3600244902252054E-19</v>
      </c>
      <c r="N66" s="14">
        <f t="shared" ref="N66" si="2">AVERAGE(N48:N65)</f>
        <v>1.0102462902501304</v>
      </c>
    </row>
    <row r="69" spans="1:15">
      <c r="A69" s="45" t="s">
        <v>141</v>
      </c>
      <c r="B69" s="45"/>
      <c r="C69" s="45"/>
      <c r="D69" s="45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AH219"/>
  <sheetViews>
    <sheetView topLeftCell="R181" zoomScale="133" zoomScaleNormal="110" workbookViewId="0">
      <selection activeCell="Z189" sqref="Z189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  <c r="B78" s="5"/>
      <c r="C78" s="6"/>
      <c r="D78" s="6"/>
      <c r="E78" s="6" t="s">
        <v>3</v>
      </c>
      <c r="F78" s="6" t="s">
        <v>4</v>
      </c>
      <c r="G78" s="6" t="s">
        <v>5</v>
      </c>
      <c r="H78" s="6" t="s">
        <v>6</v>
      </c>
      <c r="I78" s="6" t="s">
        <v>7</v>
      </c>
      <c r="J78" s="6" t="s">
        <v>8</v>
      </c>
      <c r="K78" s="6" t="s">
        <v>9</v>
      </c>
      <c r="L78" s="6" t="s">
        <v>10</v>
      </c>
      <c r="M78" s="6" t="s">
        <v>11</v>
      </c>
      <c r="N78" s="6" t="s">
        <v>12</v>
      </c>
      <c r="O78" s="6" t="s">
        <v>13</v>
      </c>
      <c r="P78" s="6" t="s">
        <v>14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1:34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1:34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1:34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1:34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1:34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1:34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1:34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  <c r="T87" t="s">
        <v>70</v>
      </c>
      <c r="X87" t="s">
        <v>69</v>
      </c>
      <c r="AB87" t="s">
        <v>71</v>
      </c>
      <c r="AF87" t="s">
        <v>72</v>
      </c>
    </row>
    <row r="88" spans="1:34">
      <c r="S88" s="3" t="s">
        <v>74</v>
      </c>
      <c r="T88" t="s">
        <v>55</v>
      </c>
      <c r="U88" t="s">
        <v>56</v>
      </c>
      <c r="V88" t="s">
        <v>57</v>
      </c>
      <c r="X88" t="s">
        <v>55</v>
      </c>
      <c r="Y88" t="s">
        <v>56</v>
      </c>
      <c r="Z88" t="s">
        <v>57</v>
      </c>
      <c r="AB88" t="s">
        <v>55</v>
      </c>
      <c r="AC88" t="s">
        <v>56</v>
      </c>
      <c r="AD88" t="s">
        <v>57</v>
      </c>
      <c r="AF88" t="s">
        <v>55</v>
      </c>
      <c r="AG88" t="s">
        <v>56</v>
      </c>
      <c r="AH88" t="s">
        <v>57</v>
      </c>
    </row>
    <row r="89" spans="1:34">
      <c r="A89" t="s">
        <v>79</v>
      </c>
      <c r="T89">
        <v>1825.6479999999999</v>
      </c>
      <c r="U89">
        <v>1916.0350000000001</v>
      </c>
      <c r="V89">
        <v>2016.664</v>
      </c>
      <c r="X89">
        <v>1733.25</v>
      </c>
      <c r="Y89">
        <v>1803.2170000000001</v>
      </c>
      <c r="Z89">
        <v>1894.873</v>
      </c>
      <c r="AB89">
        <v>1621.202</v>
      </c>
      <c r="AC89">
        <v>1645.02</v>
      </c>
      <c r="AD89">
        <v>1730.481</v>
      </c>
      <c r="AF89">
        <v>1699.6479999999999</v>
      </c>
      <c r="AG89">
        <v>1786.7090000000001</v>
      </c>
      <c r="AH89">
        <v>1857.001</v>
      </c>
    </row>
    <row r="90" spans="1:34">
      <c r="B90" s="5" t="s">
        <v>16</v>
      </c>
      <c r="C90" s="6" t="s">
        <v>15</v>
      </c>
      <c r="D90" s="6" t="s">
        <v>46</v>
      </c>
      <c r="E90" s="6" t="s">
        <v>3</v>
      </c>
      <c r="F90" s="6" t="s">
        <v>4</v>
      </c>
      <c r="G90" s="6" t="s">
        <v>5</v>
      </c>
      <c r="H90" s="6" t="s">
        <v>80</v>
      </c>
      <c r="I90" s="6" t="s">
        <v>8</v>
      </c>
      <c r="J90" s="6" t="s">
        <v>9</v>
      </c>
      <c r="K90" s="6" t="s">
        <v>10</v>
      </c>
      <c r="L90" s="6" t="s">
        <v>12</v>
      </c>
    </row>
    <row r="91" spans="1:34">
      <c r="B91" s="2">
        <v>60</v>
      </c>
      <c r="C91" s="3">
        <v>10</v>
      </c>
      <c r="D91" s="3">
        <v>3</v>
      </c>
      <c r="E91" s="13">
        <v>0.354824061127543</v>
      </c>
      <c r="F91" s="13">
        <v>0.33155048658636299</v>
      </c>
      <c r="G91" s="16">
        <v>0.772670388059022</v>
      </c>
      <c r="H91" s="13">
        <v>0.123358378248003</v>
      </c>
      <c r="I91" s="13">
        <v>-3.4776170747404099E-2</v>
      </c>
      <c r="J91" s="13">
        <v>-2.5601920602098899E-2</v>
      </c>
      <c r="K91" s="13">
        <v>-0.25416715758102698</v>
      </c>
      <c r="L91" s="4">
        <v>1.38777878078145E-17</v>
      </c>
      <c r="M91" s="3">
        <v>1.0002418662425701</v>
      </c>
      <c r="N91" s="3">
        <v>1.0071029659198301</v>
      </c>
    </row>
    <row r="92" spans="1:34">
      <c r="B92" s="2">
        <v>60</v>
      </c>
      <c r="C92" s="3">
        <v>15</v>
      </c>
      <c r="D92" s="3">
        <v>3</v>
      </c>
      <c r="E92" s="13">
        <v>0.327116282867083</v>
      </c>
      <c r="F92" s="16">
        <v>0.82164796632034798</v>
      </c>
      <c r="G92" s="16">
        <v>1.8831722022920301</v>
      </c>
      <c r="H92" s="13">
        <v>0.104816543454491</v>
      </c>
      <c r="I92" s="13">
        <v>1.24679047919634E-2</v>
      </c>
      <c r="J92" s="13">
        <v>0.103483679238191</v>
      </c>
      <c r="K92" s="13">
        <v>0.41894140539841501</v>
      </c>
      <c r="L92" s="4">
        <v>2.0816681711721701E-17</v>
      </c>
      <c r="M92" s="3">
        <v>1.0010194159650001</v>
      </c>
      <c r="N92" s="3">
        <v>1.00639363578872</v>
      </c>
    </row>
    <row r="93" spans="1:34">
      <c r="B93" s="2">
        <v>60</v>
      </c>
      <c r="C93" s="3">
        <v>10</v>
      </c>
      <c r="D93" s="3">
        <v>5</v>
      </c>
      <c r="E93" s="13">
        <v>0.49272650059843198</v>
      </c>
      <c r="F93" s="16">
        <v>0.86972323243539695</v>
      </c>
      <c r="G93" s="16">
        <v>2.9940821728320799</v>
      </c>
      <c r="H93" s="13">
        <v>0.132116399337951</v>
      </c>
      <c r="I93" s="13">
        <v>1.0527896315524501E-2</v>
      </c>
      <c r="J93" s="13">
        <v>-0.111104519757381</v>
      </c>
      <c r="K93" s="13">
        <v>0.93640922154800199</v>
      </c>
      <c r="L93" s="4">
        <v>-2.7755575615628901E-17</v>
      </c>
      <c r="M93" s="3">
        <v>0.99958245781120603</v>
      </c>
      <c r="N93" s="3">
        <v>1.00325709891248</v>
      </c>
      <c r="S93" s="2"/>
      <c r="T93" s="3"/>
      <c r="U93" s="3"/>
    </row>
    <row r="94" spans="1:34">
      <c r="B94" s="2">
        <v>60</v>
      </c>
      <c r="C94" s="3">
        <v>15</v>
      </c>
      <c r="D94" s="3">
        <v>5</v>
      </c>
      <c r="E94" s="13">
        <v>0.3391404375116</v>
      </c>
      <c r="F94" s="16">
        <v>0.695437389025374</v>
      </c>
      <c r="G94" s="16">
        <v>0.77612040944407501</v>
      </c>
      <c r="H94" s="13">
        <v>5.2561183331810403E-2</v>
      </c>
      <c r="I94" s="13">
        <v>9.1090985983677403E-3</v>
      </c>
      <c r="J94" s="13">
        <v>1.4347878474897E-2</v>
      </c>
      <c r="K94" s="13">
        <v>-9.7218506086663298E-2</v>
      </c>
      <c r="L94" s="4">
        <v>3.4694469519536099E-17</v>
      </c>
      <c r="M94" s="3">
        <v>0.99990902193422404</v>
      </c>
      <c r="N94" s="3">
        <v>1.00488748602819</v>
      </c>
      <c r="S94" s="2"/>
      <c r="T94" s="3"/>
      <c r="U94" s="3"/>
    </row>
    <row r="95" spans="1:34">
      <c r="B95" s="2">
        <v>60</v>
      </c>
      <c r="C95" s="3">
        <v>10</v>
      </c>
      <c r="D95" s="3">
        <v>10</v>
      </c>
      <c r="E95" s="16">
        <v>0.72049258314369702</v>
      </c>
      <c r="F95" s="16">
        <v>0.59328605786577704</v>
      </c>
      <c r="G95" s="16">
        <v>1.1642638058996999</v>
      </c>
      <c r="H95" s="13">
        <v>0.12579647867866001</v>
      </c>
      <c r="I95" s="13">
        <v>-1.3106105519333799E-4</v>
      </c>
      <c r="J95" s="13">
        <v>-7.1246186520437002E-2</v>
      </c>
      <c r="K95" s="13">
        <v>0.29607405098713702</v>
      </c>
      <c r="L95" s="4">
        <v>4.1633363423443401E-17</v>
      </c>
      <c r="M95" s="3">
        <v>0.99991024602685996</v>
      </c>
      <c r="N95" s="3">
        <v>1.0053567791256199</v>
      </c>
      <c r="S95" s="2"/>
      <c r="T95" s="3"/>
      <c r="U95" s="3"/>
    </row>
    <row r="96" spans="1:34">
      <c r="B96" s="2">
        <v>60</v>
      </c>
      <c r="C96" s="3">
        <v>15</v>
      </c>
      <c r="D96" s="3">
        <v>10</v>
      </c>
      <c r="E96" s="16">
        <v>0.59692147825540798</v>
      </c>
      <c r="F96" s="16">
        <v>0.98557060224760096</v>
      </c>
      <c r="G96" s="16">
        <v>2.5188399464706599</v>
      </c>
      <c r="H96" s="13">
        <v>0.14634656224665099</v>
      </c>
      <c r="I96" s="13">
        <v>1.45485665690366E-2</v>
      </c>
      <c r="J96" s="13">
        <v>-3.2353637480942901E-2</v>
      </c>
      <c r="K96" s="13">
        <v>0.42963077944692202</v>
      </c>
      <c r="L96" s="4">
        <v>1.3010426069826099E-17</v>
      </c>
      <c r="M96" s="3">
        <v>1.0005514122010399</v>
      </c>
      <c r="N96" s="3">
        <v>1.0088189454443901</v>
      </c>
      <c r="S96" s="2"/>
      <c r="T96" s="3"/>
      <c r="U96" s="3"/>
    </row>
    <row r="97" spans="1:21">
      <c r="B97" s="2">
        <v>90</v>
      </c>
      <c r="C97" s="3">
        <v>10</v>
      </c>
      <c r="D97" s="3">
        <v>3</v>
      </c>
      <c r="E97" s="13">
        <v>0.41068526564317198</v>
      </c>
      <c r="F97" s="13">
        <v>0.39872041766240501</v>
      </c>
      <c r="G97" s="13">
        <v>0.33372759341054398</v>
      </c>
      <c r="H97" s="13">
        <v>8.6895559504182304E-2</v>
      </c>
      <c r="I97" s="13">
        <v>-2.0687627742897601E-2</v>
      </c>
      <c r="J97" s="13">
        <v>9.8344006388351904E-2</v>
      </c>
      <c r="K97" s="13">
        <v>3.8416684093057797E-2</v>
      </c>
      <c r="L97" s="4">
        <v>2.0816681711721701E-17</v>
      </c>
      <c r="M97" s="3">
        <v>1.00032576251054</v>
      </c>
      <c r="N97" s="3">
        <v>1.00907614379581</v>
      </c>
      <c r="S97" s="2"/>
      <c r="T97" s="3"/>
      <c r="U97" s="3"/>
    </row>
    <row r="98" spans="1:21">
      <c r="B98" s="2">
        <v>90</v>
      </c>
      <c r="C98" s="3">
        <v>15</v>
      </c>
      <c r="D98" s="3">
        <v>3</v>
      </c>
      <c r="E98" s="13">
        <v>0.36757154014686799</v>
      </c>
      <c r="F98" s="16">
        <v>0.62640263378510996</v>
      </c>
      <c r="G98" s="16">
        <v>0.50700171435243402</v>
      </c>
      <c r="H98" s="13">
        <v>0.116091381610076</v>
      </c>
      <c r="I98" s="13">
        <v>5.0450646799161097E-3</v>
      </c>
      <c r="J98" s="13">
        <v>-7.21835300870209E-2</v>
      </c>
      <c r="K98" s="13">
        <v>9.7545409909638198E-2</v>
      </c>
      <c r="L98" s="4">
        <v>3.4694469519536197E-17</v>
      </c>
      <c r="M98" s="3">
        <v>1.0002503859122001</v>
      </c>
      <c r="N98" s="3">
        <v>1.0059510342062401</v>
      </c>
    </row>
    <row r="99" spans="1:21">
      <c r="B99" s="2">
        <v>90</v>
      </c>
      <c r="C99" s="3">
        <v>10</v>
      </c>
      <c r="D99" s="3">
        <v>5</v>
      </c>
      <c r="E99" s="13">
        <v>0.46927186946307498</v>
      </c>
      <c r="F99" s="16">
        <v>0.62718742445042497</v>
      </c>
      <c r="G99" s="16">
        <v>1.0618234183288799</v>
      </c>
      <c r="H99" s="13">
        <v>8.6615211742619699E-2</v>
      </c>
      <c r="I99" s="13">
        <v>-2.1957885317527799E-2</v>
      </c>
      <c r="J99" s="13">
        <v>2.27958637654785E-2</v>
      </c>
      <c r="K99" s="13">
        <v>-0.51421035854459995</v>
      </c>
      <c r="L99" s="4">
        <v>-6.9388939039072299E-18</v>
      </c>
      <c r="M99" s="3">
        <v>0.99981687722950696</v>
      </c>
      <c r="N99" s="3">
        <v>1.0051996220119299</v>
      </c>
    </row>
    <row r="100" spans="1:21">
      <c r="B100" s="2">
        <v>90</v>
      </c>
      <c r="C100" s="3">
        <v>15</v>
      </c>
      <c r="D100" s="3">
        <v>5</v>
      </c>
      <c r="E100" s="13">
        <v>0.43021498978901301</v>
      </c>
      <c r="F100" s="16">
        <v>0.798253566389866</v>
      </c>
      <c r="G100" s="16">
        <v>1.2386193554900999</v>
      </c>
      <c r="H100" s="13">
        <v>0.17331155025886</v>
      </c>
      <c r="I100" s="13">
        <v>2.8431891494239799E-2</v>
      </c>
      <c r="J100" s="13">
        <v>0.26808000813806498</v>
      </c>
      <c r="K100" s="13">
        <v>-0.270416251129795</v>
      </c>
      <c r="L100" s="4">
        <v>1.7347234759768202E-18</v>
      </c>
      <c r="M100" s="3">
        <v>0.99973630597973295</v>
      </c>
      <c r="N100" s="3">
        <v>1.00450878220623</v>
      </c>
    </row>
    <row r="101" spans="1:21">
      <c r="B101" s="2">
        <v>90</v>
      </c>
      <c r="C101" s="3">
        <v>10</v>
      </c>
      <c r="D101" s="3">
        <v>10</v>
      </c>
      <c r="E101" s="16">
        <v>0.85961392548467996</v>
      </c>
      <c r="F101" s="16">
        <v>0.66377291663123095</v>
      </c>
      <c r="G101" s="16">
        <v>0.952559164452916</v>
      </c>
      <c r="H101" s="13">
        <v>0.16001862038239301</v>
      </c>
      <c r="I101" s="13">
        <v>7.1761059577926702E-3</v>
      </c>
      <c r="J101" s="13">
        <v>0.154303520754349</v>
      </c>
      <c r="K101" s="13">
        <v>-4.9102466350394398E-2</v>
      </c>
      <c r="L101" s="4">
        <v>6.9388939039072299E-18</v>
      </c>
      <c r="M101" s="3">
        <v>0.99988111754710296</v>
      </c>
      <c r="N101" s="3">
        <v>1.0075730235492399</v>
      </c>
    </row>
    <row r="102" spans="1:21">
      <c r="B102" s="2">
        <v>90</v>
      </c>
      <c r="C102" s="3">
        <v>15</v>
      </c>
      <c r="D102" s="3">
        <v>10</v>
      </c>
      <c r="E102" s="13">
        <v>0.44296981771604799</v>
      </c>
      <c r="F102" s="16">
        <v>0.62230014438760695</v>
      </c>
      <c r="G102" s="16">
        <v>0.67052367892642595</v>
      </c>
      <c r="H102" s="13">
        <v>7.4385175669084994E-2</v>
      </c>
      <c r="I102" s="13">
        <v>-3.3929021079230699E-3</v>
      </c>
      <c r="J102" s="13">
        <v>-0.17875524782839999</v>
      </c>
      <c r="K102" s="13">
        <v>-9.2883334815938398E-2</v>
      </c>
      <c r="L102" s="4">
        <v>1.0408340855860799E-17</v>
      </c>
      <c r="M102" s="3">
        <v>0.99981167549458905</v>
      </c>
      <c r="N102" s="3">
        <v>1.0049434683020499</v>
      </c>
    </row>
    <row r="103" spans="1:21">
      <c r="A103" t="s">
        <v>81</v>
      </c>
    </row>
    <row r="104" spans="1:21">
      <c r="B104" s="5" t="s">
        <v>16</v>
      </c>
      <c r="C104" s="6" t="s">
        <v>15</v>
      </c>
      <c r="D104" s="6" t="s">
        <v>46</v>
      </c>
      <c r="E104" s="6" t="s">
        <v>3</v>
      </c>
      <c r="F104" s="6" t="s">
        <v>4</v>
      </c>
      <c r="G104" s="6" t="s">
        <v>80</v>
      </c>
      <c r="H104" s="6" t="s">
        <v>8</v>
      </c>
      <c r="I104" s="6" t="s">
        <v>9</v>
      </c>
      <c r="J104" s="6" t="s">
        <v>12</v>
      </c>
    </row>
    <row r="105" spans="1:21">
      <c r="B105" s="17">
        <v>60</v>
      </c>
      <c r="C105" s="18">
        <v>10</v>
      </c>
      <c r="D105" s="18">
        <v>3</v>
      </c>
      <c r="E105" s="19">
        <v>0.44561745282291798</v>
      </c>
      <c r="F105" s="19">
        <v>0.17391614246269299</v>
      </c>
      <c r="G105" s="19">
        <v>0.117496927431674</v>
      </c>
      <c r="H105" s="19">
        <v>-2.2086168320547699E-2</v>
      </c>
      <c r="I105" s="19">
        <v>5.20618656924067E-2</v>
      </c>
      <c r="J105" s="4">
        <v>-8.6736173798840093E-18</v>
      </c>
      <c r="K105" s="19">
        <v>1.0018739803099901</v>
      </c>
      <c r="L105" s="19">
        <v>1.0115035334351901</v>
      </c>
    </row>
    <row r="106" spans="1:21">
      <c r="B106" s="17">
        <v>60</v>
      </c>
      <c r="C106" s="18">
        <v>15</v>
      </c>
      <c r="D106" s="18">
        <v>3</v>
      </c>
      <c r="E106" s="19">
        <v>0.40752158043269798</v>
      </c>
      <c r="F106" s="19">
        <v>0.18455249406149499</v>
      </c>
      <c r="G106" s="19">
        <v>0.15095939367516201</v>
      </c>
      <c r="H106" s="19">
        <v>2.4531727425741501E-2</v>
      </c>
      <c r="I106" s="19">
        <v>-5.7092600609341397E-2</v>
      </c>
      <c r="J106" s="4">
        <v>2.7755575615628901E-17</v>
      </c>
      <c r="K106" s="19">
        <v>1.0009121084272501</v>
      </c>
      <c r="L106" s="19">
        <v>1.00758973719088</v>
      </c>
    </row>
    <row r="107" spans="1:21">
      <c r="B107" s="17">
        <v>60</v>
      </c>
      <c r="C107" s="18">
        <v>10</v>
      </c>
      <c r="D107" s="18">
        <v>5</v>
      </c>
      <c r="E107" s="20">
        <v>0.70561081710733597</v>
      </c>
      <c r="F107" s="19">
        <v>0.233218686633933</v>
      </c>
      <c r="G107" s="19">
        <v>9.53354092515733E-2</v>
      </c>
      <c r="H107" s="19">
        <v>3.7862757913945402E-2</v>
      </c>
      <c r="I107" s="19">
        <v>-4.5442013655808598E-2</v>
      </c>
      <c r="J107" s="4">
        <v>-1.7347234759768099E-17</v>
      </c>
      <c r="K107" s="19">
        <v>0.99973278171895497</v>
      </c>
      <c r="L107" s="19">
        <v>1.00447441424407</v>
      </c>
    </row>
    <row r="108" spans="1:21">
      <c r="B108" s="17">
        <v>60</v>
      </c>
      <c r="C108" s="18">
        <v>15</v>
      </c>
      <c r="D108" s="18">
        <v>5</v>
      </c>
      <c r="E108" s="20">
        <v>0.57772255882046197</v>
      </c>
      <c r="F108" s="19">
        <v>0.23245665904441701</v>
      </c>
      <c r="G108" s="19">
        <v>8.0533335284634702E-2</v>
      </c>
      <c r="H108" s="19">
        <v>5.3187650494204E-2</v>
      </c>
      <c r="I108" s="19">
        <v>-3.1992518917397399E-2</v>
      </c>
      <c r="J108" s="4">
        <v>6.1629758220391499E-33</v>
      </c>
      <c r="K108" s="19">
        <v>1.0006257047229701</v>
      </c>
      <c r="L108" s="19">
        <v>1.0077642932919899</v>
      </c>
    </row>
    <row r="109" spans="1:21">
      <c r="B109" s="17">
        <v>60</v>
      </c>
      <c r="C109" s="18">
        <v>10</v>
      </c>
      <c r="D109" s="18">
        <v>10</v>
      </c>
      <c r="E109" s="20">
        <v>0.80421474718471198</v>
      </c>
      <c r="F109" s="19">
        <v>0.37018918775141901</v>
      </c>
      <c r="G109" s="19">
        <v>0.246608848366515</v>
      </c>
      <c r="H109" s="19">
        <v>-1.93112088520896E-2</v>
      </c>
      <c r="I109" s="19">
        <v>-4.6060923248873202E-3</v>
      </c>
      <c r="J109" s="4">
        <v>-2.7755575615628901E-17</v>
      </c>
      <c r="K109" s="19">
        <v>0.999481740590342</v>
      </c>
      <c r="L109" s="19">
        <v>1.0026761064002001</v>
      </c>
    </row>
    <row r="110" spans="1:21">
      <c r="B110" s="17">
        <v>60</v>
      </c>
      <c r="C110" s="18">
        <v>15</v>
      </c>
      <c r="D110" s="18">
        <v>10</v>
      </c>
      <c r="E110" s="20">
        <v>0.73699302973858305</v>
      </c>
      <c r="F110" s="19">
        <v>0.31466826106624501</v>
      </c>
      <c r="G110" s="19">
        <v>8.0666607715411703E-2</v>
      </c>
      <c r="H110" s="19">
        <v>2.2722198382786999E-2</v>
      </c>
      <c r="I110" s="19">
        <v>4.7974296868724897E-2</v>
      </c>
      <c r="J110" s="4">
        <v>6.0715321659188199E-17</v>
      </c>
      <c r="K110" s="19">
        <v>1.0001981156567701</v>
      </c>
      <c r="L110" s="19">
        <v>1.0058271510808501</v>
      </c>
    </row>
    <row r="111" spans="1:21">
      <c r="B111" s="17">
        <v>90</v>
      </c>
      <c r="C111" s="18">
        <v>10</v>
      </c>
      <c r="D111" s="18">
        <v>3</v>
      </c>
      <c r="E111" s="20">
        <v>0.520240562580088</v>
      </c>
      <c r="F111" s="19">
        <v>0.159527733106442</v>
      </c>
      <c r="G111" s="19">
        <v>7.1108975023704196E-2</v>
      </c>
      <c r="H111" s="19">
        <v>-1.36006482520491E-2</v>
      </c>
      <c r="I111" s="19">
        <v>4.5056296947635702E-2</v>
      </c>
      <c r="J111" s="4">
        <v>2.0816681711721701E-17</v>
      </c>
      <c r="K111" s="19">
        <v>1.0004165674316601</v>
      </c>
      <c r="L111" s="19">
        <v>1.0083307291455801</v>
      </c>
    </row>
    <row r="112" spans="1:21">
      <c r="B112" s="17">
        <v>90</v>
      </c>
      <c r="C112" s="18">
        <v>15</v>
      </c>
      <c r="D112" s="18">
        <v>3</v>
      </c>
      <c r="E112" s="19">
        <v>0.37273404924661402</v>
      </c>
      <c r="F112" s="19">
        <v>0.12047157474178399</v>
      </c>
      <c r="G112" s="19">
        <v>0.100786378259904</v>
      </c>
      <c r="H112" s="19">
        <v>-1.0336992045870399E-2</v>
      </c>
      <c r="I112" s="19">
        <v>2.5333968086504299E-2</v>
      </c>
      <c r="J112" s="4">
        <v>1.7347234759768099E-17</v>
      </c>
      <c r="K112" s="19">
        <v>1.0017527825841701</v>
      </c>
      <c r="L112" s="19">
        <v>1.0114553149852501</v>
      </c>
    </row>
    <row r="113" spans="1:14">
      <c r="B113" s="17">
        <v>90</v>
      </c>
      <c r="C113" s="18">
        <v>10</v>
      </c>
      <c r="D113" s="18">
        <v>5</v>
      </c>
      <c r="E113" s="20">
        <v>0.62804837871073005</v>
      </c>
      <c r="F113" s="19">
        <v>0.17616722281333799</v>
      </c>
      <c r="G113" s="19">
        <v>0.162199422365676</v>
      </c>
      <c r="H113" s="19">
        <v>-5.8072504000037904E-3</v>
      </c>
      <c r="I113" s="19">
        <v>-4.9940393971302899E-2</v>
      </c>
      <c r="J113" s="4">
        <v>3.8163916471489799E-17</v>
      </c>
      <c r="K113" s="19">
        <v>0.99954455502504402</v>
      </c>
      <c r="L113" s="19">
        <v>1.00532732918828</v>
      </c>
    </row>
    <row r="114" spans="1:14">
      <c r="B114" s="17">
        <v>90</v>
      </c>
      <c r="C114" s="18">
        <v>15</v>
      </c>
      <c r="D114" s="18">
        <v>5</v>
      </c>
      <c r="E114" s="20">
        <v>0.66977096614885001</v>
      </c>
      <c r="F114" s="19">
        <v>0.24428710644951199</v>
      </c>
      <c r="G114" s="19">
        <v>6.6345726449359793E-2</v>
      </c>
      <c r="H114" s="19">
        <v>2.5663760023731799E-2</v>
      </c>
      <c r="I114" s="19">
        <v>1.2782322650535E-2</v>
      </c>
      <c r="J114" s="4">
        <v>-1.0408340855860799E-17</v>
      </c>
      <c r="K114" s="19">
        <v>1.0004397939313701</v>
      </c>
      <c r="L114" s="19">
        <v>1.0078957787895699</v>
      </c>
    </row>
    <row r="115" spans="1:14">
      <c r="B115" s="17">
        <v>90</v>
      </c>
      <c r="C115" s="18">
        <v>10</v>
      </c>
      <c r="D115" s="18">
        <v>10</v>
      </c>
      <c r="E115" s="20">
        <v>0.93497473075181803</v>
      </c>
      <c r="F115" s="19">
        <v>0.592335431353467</v>
      </c>
      <c r="G115" s="19">
        <v>0.20842140258668701</v>
      </c>
      <c r="H115" s="19">
        <v>2.30593493862104E-2</v>
      </c>
      <c r="I115" s="19">
        <v>0.374235781366901</v>
      </c>
      <c r="J115" s="4">
        <v>6.9388939039072099E-18</v>
      </c>
      <c r="K115" s="19">
        <v>0.99927567871556</v>
      </c>
      <c r="L115" s="19">
        <v>1.0027120677191099</v>
      </c>
    </row>
    <row r="116" spans="1:14">
      <c r="B116" s="17">
        <v>90</v>
      </c>
      <c r="C116" s="18">
        <v>15</v>
      </c>
      <c r="D116" s="18">
        <v>10</v>
      </c>
      <c r="E116" s="20">
        <v>0.78122761328392898</v>
      </c>
      <c r="F116" s="19">
        <v>0.36040175090551402</v>
      </c>
      <c r="G116" s="19">
        <v>0.181976065975472</v>
      </c>
      <c r="H116" s="19">
        <v>-2.55692194314474E-3</v>
      </c>
      <c r="I116" s="19">
        <v>-0.12504324409914</v>
      </c>
      <c r="J116" s="4">
        <v>2.1570415377137001E-32</v>
      </c>
      <c r="K116" s="19">
        <v>1.0004945770515099</v>
      </c>
      <c r="L116" s="19">
        <v>1.01016445990135</v>
      </c>
    </row>
    <row r="117" spans="1:14">
      <c r="A117" t="s">
        <v>82</v>
      </c>
    </row>
    <row r="118" spans="1:14">
      <c r="B118" s="5" t="s">
        <v>16</v>
      </c>
      <c r="C118" s="6" t="s">
        <v>15</v>
      </c>
      <c r="D118" s="6" t="s">
        <v>46</v>
      </c>
      <c r="E118" s="6" t="s">
        <v>3</v>
      </c>
      <c r="F118" s="6" t="s">
        <v>4</v>
      </c>
      <c r="G118" s="6" t="s">
        <v>5</v>
      </c>
      <c r="H118" s="6" t="s">
        <v>80</v>
      </c>
      <c r="I118" s="6" t="s">
        <v>8</v>
      </c>
      <c r="J118" s="6" t="s">
        <v>9</v>
      </c>
      <c r="K118" s="6" t="s">
        <v>10</v>
      </c>
      <c r="L118" s="6" t="s">
        <v>12</v>
      </c>
    </row>
    <row r="119" spans="1:14">
      <c r="B119" s="2">
        <v>60</v>
      </c>
      <c r="C119" s="3">
        <v>10</v>
      </c>
      <c r="D119" s="3">
        <v>3</v>
      </c>
      <c r="E119" s="19">
        <v>0.25266742762153299</v>
      </c>
      <c r="F119" s="19">
        <v>0.335941730330093</v>
      </c>
      <c r="G119" s="19">
        <v>0.41929783656126501</v>
      </c>
      <c r="H119" s="19">
        <v>9.9166549375502094E-2</v>
      </c>
      <c r="I119" s="19">
        <v>2.2685985599257601E-2</v>
      </c>
      <c r="J119" s="19">
        <v>3.0865475135518902E-2</v>
      </c>
      <c r="K119" s="4">
        <v>5.5497598704101496E-18</v>
      </c>
      <c r="L119" s="4">
        <v>-1.04083408558609E-17</v>
      </c>
      <c r="M119" s="19">
        <v>1.00023778714619</v>
      </c>
      <c r="N119" s="19">
        <v>1.00420890378821</v>
      </c>
    </row>
    <row r="120" spans="1:14">
      <c r="B120" s="2">
        <v>60</v>
      </c>
      <c r="C120" s="3">
        <v>15</v>
      </c>
      <c r="D120" s="3">
        <v>3</v>
      </c>
      <c r="E120" s="19">
        <v>0.26845193540864698</v>
      </c>
      <c r="F120" s="19">
        <v>0.29161275753276</v>
      </c>
      <c r="G120" s="19">
        <v>0.362591913936053</v>
      </c>
      <c r="H120" s="19">
        <v>0.14973391515826301</v>
      </c>
      <c r="I120" s="19">
        <v>2.22188555009636E-2</v>
      </c>
      <c r="J120" s="19">
        <v>-8.9191990073774499E-2</v>
      </c>
      <c r="K120" s="4">
        <v>2.3173692059614398E-18</v>
      </c>
      <c r="L120" s="4">
        <v>3.4694469519536197E-17</v>
      </c>
      <c r="M120" s="19">
        <v>1.00119027267993</v>
      </c>
      <c r="N120" s="19">
        <v>1.0062179251751</v>
      </c>
    </row>
    <row r="121" spans="1:14">
      <c r="B121" s="2">
        <v>60</v>
      </c>
      <c r="C121" s="3">
        <v>10</v>
      </c>
      <c r="D121" s="3">
        <v>5</v>
      </c>
      <c r="E121" s="19">
        <v>0.36001621543755302</v>
      </c>
      <c r="F121" s="20">
        <v>0.57050977082271004</v>
      </c>
      <c r="G121" s="20">
        <v>0.75137778114010501</v>
      </c>
      <c r="H121" s="19">
        <v>8.7949022825510301E-2</v>
      </c>
      <c r="I121" s="19">
        <v>2.8240189402503001E-3</v>
      </c>
      <c r="J121" s="19">
        <v>9.7130420744083498E-2</v>
      </c>
      <c r="K121" s="4">
        <v>-2.7647155398380001E-18</v>
      </c>
      <c r="L121" s="4">
        <v>-2.60208521396521E-17</v>
      </c>
      <c r="M121" s="19">
        <v>1.00105725688978</v>
      </c>
      <c r="N121" s="19">
        <v>1.00737612005004</v>
      </c>
    </row>
    <row r="122" spans="1:14">
      <c r="B122" s="2">
        <v>60</v>
      </c>
      <c r="C122" s="3">
        <v>15</v>
      </c>
      <c r="D122" s="3">
        <v>5</v>
      </c>
      <c r="E122" s="19">
        <v>0.28818524322797801</v>
      </c>
      <c r="F122" s="20">
        <v>0.61135786586176999</v>
      </c>
      <c r="G122" s="20">
        <v>0.70832411511353099</v>
      </c>
      <c r="H122" s="19">
        <v>7.7637282841036506E-2</v>
      </c>
      <c r="I122" s="19">
        <v>-5.8715556832375998E-3</v>
      </c>
      <c r="J122" s="19">
        <v>-0.37830815819174002</v>
      </c>
      <c r="K122" s="4">
        <v>-1.06468653338077E-17</v>
      </c>
      <c r="L122" s="4">
        <v>2.7755575615628901E-17</v>
      </c>
      <c r="M122" s="19">
        <v>1.0014073277000799</v>
      </c>
      <c r="N122" s="19">
        <v>1.0102231380942199</v>
      </c>
    </row>
    <row r="123" spans="1:14">
      <c r="B123" s="2">
        <v>60</v>
      </c>
      <c r="C123" s="3">
        <v>10</v>
      </c>
      <c r="D123" s="3">
        <v>10</v>
      </c>
      <c r="E123" s="20">
        <v>0.60551311001091701</v>
      </c>
      <c r="F123" s="19">
        <v>0.429153829436353</v>
      </c>
      <c r="G123" s="19">
        <v>0.36142576056535802</v>
      </c>
      <c r="H123" s="19">
        <v>7.9308234520291801E-2</v>
      </c>
      <c r="I123" s="19">
        <v>2.4583762526436601E-2</v>
      </c>
      <c r="J123" s="19">
        <v>9.2145111631960503E-3</v>
      </c>
      <c r="K123" s="4">
        <v>2.08166817117219E-18</v>
      </c>
      <c r="L123" s="4">
        <v>4.5102810375397003E-17</v>
      </c>
      <c r="M123" s="19">
        <v>0.99977143376257305</v>
      </c>
      <c r="N123" s="19">
        <v>1.00349012734708</v>
      </c>
    </row>
    <row r="124" spans="1:14">
      <c r="B124" s="2">
        <v>60</v>
      </c>
      <c r="C124" s="3">
        <v>15</v>
      </c>
      <c r="D124" s="3">
        <v>10</v>
      </c>
      <c r="E124" s="19">
        <v>0.38153887167775302</v>
      </c>
      <c r="F124" s="19">
        <v>0.49412285296682301</v>
      </c>
      <c r="G124" s="19">
        <v>0.46898743736708498</v>
      </c>
      <c r="H124" s="19">
        <v>8.5902191067852005E-2</v>
      </c>
      <c r="I124" s="19">
        <v>-3.1938466381276502E-2</v>
      </c>
      <c r="J124" s="19">
        <v>0.17230949582423599</v>
      </c>
      <c r="K124" s="4">
        <v>9.9620109615209496E-18</v>
      </c>
      <c r="L124" s="4">
        <v>-8.6736173798840601E-18</v>
      </c>
      <c r="M124" s="19">
        <v>1.0017084273933601</v>
      </c>
      <c r="N124" s="19">
        <v>1.0089865074858599</v>
      </c>
    </row>
    <row r="125" spans="1:14">
      <c r="B125" s="2">
        <v>90</v>
      </c>
      <c r="C125" s="3">
        <v>10</v>
      </c>
      <c r="D125" s="3">
        <v>3</v>
      </c>
      <c r="E125" s="19">
        <v>0.345094856067513</v>
      </c>
      <c r="F125" s="20">
        <v>0.60814636129899402</v>
      </c>
      <c r="G125" s="19">
        <v>0.49995387324496099</v>
      </c>
      <c r="H125" s="19">
        <v>0.104016195307543</v>
      </c>
      <c r="I125" s="19">
        <v>-9.5722008537983995E-3</v>
      </c>
      <c r="J125" s="19">
        <v>0.12555384281607199</v>
      </c>
      <c r="K125" s="4">
        <v>-6.2504255243789398E-18</v>
      </c>
      <c r="L125" s="4">
        <v>4.1633363423443401E-17</v>
      </c>
      <c r="M125" s="19">
        <v>1.00007663280996</v>
      </c>
      <c r="N125" s="19">
        <v>1.00517683320743</v>
      </c>
    </row>
    <row r="126" spans="1:14">
      <c r="B126" s="2">
        <v>90</v>
      </c>
      <c r="C126" s="3">
        <v>15</v>
      </c>
      <c r="D126" s="3">
        <v>3</v>
      </c>
      <c r="E126" s="19">
        <v>0.28333527826995503</v>
      </c>
      <c r="F126" s="19">
        <v>0.370021740503924</v>
      </c>
      <c r="G126" s="19">
        <v>0.39310057357960898</v>
      </c>
      <c r="H126" s="19">
        <v>0.102236883891113</v>
      </c>
      <c r="I126" s="19">
        <v>-3.2348019293586099E-2</v>
      </c>
      <c r="J126" s="19">
        <v>-0.13020594282220599</v>
      </c>
      <c r="K126" s="4">
        <v>-9.2371766341238894E-18</v>
      </c>
      <c r="L126" s="4">
        <v>-1.5612511283791301E-17</v>
      </c>
      <c r="M126" s="19">
        <v>1.00027775494074</v>
      </c>
      <c r="N126" s="19">
        <v>1.00504020776361</v>
      </c>
    </row>
    <row r="127" spans="1:14">
      <c r="B127" s="2">
        <v>90</v>
      </c>
      <c r="C127" s="3">
        <v>10</v>
      </c>
      <c r="D127" s="3">
        <v>5</v>
      </c>
      <c r="E127" s="19">
        <v>0.40921886992811402</v>
      </c>
      <c r="F127" s="19">
        <v>0.42334203568786799</v>
      </c>
      <c r="G127" s="19">
        <v>0.28222993607137498</v>
      </c>
      <c r="H127" s="19">
        <v>8.4468157268446295E-2</v>
      </c>
      <c r="I127" s="19">
        <v>-1.70197991586617E-2</v>
      </c>
      <c r="J127" s="19">
        <v>0.121425255126572</v>
      </c>
      <c r="K127" s="4">
        <v>-2.77555756156291E-18</v>
      </c>
      <c r="L127" s="4">
        <v>2.7755575615629E-17</v>
      </c>
      <c r="M127" s="19">
        <v>1.0001127474909499</v>
      </c>
      <c r="N127" s="19">
        <v>1.00622429348872</v>
      </c>
    </row>
    <row r="128" spans="1:14">
      <c r="B128" s="2">
        <v>90</v>
      </c>
      <c r="C128" s="3">
        <v>15</v>
      </c>
      <c r="D128" s="3">
        <v>5</v>
      </c>
      <c r="E128" s="19">
        <v>0.41402776408973702</v>
      </c>
      <c r="F128" s="20">
        <v>0.68129365447359902</v>
      </c>
      <c r="G128" s="20">
        <v>0.81860419603869505</v>
      </c>
      <c r="H128" s="19">
        <v>6.5324944152479303E-2</v>
      </c>
      <c r="I128" s="19">
        <v>8.8762027698627399E-2</v>
      </c>
      <c r="J128" s="19">
        <v>-0.219585312403767</v>
      </c>
      <c r="K128" s="4">
        <v>-3.8156688457006501E-17</v>
      </c>
      <c r="L128" s="4">
        <v>-4.1633363423443401E-17</v>
      </c>
      <c r="M128" s="19">
        <v>1.00001427231505</v>
      </c>
      <c r="N128" s="19">
        <v>1.0058931179161199</v>
      </c>
    </row>
    <row r="129" spans="1:14">
      <c r="B129" s="2">
        <v>90</v>
      </c>
      <c r="C129" s="3">
        <v>10</v>
      </c>
      <c r="D129" s="3">
        <v>10</v>
      </c>
      <c r="E129" s="20">
        <v>0.58690434779726797</v>
      </c>
      <c r="F129" s="19">
        <v>0.48629184406516501</v>
      </c>
      <c r="G129" s="19">
        <v>0.214895501063953</v>
      </c>
      <c r="H129" s="19">
        <v>6.98630517145825E-2</v>
      </c>
      <c r="I129" s="19">
        <v>-5.3998934489799004E-3</v>
      </c>
      <c r="J129" s="19">
        <v>-0.254720507967717</v>
      </c>
      <c r="K129" s="4">
        <v>2.7782680669941101E-18</v>
      </c>
      <c r="L129" s="4">
        <v>-8.6736173798840401E-18</v>
      </c>
      <c r="M129" s="19">
        <v>1.00011826827649</v>
      </c>
      <c r="N129" s="19">
        <v>1.00692044325227</v>
      </c>
    </row>
    <row r="130" spans="1:14">
      <c r="B130" s="2">
        <v>90</v>
      </c>
      <c r="C130" s="3">
        <v>15</v>
      </c>
      <c r="D130" s="3">
        <v>10</v>
      </c>
      <c r="E130" s="19">
        <v>0.383738764772454</v>
      </c>
      <c r="F130" s="20">
        <v>0.83002590035042101</v>
      </c>
      <c r="G130" s="20">
        <v>1.3813051553123401</v>
      </c>
      <c r="H130" s="19">
        <v>8.3639358532741806E-2</v>
      </c>
      <c r="I130" s="19">
        <v>-2.9844170791475499E-2</v>
      </c>
      <c r="J130" s="19">
        <v>0.152700791965792</v>
      </c>
      <c r="K130" s="4">
        <v>4.6114732403049997E-18</v>
      </c>
      <c r="L130" s="4">
        <v>1.38777878078145E-17</v>
      </c>
      <c r="M130" s="19">
        <v>1.00131650169731</v>
      </c>
      <c r="N130" s="19">
        <v>1.01152966645797</v>
      </c>
    </row>
    <row r="131" spans="1:14">
      <c r="A131" t="s">
        <v>83</v>
      </c>
    </row>
    <row r="132" spans="1:14">
      <c r="B132" s="5" t="s">
        <v>16</v>
      </c>
      <c r="C132" s="6" t="s">
        <v>15</v>
      </c>
      <c r="D132" s="6" t="s">
        <v>46</v>
      </c>
      <c r="E132" s="6" t="s">
        <v>3</v>
      </c>
      <c r="F132" s="6" t="s">
        <v>4</v>
      </c>
      <c r="G132" s="6" t="s">
        <v>80</v>
      </c>
      <c r="H132" s="6" t="s">
        <v>8</v>
      </c>
      <c r="I132" s="6" t="s">
        <v>9</v>
      </c>
      <c r="J132" s="6" t="s">
        <v>12</v>
      </c>
      <c r="M132" s="6"/>
    </row>
    <row r="133" spans="1:14">
      <c r="B133" s="2">
        <v>60</v>
      </c>
      <c r="C133" s="3">
        <v>10</v>
      </c>
      <c r="D133" s="3">
        <v>3</v>
      </c>
      <c r="E133" s="19">
        <v>0.24724819409052501</v>
      </c>
      <c r="F133" s="19">
        <v>0.15442017840255901</v>
      </c>
      <c r="G133" s="19">
        <v>5.1735342010940703E-2</v>
      </c>
      <c r="H133" s="19">
        <v>4.1831152974864498E-3</v>
      </c>
      <c r="I133" s="19">
        <v>-1.8458116658983999E-2</v>
      </c>
      <c r="J133" s="4">
        <v>-7.8062556418956396E-18</v>
      </c>
      <c r="K133" s="3">
        <v>1.0017449909105201</v>
      </c>
      <c r="L133" s="3">
        <v>1.0083705964474801</v>
      </c>
    </row>
    <row r="134" spans="1:14">
      <c r="B134" s="2">
        <v>60</v>
      </c>
      <c r="C134" s="3">
        <v>15</v>
      </c>
      <c r="D134" s="3">
        <v>3</v>
      </c>
      <c r="E134" s="19">
        <v>0.194691155084285</v>
      </c>
      <c r="F134" s="19">
        <v>0.14373777150076</v>
      </c>
      <c r="G134" s="19">
        <v>4.7578212214774401E-2</v>
      </c>
      <c r="H134" s="19">
        <v>3.8876621963870199E-2</v>
      </c>
      <c r="I134" s="19">
        <v>3.6560066937433397E-2</v>
      </c>
      <c r="J134" s="4">
        <v>-1.7347234759768E-17</v>
      </c>
      <c r="K134" s="3">
        <v>1.00986207501479</v>
      </c>
      <c r="L134" s="3">
        <v>1.0262597483564</v>
      </c>
    </row>
    <row r="135" spans="1:14">
      <c r="B135" s="2">
        <v>60</v>
      </c>
      <c r="C135" s="3">
        <v>10</v>
      </c>
      <c r="D135" s="3">
        <v>5</v>
      </c>
      <c r="E135" s="19">
        <v>0.297107192000719</v>
      </c>
      <c r="F135" s="19">
        <v>0.15649470258620399</v>
      </c>
      <c r="G135" s="19">
        <v>6.0164529990855101E-2</v>
      </c>
      <c r="H135" s="19">
        <v>8.3775148691164203E-2</v>
      </c>
      <c r="I135" s="19">
        <v>9.3769758459535196E-2</v>
      </c>
      <c r="J135" s="4">
        <v>6.9388939039071999E-18</v>
      </c>
      <c r="K135" s="3">
        <v>1.00231844354435</v>
      </c>
      <c r="L135" s="3">
        <v>1.0112363599684799</v>
      </c>
    </row>
    <row r="136" spans="1:14">
      <c r="B136" s="2">
        <v>60</v>
      </c>
      <c r="C136" s="3">
        <v>15</v>
      </c>
      <c r="D136" s="3">
        <v>5</v>
      </c>
      <c r="E136" s="19">
        <v>0.211640641262795</v>
      </c>
      <c r="F136" s="19">
        <v>0.12045549831878601</v>
      </c>
      <c r="G136" s="19">
        <v>4.9952756997511401E-2</v>
      </c>
      <c r="H136" s="19">
        <v>-9.9654417889982992E-3</v>
      </c>
      <c r="I136" s="19">
        <v>-1.6438278093167301E-2</v>
      </c>
      <c r="J136" s="4">
        <v>4.1633363423443401E-17</v>
      </c>
      <c r="K136" s="3">
        <v>1.0088096527372901</v>
      </c>
      <c r="L136" s="3">
        <v>1.0252456697798</v>
      </c>
    </row>
    <row r="137" spans="1:14">
      <c r="B137" s="2">
        <v>60</v>
      </c>
      <c r="C137" s="3">
        <v>10</v>
      </c>
      <c r="D137" s="3">
        <v>10</v>
      </c>
      <c r="E137" s="19">
        <v>0.29569953301392798</v>
      </c>
      <c r="F137" s="19">
        <v>0.15633080237071001</v>
      </c>
      <c r="G137" s="19">
        <v>6.4650765163513493E-2</v>
      </c>
      <c r="H137" s="19">
        <v>4.8727334914514302E-2</v>
      </c>
      <c r="I137" s="19">
        <v>4.9738174636466299E-2</v>
      </c>
      <c r="J137" s="4">
        <v>5.03069808033274E-17</v>
      </c>
      <c r="K137" s="3">
        <v>1.00218876632214</v>
      </c>
      <c r="L137" s="3">
        <v>1.0092691609311899</v>
      </c>
    </row>
    <row r="138" spans="1:14">
      <c r="B138" s="2">
        <v>60</v>
      </c>
      <c r="C138" s="3">
        <v>15</v>
      </c>
      <c r="D138" s="3">
        <v>10</v>
      </c>
      <c r="E138" s="19">
        <v>0.233131385281582</v>
      </c>
      <c r="F138" s="19">
        <v>0.101109333200745</v>
      </c>
      <c r="G138" s="19">
        <v>5.2562095678632202E-2</v>
      </c>
      <c r="H138" s="19">
        <v>6.9361695800173803E-3</v>
      </c>
      <c r="I138" s="19">
        <v>1.20595452882765E-3</v>
      </c>
      <c r="J138" s="3">
        <v>0</v>
      </c>
      <c r="K138" s="3">
        <v>1.0045642612677801</v>
      </c>
      <c r="L138" s="3">
        <v>1.0140990706931501</v>
      </c>
    </row>
    <row r="139" spans="1:14">
      <c r="B139" s="2">
        <v>90</v>
      </c>
      <c r="C139" s="3">
        <v>10</v>
      </c>
      <c r="D139" s="3">
        <v>3</v>
      </c>
      <c r="E139" s="19">
        <v>0.26048056240747203</v>
      </c>
      <c r="F139" s="19">
        <v>0.10247250038076799</v>
      </c>
      <c r="G139" s="19">
        <v>3.7732859894449501E-2</v>
      </c>
      <c r="H139" s="19">
        <v>-2.98818609004552E-2</v>
      </c>
      <c r="I139" s="19">
        <v>2.84678260779213E-2</v>
      </c>
      <c r="J139" s="4">
        <v>1.7347234759768E-18</v>
      </c>
      <c r="K139" s="3">
        <v>1.00202478813938</v>
      </c>
      <c r="L139" s="3">
        <v>1.0116166667811599</v>
      </c>
    </row>
    <row r="140" spans="1:14">
      <c r="B140" s="2">
        <v>90</v>
      </c>
      <c r="C140" s="3">
        <v>15</v>
      </c>
      <c r="D140" s="3">
        <v>3</v>
      </c>
      <c r="E140" s="19">
        <v>0.21566304897521499</v>
      </c>
      <c r="F140" s="19">
        <v>9.3918556840338299E-2</v>
      </c>
      <c r="G140" s="19">
        <v>6.8087750843267403E-2</v>
      </c>
      <c r="H140" s="19">
        <v>1.5493375410912001E-2</v>
      </c>
      <c r="I140" s="19">
        <v>1.5071646271888801E-2</v>
      </c>
      <c r="J140" s="4">
        <v>1.7347234759768099E-17</v>
      </c>
      <c r="K140" s="3">
        <v>1.00337734529573</v>
      </c>
      <c r="L140" s="3">
        <v>1.0139902681961099</v>
      </c>
    </row>
    <row r="141" spans="1:14">
      <c r="B141" s="2">
        <v>90</v>
      </c>
      <c r="C141" s="3">
        <v>10</v>
      </c>
      <c r="D141" s="3">
        <v>5</v>
      </c>
      <c r="E141" s="19">
        <v>0.248043286271181</v>
      </c>
      <c r="F141" s="19">
        <v>0.104574930258634</v>
      </c>
      <c r="G141" s="19">
        <v>0.104414498243071</v>
      </c>
      <c r="H141" s="19">
        <v>-3.0537964425053001E-2</v>
      </c>
      <c r="I141" s="19">
        <v>-3.0588294431522601E-2</v>
      </c>
      <c r="J141" s="4">
        <v>-1.38777878078145E-17</v>
      </c>
      <c r="K141" s="3">
        <v>1.0025431927880599</v>
      </c>
      <c r="L141" s="3">
        <v>1.01418601429758</v>
      </c>
    </row>
    <row r="142" spans="1:14">
      <c r="B142" s="2">
        <v>90</v>
      </c>
      <c r="C142" s="3">
        <v>15</v>
      </c>
      <c r="D142" s="3">
        <v>5</v>
      </c>
      <c r="E142" s="19">
        <v>0.25684095419849201</v>
      </c>
      <c r="F142" s="19">
        <v>9.7341796529028093E-2</v>
      </c>
      <c r="G142" s="19">
        <v>5.6526681868283003E-2</v>
      </c>
      <c r="H142" s="19">
        <v>-1.2233532131144901E-2</v>
      </c>
      <c r="I142" s="19">
        <v>4.9938236850205096E-4</v>
      </c>
      <c r="J142" s="4">
        <v>-1.38777878078145E-17</v>
      </c>
      <c r="K142" s="3">
        <v>1.0027754075462001</v>
      </c>
      <c r="L142" s="3">
        <v>1.0148594159666899</v>
      </c>
    </row>
    <row r="143" spans="1:14">
      <c r="B143" s="2">
        <v>90</v>
      </c>
      <c r="C143" s="3">
        <v>10</v>
      </c>
      <c r="D143" s="3">
        <v>10</v>
      </c>
      <c r="E143" s="19">
        <v>0.270819309616949</v>
      </c>
      <c r="F143" s="19">
        <v>0.113719826743723</v>
      </c>
      <c r="G143" s="19">
        <v>7.7675566554864003E-2</v>
      </c>
      <c r="H143" s="19">
        <v>1.39394527633151E-2</v>
      </c>
      <c r="I143" s="19">
        <v>-1.1604457922124601E-3</v>
      </c>
      <c r="J143" s="4">
        <v>-1.38777878078145E-17</v>
      </c>
      <c r="K143" s="3">
        <v>1.0017749382954499</v>
      </c>
      <c r="L143" s="3">
        <v>1.0117062581588201</v>
      </c>
    </row>
    <row r="144" spans="1:14">
      <c r="B144" s="2">
        <v>90</v>
      </c>
      <c r="C144" s="3">
        <v>15</v>
      </c>
      <c r="D144" s="3">
        <v>10</v>
      </c>
      <c r="E144" s="19">
        <v>0.22149285280923001</v>
      </c>
      <c r="F144" s="19">
        <v>0.140204460096194</v>
      </c>
      <c r="G144" s="19">
        <v>6.7403611642311803E-2</v>
      </c>
      <c r="H144" s="19">
        <v>2.4120661717655E-2</v>
      </c>
      <c r="I144" s="19">
        <v>3.4818660136720303E-2</v>
      </c>
      <c r="J144" s="4">
        <v>-7.3725747729014502E-18</v>
      </c>
      <c r="K144" s="3">
        <v>1.0038053741266599</v>
      </c>
      <c r="L144" s="3">
        <v>1.01589339834305</v>
      </c>
    </row>
    <row r="145" spans="1:14">
      <c r="A145" s="23" t="s">
        <v>84</v>
      </c>
    </row>
    <row r="146" spans="1:14">
      <c r="B146" s="5" t="s">
        <v>16</v>
      </c>
      <c r="C146" s="6" t="s">
        <v>15</v>
      </c>
      <c r="D146" s="6" t="s">
        <v>46</v>
      </c>
      <c r="E146" s="6" t="s">
        <v>3</v>
      </c>
      <c r="F146" s="6" t="s">
        <v>4</v>
      </c>
      <c r="G146" s="6" t="s">
        <v>5</v>
      </c>
      <c r="H146" s="6" t="s">
        <v>80</v>
      </c>
      <c r="I146" s="6" t="s">
        <v>8</v>
      </c>
      <c r="J146" s="6" t="s">
        <v>9</v>
      </c>
      <c r="K146" s="6" t="s">
        <v>10</v>
      </c>
      <c r="L146" s="6" t="s">
        <v>12</v>
      </c>
    </row>
    <row r="147" spans="1:14">
      <c r="B147" s="2">
        <v>60</v>
      </c>
      <c r="C147" s="3">
        <v>10</v>
      </c>
      <c r="D147" s="3">
        <v>3</v>
      </c>
      <c r="E147" s="19">
        <v>0.35204390460936602</v>
      </c>
      <c r="F147" s="19">
        <v>0.33731863789356198</v>
      </c>
      <c r="G147" s="19">
        <v>0.22470242595049</v>
      </c>
      <c r="H147" s="19">
        <v>0.148365058737018</v>
      </c>
      <c r="I147" s="19">
        <v>5.6614135581401501E-3</v>
      </c>
      <c r="J147" s="4">
        <v>-1.3931997916438801E-18</v>
      </c>
      <c r="K147" s="19">
        <v>5.5685259964423098E-2</v>
      </c>
      <c r="L147" s="3">
        <v>0</v>
      </c>
      <c r="M147" s="3">
        <v>1.00026122237509</v>
      </c>
      <c r="N147" s="3">
        <v>1.0057338300926599</v>
      </c>
    </row>
    <row r="148" spans="1:14">
      <c r="B148" s="2">
        <v>60</v>
      </c>
      <c r="C148" s="3">
        <v>15</v>
      </c>
      <c r="D148" s="3">
        <v>3</v>
      </c>
      <c r="E148" s="19">
        <v>0.25914100299811099</v>
      </c>
      <c r="F148" s="20">
        <v>0.54364853660341095</v>
      </c>
      <c r="G148" s="19">
        <v>0.33889456207820901</v>
      </c>
      <c r="H148" s="19">
        <v>7.3464810394095401E-2</v>
      </c>
      <c r="I148" s="19">
        <v>2.9458219845661299E-2</v>
      </c>
      <c r="J148" s="4">
        <v>-2.26607289067574E-17</v>
      </c>
      <c r="K148" s="19">
        <v>2.6112483164685101E-2</v>
      </c>
      <c r="L148" s="4">
        <v>-1.2143064331837701E-17</v>
      </c>
      <c r="M148" s="3">
        <v>1.0002767468117699</v>
      </c>
      <c r="N148" s="3">
        <v>1.00465278291842</v>
      </c>
    </row>
    <row r="149" spans="1:14">
      <c r="B149" s="2">
        <v>60</v>
      </c>
      <c r="C149" s="3">
        <v>10</v>
      </c>
      <c r="D149" s="3">
        <v>5</v>
      </c>
      <c r="E149" s="19">
        <v>0.448345054953324</v>
      </c>
      <c r="F149" s="20">
        <v>0.79648761149407998</v>
      </c>
      <c r="G149" s="19">
        <v>0.35411842039238101</v>
      </c>
      <c r="H149" s="19">
        <v>0.142118420066768</v>
      </c>
      <c r="I149" s="19">
        <v>-4.2918106286902E-2</v>
      </c>
      <c r="J149" s="4">
        <v>2.2204460492503101E-17</v>
      </c>
      <c r="K149" s="19">
        <v>-5.2473108573877998E-2</v>
      </c>
      <c r="L149" s="4">
        <v>-6.9388939039071999E-18</v>
      </c>
      <c r="M149" s="3">
        <v>0.99966047468212604</v>
      </c>
      <c r="N149" s="3">
        <v>1.0027589648391899</v>
      </c>
    </row>
    <row r="150" spans="1:14">
      <c r="B150" s="2">
        <v>60</v>
      </c>
      <c r="C150" s="3">
        <v>15</v>
      </c>
      <c r="D150" s="3">
        <v>5</v>
      </c>
      <c r="E150" s="19">
        <v>0.27643554013423499</v>
      </c>
      <c r="F150" s="19">
        <v>0.36281096340656399</v>
      </c>
      <c r="G150" s="19">
        <v>0.18775982346088399</v>
      </c>
      <c r="H150" s="19">
        <v>5.2086034727705101E-2</v>
      </c>
      <c r="I150" s="19">
        <v>9.5669762187607105E-3</v>
      </c>
      <c r="J150" s="3">
        <v>0</v>
      </c>
      <c r="K150" s="19">
        <v>-2.5872394549435302E-3</v>
      </c>
      <c r="L150" s="4">
        <v>5.03069808033274E-17</v>
      </c>
      <c r="M150" s="3">
        <v>1.0010716107509801</v>
      </c>
      <c r="N150" s="3">
        <v>1.0082271838386101</v>
      </c>
    </row>
    <row r="151" spans="1:14">
      <c r="B151" s="2">
        <v>60</v>
      </c>
      <c r="C151" s="3">
        <v>10</v>
      </c>
      <c r="D151" s="3">
        <v>10</v>
      </c>
      <c r="E151" s="20">
        <v>0.50365976321318096</v>
      </c>
      <c r="F151" s="20">
        <v>0.79482843316314999</v>
      </c>
      <c r="G151" s="19">
        <v>0.33422848244673897</v>
      </c>
      <c r="H151" s="19">
        <v>8.5541684889865494E-2</v>
      </c>
      <c r="I151" s="19">
        <v>-4.6205347488297299E-2</v>
      </c>
      <c r="J151" s="4">
        <v>-1.24954300378954E-17</v>
      </c>
      <c r="K151" s="19">
        <v>-3.2779131689072101E-2</v>
      </c>
      <c r="L151" s="4">
        <v>-4.3368086899420202E-17</v>
      </c>
      <c r="M151" s="3">
        <v>1.0001805880614201</v>
      </c>
      <c r="N151" s="3">
        <v>1.0047402666559899</v>
      </c>
    </row>
    <row r="152" spans="1:14">
      <c r="B152" s="2">
        <v>60</v>
      </c>
      <c r="C152" s="3">
        <v>15</v>
      </c>
      <c r="D152" s="3">
        <v>10</v>
      </c>
      <c r="E152" s="19">
        <v>0.46350769728050401</v>
      </c>
      <c r="F152" s="20">
        <v>0.862959864280053</v>
      </c>
      <c r="G152" s="19">
        <v>0.35833805260604601</v>
      </c>
      <c r="H152" s="19">
        <v>6.9180376793638795E-2</v>
      </c>
      <c r="I152" s="19">
        <v>-7.1780451642002599E-2</v>
      </c>
      <c r="J152" s="4">
        <v>-1.8532629135018899E-17</v>
      </c>
      <c r="K152" s="19">
        <v>1.01157088875379E-2</v>
      </c>
      <c r="L152" s="4">
        <v>1.21430643318376E-17</v>
      </c>
      <c r="M152" s="3">
        <v>0.99942622462603303</v>
      </c>
      <c r="N152" s="3">
        <v>1.0034362350266399</v>
      </c>
    </row>
    <row r="153" spans="1:14">
      <c r="B153" s="2">
        <v>90</v>
      </c>
      <c r="C153" s="3">
        <v>10</v>
      </c>
      <c r="D153" s="3">
        <v>3</v>
      </c>
      <c r="E153" s="19">
        <v>0.354535338338413</v>
      </c>
      <c r="F153" s="19">
        <v>0.36887169737785602</v>
      </c>
      <c r="G153" s="19">
        <v>0.232320862103361</v>
      </c>
      <c r="H153" s="19">
        <v>8.8184816752605602E-2</v>
      </c>
      <c r="I153" s="19">
        <v>-1.0258146957213101E-3</v>
      </c>
      <c r="J153" s="4">
        <v>7.63549379972916E-18</v>
      </c>
      <c r="K153" s="19">
        <v>2.58217750224915E-2</v>
      </c>
      <c r="L153" s="4">
        <v>1.90819582357449E-17</v>
      </c>
      <c r="M153" s="3">
        <v>0.99999461465445405</v>
      </c>
      <c r="N153" s="3">
        <v>1.0044997576810699</v>
      </c>
    </row>
    <row r="154" spans="1:14">
      <c r="B154" s="2">
        <v>90</v>
      </c>
      <c r="C154" s="3">
        <v>15</v>
      </c>
      <c r="D154" s="3">
        <v>3</v>
      </c>
      <c r="E154" s="19">
        <v>0.27987111105375601</v>
      </c>
      <c r="F154" s="19">
        <v>0.34814474491809499</v>
      </c>
      <c r="G154" s="19">
        <v>0.169873535235883</v>
      </c>
      <c r="H154" s="19">
        <v>8.6759993641991898E-2</v>
      </c>
      <c r="I154" s="19">
        <v>1.40382918660329E-2</v>
      </c>
      <c r="J154" s="4">
        <v>2.7708141770582698E-18</v>
      </c>
      <c r="K154" s="19">
        <v>-1.6757576380493699E-2</v>
      </c>
      <c r="L154" s="4">
        <v>2.0816681711721701E-17</v>
      </c>
      <c r="M154" s="3">
        <v>1.0006868242849101</v>
      </c>
      <c r="N154" s="3">
        <v>1.0070311696324601</v>
      </c>
    </row>
    <row r="155" spans="1:14">
      <c r="B155" s="2">
        <v>90</v>
      </c>
      <c r="C155" s="3">
        <v>10</v>
      </c>
      <c r="D155" s="3">
        <v>5</v>
      </c>
      <c r="E155" s="19">
        <v>0.31874623950509101</v>
      </c>
      <c r="F155" s="19">
        <v>0.366195599461833</v>
      </c>
      <c r="G155" s="19">
        <v>0.141325760442648</v>
      </c>
      <c r="H155" s="19">
        <v>0.103506977018184</v>
      </c>
      <c r="I155" s="19">
        <v>-3.0673529784869799E-2</v>
      </c>
      <c r="J155" s="4">
        <v>9.0212397014372093E-18</v>
      </c>
      <c r="K155" s="19">
        <v>1.88414649409205E-2</v>
      </c>
      <c r="L155" s="4">
        <v>8.6736173798840493E-18</v>
      </c>
      <c r="M155" s="3">
        <v>0.99985742519154996</v>
      </c>
      <c r="N155" s="3">
        <v>1.00413298415104</v>
      </c>
    </row>
    <row r="156" spans="1:14">
      <c r="B156" s="2">
        <v>90</v>
      </c>
      <c r="C156" s="3">
        <v>15</v>
      </c>
      <c r="D156" s="3">
        <v>5</v>
      </c>
      <c r="E156" s="19">
        <v>0.365718187588706</v>
      </c>
      <c r="F156" s="20">
        <v>0.70914749184419001</v>
      </c>
      <c r="G156" s="19">
        <v>0.273765641520404</v>
      </c>
      <c r="H156" s="19">
        <v>9.0503489957199507E-2</v>
      </c>
      <c r="I156" s="19">
        <v>5.5196377218108598E-2</v>
      </c>
      <c r="J156" s="4">
        <v>-6.9461219183904801E-18</v>
      </c>
      <c r="K156" s="19">
        <v>1.6252621852583499E-2</v>
      </c>
      <c r="L156" s="4">
        <v>1.7347234759768E-17</v>
      </c>
      <c r="M156" s="3">
        <v>0.99956823437136599</v>
      </c>
      <c r="N156" s="3">
        <v>1.0036852987390601</v>
      </c>
    </row>
    <row r="157" spans="1:14">
      <c r="B157" s="2">
        <v>90</v>
      </c>
      <c r="C157" s="3">
        <v>10</v>
      </c>
      <c r="D157" s="3">
        <v>10</v>
      </c>
      <c r="E157" s="20">
        <v>0.56390756770108996</v>
      </c>
      <c r="F157" s="20">
        <v>0.732471196109022</v>
      </c>
      <c r="G157" s="19">
        <v>0.23778090707413799</v>
      </c>
      <c r="H157" s="19">
        <v>0.124397880786802</v>
      </c>
      <c r="I157" s="19">
        <v>-2.53499687941913E-2</v>
      </c>
      <c r="J157" s="4">
        <v>-1.6263032587282499E-19</v>
      </c>
      <c r="K157" s="19">
        <v>9.3753270343842801E-2</v>
      </c>
      <c r="L157" s="4">
        <v>-4.1633363423443401E-17</v>
      </c>
      <c r="M157" s="3">
        <v>1.0002290038088499</v>
      </c>
      <c r="N157" s="3">
        <v>1.0058441455606999</v>
      </c>
    </row>
    <row r="158" spans="1:14">
      <c r="B158" s="2">
        <v>90</v>
      </c>
      <c r="C158" s="3">
        <v>15</v>
      </c>
      <c r="D158" s="3">
        <v>10</v>
      </c>
      <c r="E158" s="19">
        <v>0.363000163166949</v>
      </c>
      <c r="F158" s="19">
        <v>0.49746435434015801</v>
      </c>
      <c r="G158" s="19">
        <v>0.28430023056220199</v>
      </c>
      <c r="H158" s="19">
        <v>7.0014656297234204E-2</v>
      </c>
      <c r="I158" s="19">
        <v>2.4641685834322701E-2</v>
      </c>
      <c r="J158" s="4">
        <v>-2.0813971206290498E-17</v>
      </c>
      <c r="K158" s="19">
        <v>-2.91516637297418E-2</v>
      </c>
      <c r="L158" s="4">
        <v>5.5511151231257901E-17</v>
      </c>
      <c r="M158" s="3">
        <v>1.0007854686554201</v>
      </c>
      <c r="N158" s="3">
        <v>1.0134233740163501</v>
      </c>
    </row>
    <row r="159" spans="1:14">
      <c r="A159" t="s">
        <v>85</v>
      </c>
    </row>
    <row r="160" spans="1:14">
      <c r="B160" s="5" t="s">
        <v>16</v>
      </c>
      <c r="C160" s="6" t="s">
        <v>15</v>
      </c>
      <c r="D160" s="6" t="s">
        <v>46</v>
      </c>
      <c r="E160" s="6" t="s">
        <v>3</v>
      </c>
      <c r="F160" s="6" t="s">
        <v>4</v>
      </c>
      <c r="G160" s="6" t="s">
        <v>5</v>
      </c>
      <c r="H160" s="6" t="s">
        <v>80</v>
      </c>
      <c r="I160" s="6" t="s">
        <v>8</v>
      </c>
      <c r="J160" s="6" t="s">
        <v>9</v>
      </c>
      <c r="K160" s="6" t="s">
        <v>10</v>
      </c>
      <c r="L160" s="6" t="s">
        <v>12</v>
      </c>
    </row>
    <row r="161" spans="1:16">
      <c r="B161" s="2">
        <v>60</v>
      </c>
      <c r="C161" s="3">
        <v>10</v>
      </c>
      <c r="D161" s="3">
        <v>3</v>
      </c>
      <c r="E161" s="3">
        <v>0.254</v>
      </c>
      <c r="F161" s="3">
        <v>0.42399999999999999</v>
      </c>
      <c r="G161" s="3">
        <v>0.44400000000000001</v>
      </c>
      <c r="H161" s="3">
        <v>0.06</v>
      </c>
      <c r="I161" s="3">
        <v>-1.4E-2</v>
      </c>
      <c r="J161" s="3">
        <v>3.7999999999999999E-2</v>
      </c>
      <c r="K161" s="3">
        <v>-3.3000000000000002E-2</v>
      </c>
      <c r="L161" s="3">
        <v>0</v>
      </c>
      <c r="M161" s="3">
        <v>1.0029999999999999</v>
      </c>
      <c r="N161" s="3">
        <v>1.0129999999999999</v>
      </c>
    </row>
    <row r="162" spans="1:16">
      <c r="B162" s="2">
        <v>60</v>
      </c>
      <c r="C162" s="3">
        <v>15</v>
      </c>
      <c r="D162" s="3">
        <v>3</v>
      </c>
      <c r="E162" s="3">
        <v>0.26</v>
      </c>
      <c r="F162" s="7">
        <v>0.5</v>
      </c>
      <c r="G162" s="7">
        <v>0.628</v>
      </c>
      <c r="H162" s="3">
        <v>7.5999999999999998E-2</v>
      </c>
      <c r="I162" s="3">
        <v>4.0000000000000001E-3</v>
      </c>
      <c r="J162" s="3">
        <v>-0.13500000000000001</v>
      </c>
      <c r="K162" s="3">
        <v>0.23699999999999999</v>
      </c>
      <c r="L162" s="3">
        <v>0</v>
      </c>
      <c r="M162" s="3">
        <v>1.0089999999999999</v>
      </c>
      <c r="N162" s="3">
        <v>1.0289999999999999</v>
      </c>
    </row>
    <row r="163" spans="1:16">
      <c r="B163" s="2">
        <v>60</v>
      </c>
      <c r="C163" s="3">
        <v>10</v>
      </c>
      <c r="D163" s="3">
        <v>5</v>
      </c>
      <c r="E163" s="3">
        <v>0.251</v>
      </c>
      <c r="F163" s="3">
        <v>0.48899999999999999</v>
      </c>
      <c r="G163" s="7">
        <v>0.52500000000000002</v>
      </c>
      <c r="H163" s="3">
        <v>7.6999999999999999E-2</v>
      </c>
      <c r="I163" s="3">
        <v>3.7999999999999999E-2</v>
      </c>
      <c r="J163" s="3">
        <v>-1.4E-2</v>
      </c>
      <c r="K163" s="3">
        <v>8.8999999999999996E-2</v>
      </c>
      <c r="L163" s="3">
        <v>0</v>
      </c>
      <c r="M163" s="3">
        <v>1.0009999999999999</v>
      </c>
      <c r="N163" s="3">
        <v>1.006</v>
      </c>
    </row>
    <row r="164" spans="1:16">
      <c r="B164" s="2">
        <v>60</v>
      </c>
      <c r="C164" s="3">
        <v>15</v>
      </c>
      <c r="D164" s="3">
        <v>5</v>
      </c>
      <c r="E164" s="3">
        <v>0.23400000000000001</v>
      </c>
      <c r="F164" s="3">
        <v>0.48599999999999999</v>
      </c>
      <c r="G164" s="7">
        <v>0.55700000000000005</v>
      </c>
      <c r="H164" s="3">
        <v>5.8000000000000003E-2</v>
      </c>
      <c r="I164" s="3">
        <v>1.2999999999999999E-2</v>
      </c>
      <c r="J164" s="3">
        <v>7.8E-2</v>
      </c>
      <c r="K164" s="3">
        <v>-0.114</v>
      </c>
      <c r="L164" s="3">
        <v>0</v>
      </c>
      <c r="M164" s="3">
        <v>1.008</v>
      </c>
      <c r="N164" s="3">
        <v>1.0249999999999999</v>
      </c>
    </row>
    <row r="165" spans="1:16">
      <c r="B165" s="2">
        <v>60</v>
      </c>
      <c r="C165" s="3">
        <v>10</v>
      </c>
      <c r="D165" s="3">
        <v>10</v>
      </c>
      <c r="E165" s="3">
        <v>0.27</v>
      </c>
      <c r="F165" s="3">
        <v>0.38500000000000001</v>
      </c>
      <c r="G165" s="7">
        <v>0.54800000000000004</v>
      </c>
      <c r="H165" s="3">
        <v>0.112</v>
      </c>
      <c r="I165" s="3">
        <v>1.2999999999999999E-2</v>
      </c>
      <c r="J165" s="3">
        <v>0.10299999999999999</v>
      </c>
      <c r="K165" s="3">
        <v>-6.4000000000000001E-2</v>
      </c>
      <c r="L165" s="3">
        <v>0</v>
      </c>
      <c r="M165" s="3">
        <v>1.0009999999999999</v>
      </c>
      <c r="N165" s="3">
        <v>1.008</v>
      </c>
    </row>
    <row r="166" spans="1:16">
      <c r="B166" s="2">
        <v>60</v>
      </c>
      <c r="C166" s="3">
        <v>15</v>
      </c>
      <c r="D166" s="3">
        <v>10</v>
      </c>
      <c r="E166" s="3">
        <v>0.23499999999999999</v>
      </c>
      <c r="F166" s="3">
        <v>0.48599999999999999</v>
      </c>
      <c r="G166" s="7">
        <v>0.66800000000000004</v>
      </c>
      <c r="H166" s="3">
        <v>8.8999999999999996E-2</v>
      </c>
      <c r="I166" s="3">
        <v>-0.06</v>
      </c>
      <c r="J166" s="3">
        <v>0.13900000000000001</v>
      </c>
      <c r="K166" s="3">
        <v>-0.29299999999999998</v>
      </c>
      <c r="L166" s="3">
        <v>0</v>
      </c>
      <c r="M166" s="3">
        <v>1.004</v>
      </c>
      <c r="N166" s="3">
        <v>1.0149999999999999</v>
      </c>
    </row>
    <row r="167" spans="1:16">
      <c r="B167" s="2">
        <v>90</v>
      </c>
      <c r="C167" s="3">
        <v>10</v>
      </c>
      <c r="D167" s="3">
        <v>3</v>
      </c>
      <c r="E167" s="3">
        <v>0.30099999999999999</v>
      </c>
      <c r="F167" s="7">
        <v>0.60199999999999998</v>
      </c>
      <c r="G167" s="7">
        <v>0.66700000000000004</v>
      </c>
      <c r="H167" s="3">
        <v>5.7000000000000002E-2</v>
      </c>
      <c r="I167" s="3">
        <v>1.0999999999999999E-2</v>
      </c>
      <c r="J167" s="3">
        <v>-8.2000000000000003E-2</v>
      </c>
      <c r="K167" s="3">
        <v>7.8E-2</v>
      </c>
      <c r="L167" s="3">
        <v>0</v>
      </c>
      <c r="M167" s="3">
        <v>1.0029999999999999</v>
      </c>
      <c r="N167" s="3">
        <v>1.014</v>
      </c>
    </row>
    <row r="168" spans="1:16">
      <c r="B168" s="2">
        <v>90</v>
      </c>
      <c r="C168" s="3">
        <v>15</v>
      </c>
      <c r="D168" s="3">
        <v>3</v>
      </c>
      <c r="E168" s="3">
        <v>0.22700000000000001</v>
      </c>
      <c r="F168" s="3">
        <v>0.44400000000000001</v>
      </c>
      <c r="G168" s="7">
        <v>0.58599999999999997</v>
      </c>
      <c r="H168" s="3">
        <v>0.1</v>
      </c>
      <c r="I168" s="3">
        <v>1E-3</v>
      </c>
      <c r="J168" s="3">
        <v>-3.3000000000000002E-2</v>
      </c>
      <c r="K168" s="3">
        <v>3.2000000000000001E-2</v>
      </c>
      <c r="L168" s="3">
        <v>0</v>
      </c>
      <c r="M168" s="3">
        <v>1.004</v>
      </c>
      <c r="N168" s="3">
        <v>1.0169999999999999</v>
      </c>
    </row>
    <row r="169" spans="1:16">
      <c r="B169" s="2">
        <v>90</v>
      </c>
      <c r="C169" s="3">
        <v>10</v>
      </c>
      <c r="D169" s="3">
        <v>5</v>
      </c>
      <c r="E169" s="3">
        <v>0.30499999999999999</v>
      </c>
      <c r="F169" s="7">
        <v>0.54200000000000004</v>
      </c>
      <c r="G169" s="7">
        <v>0.58199999999999996</v>
      </c>
      <c r="H169" s="3">
        <v>0.114</v>
      </c>
      <c r="I169" s="3">
        <v>-2.5000000000000001E-2</v>
      </c>
      <c r="J169" s="3">
        <v>8.7999999999999995E-2</v>
      </c>
      <c r="K169" s="3">
        <v>-0.183</v>
      </c>
      <c r="L169" s="3">
        <v>0</v>
      </c>
      <c r="M169" s="3">
        <v>1.002</v>
      </c>
      <c r="N169" s="3">
        <v>1.0129999999999999</v>
      </c>
    </row>
    <row r="170" spans="1:16">
      <c r="B170" s="2">
        <v>90</v>
      </c>
      <c r="C170" s="3">
        <v>15</v>
      </c>
      <c r="D170" s="3">
        <v>5</v>
      </c>
      <c r="E170" s="3">
        <v>0.24099999999999999</v>
      </c>
      <c r="F170" s="3">
        <v>0.42299999999999999</v>
      </c>
      <c r="G170" s="3">
        <v>0.49199999999999999</v>
      </c>
      <c r="H170" s="3">
        <v>9.1999999999999998E-2</v>
      </c>
      <c r="I170" s="3">
        <v>2.4E-2</v>
      </c>
      <c r="J170" s="3">
        <v>-3.4000000000000002E-2</v>
      </c>
      <c r="K170" s="3">
        <v>2.4E-2</v>
      </c>
      <c r="L170" s="3">
        <v>0</v>
      </c>
      <c r="M170" s="3">
        <v>1.004</v>
      </c>
      <c r="N170" s="3">
        <v>1.0189999999999999</v>
      </c>
    </row>
    <row r="171" spans="1:16">
      <c r="B171" s="2">
        <v>90</v>
      </c>
      <c r="C171" s="3">
        <v>10</v>
      </c>
      <c r="D171" s="3">
        <v>10</v>
      </c>
      <c r="E171" s="3">
        <v>0.34300000000000003</v>
      </c>
      <c r="F171" s="3">
        <v>0.36599999999999999</v>
      </c>
      <c r="G171" s="7">
        <v>0.58499999999999996</v>
      </c>
      <c r="H171" s="3">
        <v>4.2000000000000003E-2</v>
      </c>
      <c r="I171" s="3">
        <v>-7.1999999999999995E-2</v>
      </c>
      <c r="J171" s="3">
        <v>5.8000000000000003E-2</v>
      </c>
      <c r="K171" s="3">
        <v>-0.216</v>
      </c>
      <c r="L171" s="3">
        <v>0</v>
      </c>
      <c r="M171" s="3">
        <v>1.0009999999999999</v>
      </c>
      <c r="N171" s="3">
        <v>1.0069999999999999</v>
      </c>
    </row>
    <row r="172" spans="1:16">
      <c r="B172" s="2">
        <v>90</v>
      </c>
      <c r="C172" s="3">
        <v>15</v>
      </c>
      <c r="D172" s="3">
        <v>10</v>
      </c>
      <c r="E172" s="3">
        <v>0.26400000000000001</v>
      </c>
      <c r="F172" s="3">
        <v>0.46600000000000003</v>
      </c>
      <c r="G172" s="7">
        <v>0.67300000000000004</v>
      </c>
      <c r="H172" s="3">
        <v>0.10299999999999999</v>
      </c>
      <c r="I172" s="3">
        <v>-5.2999999999999999E-2</v>
      </c>
      <c r="J172" s="3">
        <v>-5.1999999999999998E-2</v>
      </c>
      <c r="K172" s="3">
        <v>-0.10299999999999999</v>
      </c>
      <c r="L172" s="3">
        <v>0</v>
      </c>
      <c r="M172" s="3">
        <v>1.004</v>
      </c>
      <c r="N172" s="3">
        <v>1.0169999999999999</v>
      </c>
    </row>
    <row r="173" spans="1:16">
      <c r="A173" t="s">
        <v>86</v>
      </c>
    </row>
    <row r="174" spans="1:16">
      <c r="B174" s="2">
        <v>60</v>
      </c>
      <c r="C174" s="3">
        <v>10</v>
      </c>
      <c r="D174" s="3">
        <v>3</v>
      </c>
      <c r="E174" s="21">
        <v>0.29827573682049602</v>
      </c>
      <c r="F174" s="21">
        <v>0.30962110879372101</v>
      </c>
      <c r="G174" s="21">
        <v>0.48298988764572398</v>
      </c>
      <c r="H174" s="21">
        <v>8.36055656609722E-2</v>
      </c>
      <c r="I174" s="21">
        <v>-0.13586132874815299</v>
      </c>
      <c r="J174" s="21">
        <v>-1.3872366796952E-17</v>
      </c>
      <c r="K174" s="21">
        <v>-0.150992930616796</v>
      </c>
      <c r="L174" s="4">
        <v>-4.8572257327350599E-17</v>
      </c>
      <c r="M174" s="3">
        <v>1.00190088366121</v>
      </c>
      <c r="N174" s="3">
        <v>1.0101054336886099</v>
      </c>
    </row>
    <row r="175" spans="1:16">
      <c r="B175" s="2">
        <v>60</v>
      </c>
      <c r="C175" s="3">
        <v>15</v>
      </c>
      <c r="D175" s="3">
        <v>3</v>
      </c>
      <c r="E175" s="21">
        <v>0.22781750909471599</v>
      </c>
      <c r="F175" s="21">
        <v>0.46711793251665501</v>
      </c>
      <c r="G175" s="22">
        <v>0.52001329308267097</v>
      </c>
      <c r="H175" s="21">
        <v>7.7128236205543696E-2</v>
      </c>
      <c r="I175" s="21">
        <v>-3.3695045507686101E-2</v>
      </c>
      <c r="J175" s="21">
        <v>-4.6259292692715E-19</v>
      </c>
      <c r="K175" s="21">
        <v>3.6031711219567601E-2</v>
      </c>
      <c r="L175" s="4">
        <v>3.1225022567582602E-17</v>
      </c>
      <c r="M175" s="3">
        <v>1.0014930644959299</v>
      </c>
      <c r="N175" s="3">
        <v>1.0087093195151</v>
      </c>
      <c r="P175" t="s">
        <v>119</v>
      </c>
    </row>
    <row r="176" spans="1:16">
      <c r="B176" s="2">
        <v>60</v>
      </c>
      <c r="C176" s="3">
        <v>10</v>
      </c>
      <c r="D176" s="3">
        <v>5</v>
      </c>
      <c r="E176" s="21">
        <v>0.34368687515103202</v>
      </c>
      <c r="F176" s="21">
        <v>0.40811817731289601</v>
      </c>
      <c r="G176" s="22">
        <v>0.53536838736480497</v>
      </c>
      <c r="H176" s="21">
        <v>8.4630063849273393E-2</v>
      </c>
      <c r="I176" s="21">
        <v>0.10657905740894701</v>
      </c>
      <c r="J176" s="21">
        <v>-6.9361833984760302E-18</v>
      </c>
      <c r="K176" s="21">
        <v>4.7669301572461499E-2</v>
      </c>
      <c r="L176" s="4">
        <v>1.38777878078144E-17</v>
      </c>
      <c r="M176" s="3">
        <v>1.0014397963160699</v>
      </c>
      <c r="N176" s="3">
        <v>1.0117771891778</v>
      </c>
      <c r="P176" t="s">
        <v>120</v>
      </c>
    </row>
    <row r="177" spans="1:25">
      <c r="B177" s="2">
        <v>60</v>
      </c>
      <c r="C177" s="3">
        <v>15</v>
      </c>
      <c r="D177" s="3">
        <v>5</v>
      </c>
      <c r="E177" s="21">
        <v>0.26786522247116701</v>
      </c>
      <c r="F177" s="22">
        <v>0.724824530969161</v>
      </c>
      <c r="G177" s="22">
        <v>0.70036781195498898</v>
      </c>
      <c r="H177" s="21">
        <v>5.5013387046699801E-2</v>
      </c>
      <c r="I177" s="21">
        <v>-1.8704915162702201E-2</v>
      </c>
      <c r="J177" s="21">
        <v>6.0100940428113002E-18</v>
      </c>
      <c r="K177" s="21">
        <v>0.11452430653661599</v>
      </c>
      <c r="L177" s="4">
        <v>-1.47451495458029E-17</v>
      </c>
      <c r="M177" s="3">
        <v>1.0002122180778901</v>
      </c>
      <c r="N177" s="3">
        <v>1.0047073645653299</v>
      </c>
      <c r="P177" t="s">
        <v>121</v>
      </c>
    </row>
    <row r="178" spans="1:25">
      <c r="B178" s="2">
        <v>60</v>
      </c>
      <c r="C178" s="3">
        <v>10</v>
      </c>
      <c r="D178" s="3">
        <v>10</v>
      </c>
      <c r="E178" s="21">
        <v>0.34187280613335702</v>
      </c>
      <c r="F178" s="21">
        <v>0.43276368501902901</v>
      </c>
      <c r="G178" s="22">
        <v>0.54889591169914098</v>
      </c>
      <c r="H178" s="21">
        <v>5.60299354053648E-2</v>
      </c>
      <c r="I178" s="21">
        <v>-0.115755447004355</v>
      </c>
      <c r="J178" s="21">
        <v>-2.0762471603097E-18</v>
      </c>
      <c r="K178" s="21">
        <v>-0.174460235531256</v>
      </c>
      <c r="L178" s="4">
        <v>6.9388939039072499E-18</v>
      </c>
      <c r="M178" s="3">
        <v>1.0002444445971399</v>
      </c>
      <c r="N178" s="3">
        <v>1.0085889015696901</v>
      </c>
      <c r="P178" t="s">
        <v>122</v>
      </c>
    </row>
    <row r="179" spans="1:25">
      <c r="B179" s="2">
        <v>60</v>
      </c>
      <c r="C179" s="3">
        <v>15</v>
      </c>
      <c r="D179" s="3">
        <v>10</v>
      </c>
      <c r="E179" s="21">
        <v>0.23385525269261401</v>
      </c>
      <c r="F179" s="21">
        <v>0.46994504949563698</v>
      </c>
      <c r="G179" s="22">
        <v>0.59295850771187897</v>
      </c>
      <c r="H179" s="21">
        <v>7.0672238537975204E-2</v>
      </c>
      <c r="I179" s="21">
        <v>6.7377887368186007E-2</v>
      </c>
      <c r="J179" s="21">
        <v>9.2292709932828499E-19</v>
      </c>
      <c r="K179" s="21">
        <v>0.123646510731697</v>
      </c>
      <c r="L179" s="4">
        <v>-2.2551405187698501E-17</v>
      </c>
      <c r="M179" s="3">
        <v>0.99958943640758902</v>
      </c>
      <c r="N179" s="3">
        <v>1.0047327473976899</v>
      </c>
    </row>
    <row r="180" spans="1:25">
      <c r="B180" s="2">
        <v>90</v>
      </c>
      <c r="C180" s="3">
        <v>10</v>
      </c>
      <c r="D180" s="3">
        <v>3</v>
      </c>
      <c r="E180" s="21">
        <v>0.32859358034599101</v>
      </c>
      <c r="F180" s="22">
        <v>0.51772201298137199</v>
      </c>
      <c r="G180" s="22">
        <v>0.52566847415761797</v>
      </c>
      <c r="H180" s="21">
        <v>0.10195523844737001</v>
      </c>
      <c r="I180" s="21">
        <v>7.2910984235629401E-3</v>
      </c>
      <c r="J180" s="21">
        <v>-2.7809785724253199E-18</v>
      </c>
      <c r="K180" s="21">
        <v>-1.9328028855839501E-2</v>
      </c>
      <c r="L180" s="4">
        <v>-4.5102810375397003E-17</v>
      </c>
      <c r="M180" s="3">
        <v>1.00050868139743</v>
      </c>
      <c r="N180" s="3">
        <v>1.0070947646694599</v>
      </c>
    </row>
    <row r="181" spans="1:25">
      <c r="B181" s="2">
        <v>90</v>
      </c>
      <c r="C181" s="3">
        <v>15</v>
      </c>
      <c r="D181" s="3">
        <v>3</v>
      </c>
      <c r="E181" s="21">
        <v>0.25788012714340802</v>
      </c>
      <c r="F181" s="21">
        <v>0.59007249169098897</v>
      </c>
      <c r="G181" s="22">
        <v>0.58569382790813096</v>
      </c>
      <c r="H181" s="21">
        <v>5.6226764645480501E-2</v>
      </c>
      <c r="I181" s="21">
        <v>-3.2308807247919499E-2</v>
      </c>
      <c r="J181" s="21">
        <v>-4.1594964596501201E-18</v>
      </c>
      <c r="K181" s="21">
        <v>0.100258920242211</v>
      </c>
      <c r="L181" s="4">
        <v>-1.90819582357449E-17</v>
      </c>
      <c r="M181" s="3">
        <v>1.00311796447296</v>
      </c>
      <c r="N181" s="3">
        <v>1.01863528145101</v>
      </c>
    </row>
    <row r="182" spans="1:25">
      <c r="B182" s="2">
        <v>90</v>
      </c>
      <c r="C182" s="3">
        <v>10</v>
      </c>
      <c r="D182" s="3">
        <v>5</v>
      </c>
      <c r="E182" s="21">
        <v>0.32341777632662499</v>
      </c>
      <c r="F182" s="21">
        <v>0.44336231490947903</v>
      </c>
      <c r="G182" s="22">
        <v>0.61167824771813695</v>
      </c>
      <c r="H182" s="21">
        <v>5.9376455488500901E-2</v>
      </c>
      <c r="I182" s="21">
        <v>0.114877786908266</v>
      </c>
      <c r="J182" s="21">
        <v>1.0842021724855E-20</v>
      </c>
      <c r="K182" s="21">
        <v>0.19677439197362401</v>
      </c>
      <c r="L182" s="4">
        <v>8.6736173798840401E-18</v>
      </c>
      <c r="M182" s="3">
        <v>1.00002785009915</v>
      </c>
      <c r="N182" s="3">
        <v>1.0074734514000201</v>
      </c>
    </row>
    <row r="183" spans="1:25">
      <c r="B183" s="2">
        <v>90</v>
      </c>
      <c r="C183" s="3">
        <v>15</v>
      </c>
      <c r="D183" s="3">
        <v>5</v>
      </c>
      <c r="E183" s="21">
        <v>0.36065448877393602</v>
      </c>
      <c r="F183" s="22">
        <v>1.11919875067314</v>
      </c>
      <c r="G183" s="22">
        <v>0.785242037288157</v>
      </c>
      <c r="H183" s="21">
        <v>8.1267217315764306E-2</v>
      </c>
      <c r="I183" s="21">
        <v>-8.97831226286325E-2</v>
      </c>
      <c r="J183" s="21">
        <v>-1.5742615544489498E-17</v>
      </c>
      <c r="K183" s="21">
        <v>-0.15221820944563</v>
      </c>
      <c r="L183" s="4">
        <v>-3.9031278209478098E-17</v>
      </c>
      <c r="M183" s="3">
        <v>1.0017436304560201</v>
      </c>
      <c r="N183" s="3">
        <v>1.0170844613199901</v>
      </c>
    </row>
    <row r="184" spans="1:25">
      <c r="B184" s="2">
        <v>90</v>
      </c>
      <c r="C184" s="3">
        <v>10</v>
      </c>
      <c r="D184" s="3">
        <v>10</v>
      </c>
      <c r="E184" s="21">
        <v>0.34156878595253798</v>
      </c>
      <c r="F184" s="21">
        <v>0.38803516130445898</v>
      </c>
      <c r="G184" s="22">
        <v>0.52503876025616303</v>
      </c>
      <c r="H184" s="21">
        <v>0.121418439075026</v>
      </c>
      <c r="I184" s="21">
        <v>2.49338298167548E-2</v>
      </c>
      <c r="J184" s="21">
        <v>2.2201072360714099E-17</v>
      </c>
      <c r="K184" s="21">
        <v>0.13634441839685099</v>
      </c>
      <c r="L184" s="4">
        <v>1.12757025938492E-17</v>
      </c>
      <c r="M184" s="3">
        <v>1.00001879306834</v>
      </c>
      <c r="N184" s="3">
        <v>1.0068956431829601</v>
      </c>
    </row>
    <row r="185" spans="1:25">
      <c r="B185" s="2">
        <v>90</v>
      </c>
      <c r="C185" s="3">
        <v>15</v>
      </c>
      <c r="D185" s="3">
        <v>10</v>
      </c>
      <c r="E185" s="21">
        <v>0.24875735906898699</v>
      </c>
      <c r="F185" s="22">
        <v>0.54529002175968899</v>
      </c>
      <c r="G185" s="22">
        <v>0.60157671654426004</v>
      </c>
      <c r="H185" s="21">
        <v>8.0060748094240602E-2</v>
      </c>
      <c r="I185" s="21">
        <v>4.8809506262724303E-2</v>
      </c>
      <c r="J185" s="21">
        <v>1.8557927185710199E-18</v>
      </c>
      <c r="K185" s="21">
        <v>-6.2060800622833E-2</v>
      </c>
      <c r="L185" s="4">
        <v>1.5612511283791301E-17</v>
      </c>
      <c r="M185" s="3">
        <v>1.0000719224341701</v>
      </c>
      <c r="N185" s="3">
        <v>1.0082863224374501</v>
      </c>
    </row>
    <row r="187" spans="1:25">
      <c r="A187" s="24" t="s">
        <v>87</v>
      </c>
      <c r="B187" s="24"/>
      <c r="C187" s="24" t="s">
        <v>97</v>
      </c>
      <c r="D187" s="24"/>
      <c r="E187" s="24"/>
      <c r="F187" s="24"/>
      <c r="J187" s="24" t="s">
        <v>95</v>
      </c>
      <c r="T187" s="24" t="s">
        <v>96</v>
      </c>
      <c r="U187" s="24"/>
    </row>
    <row r="188" spans="1:25">
      <c r="A188" t="s">
        <v>88</v>
      </c>
      <c r="T188" t="s">
        <v>74</v>
      </c>
      <c r="X188" t="s">
        <v>116</v>
      </c>
    </row>
    <row r="189" spans="1:25">
      <c r="A189" t="s">
        <v>89</v>
      </c>
      <c r="D189" t="s">
        <v>90</v>
      </c>
      <c r="G189" t="s">
        <v>91</v>
      </c>
      <c r="K189" t="s">
        <v>55</v>
      </c>
      <c r="N189" t="s">
        <v>56</v>
      </c>
      <c r="Q189" t="s">
        <v>57</v>
      </c>
      <c r="U189" s="3" t="s">
        <v>50</v>
      </c>
      <c r="V189" s="3">
        <v>3645.2468145708399</v>
      </c>
      <c r="Y189" s="3" t="s">
        <v>50</v>
      </c>
    </row>
    <row r="190" spans="1:25">
      <c r="A190" s="3" t="s">
        <v>50</v>
      </c>
      <c r="B190" s="3">
        <v>3077.4692966236998</v>
      </c>
      <c r="D190" s="3" t="s">
        <v>50</v>
      </c>
      <c r="E190" s="3">
        <v>3078.80608783552</v>
      </c>
      <c r="G190" s="3" t="s">
        <v>50</v>
      </c>
      <c r="H190" s="3">
        <v>3084.0108664908398</v>
      </c>
      <c r="J190" s="10"/>
      <c r="K190" s="3" t="s">
        <v>50</v>
      </c>
      <c r="L190" s="3">
        <v>2956.4666821218502</v>
      </c>
      <c r="N190" s="3" t="s">
        <v>50</v>
      </c>
      <c r="O190" s="3">
        <v>2962.15977822482</v>
      </c>
      <c r="Q190" s="3" t="s">
        <v>50</v>
      </c>
      <c r="R190" s="3">
        <v>2961.46126411149</v>
      </c>
      <c r="U190" s="3" t="s">
        <v>51</v>
      </c>
      <c r="V190" s="3">
        <v>1.0181372579851999</v>
      </c>
      <c r="Y190" s="3" t="s">
        <v>51</v>
      </c>
    </row>
    <row r="191" spans="1:25">
      <c r="A191" s="3" t="s">
        <v>51</v>
      </c>
      <c r="B191" s="3">
        <v>1.00543153255345</v>
      </c>
      <c r="D191" s="3" t="s">
        <v>51</v>
      </c>
      <c r="E191" s="3">
        <v>1.0038929376493799</v>
      </c>
      <c r="G191" s="3" t="s">
        <v>51</v>
      </c>
      <c r="H191" s="3">
        <v>1.00223388003182</v>
      </c>
      <c r="J191" s="2"/>
      <c r="K191" s="3" t="s">
        <v>51</v>
      </c>
      <c r="L191" s="3">
        <v>1.0696743026686799</v>
      </c>
      <c r="N191" s="3" t="s">
        <v>51</v>
      </c>
      <c r="O191" s="3">
        <v>1.05068935396101</v>
      </c>
      <c r="Q191" s="3" t="s">
        <v>51</v>
      </c>
      <c r="R191" s="3">
        <v>1.0834169105495399</v>
      </c>
      <c r="U191" s="3" t="s">
        <v>52</v>
      </c>
      <c r="V191" s="3">
        <v>1.0018484530618601</v>
      </c>
      <c r="Y191" s="3" t="s">
        <v>52</v>
      </c>
    </row>
    <row r="192" spans="1:25">
      <c r="A192" s="3" t="s">
        <v>52</v>
      </c>
      <c r="B192" s="3">
        <v>1.0000834442467399</v>
      </c>
      <c r="D192" s="3" t="s">
        <v>52</v>
      </c>
      <c r="E192" s="3">
        <v>0.99948649910024001</v>
      </c>
      <c r="G192" s="3" t="s">
        <v>52</v>
      </c>
      <c r="H192" s="3">
        <v>0.99893679795631396</v>
      </c>
      <c r="J192" s="2"/>
      <c r="K192" s="3" t="s">
        <v>52</v>
      </c>
      <c r="L192" s="3">
        <v>1.00979133140521</v>
      </c>
      <c r="N192" s="3" t="s">
        <v>52</v>
      </c>
      <c r="O192" s="3">
        <v>1.0164691757836899</v>
      </c>
      <c r="Q192" s="3" t="s">
        <v>52</v>
      </c>
      <c r="R192" s="3">
        <v>1.01066101044891</v>
      </c>
      <c r="U192" s="3" t="s">
        <v>53</v>
      </c>
      <c r="V192" s="3">
        <v>0.243846904313086</v>
      </c>
      <c r="Y192" s="3" t="s">
        <v>53</v>
      </c>
    </row>
    <row r="193" spans="1:30">
      <c r="A193" s="3" t="s">
        <v>53</v>
      </c>
      <c r="B193" s="3">
        <v>0.133008898654253</v>
      </c>
      <c r="D193" s="3" t="s">
        <v>53</v>
      </c>
      <c r="E193" s="3">
        <v>0.12974367080229501</v>
      </c>
      <c r="G193" s="3" t="s">
        <v>53</v>
      </c>
      <c r="H193" s="3">
        <v>0.126596086674165</v>
      </c>
      <c r="J193" s="2"/>
      <c r="K193" s="3" t="s">
        <v>53</v>
      </c>
      <c r="L193" s="3">
        <v>0.16295797824758901</v>
      </c>
      <c r="N193" s="3" t="s">
        <v>53</v>
      </c>
      <c r="O193" s="3">
        <v>0.171621366861339</v>
      </c>
      <c r="Q193" s="3" t="s">
        <v>53</v>
      </c>
      <c r="R193" s="3">
        <v>0.17909053760031199</v>
      </c>
      <c r="U193" s="3" t="s">
        <v>54</v>
      </c>
      <c r="V193" s="3">
        <v>1.1345143738953799E-2</v>
      </c>
      <c r="Y193" s="3" t="s">
        <v>54</v>
      </c>
    </row>
    <row r="194" spans="1:30">
      <c r="A194" s="3" t="s">
        <v>54</v>
      </c>
      <c r="B194" s="3">
        <v>1.7664956159429999E-2</v>
      </c>
      <c r="D194" s="3" t="s">
        <v>54</v>
      </c>
      <c r="E194" s="3">
        <v>1.55334451427809E-2</v>
      </c>
      <c r="G194" s="3" t="s">
        <v>54</v>
      </c>
      <c r="H194" s="3">
        <v>1.52383745255701E-2</v>
      </c>
      <c r="J194" s="2"/>
      <c r="K194" s="3" t="s">
        <v>54</v>
      </c>
      <c r="L194" s="3">
        <v>1.07981543942769E-2</v>
      </c>
      <c r="N194" s="3" t="s">
        <v>54</v>
      </c>
      <c r="O194" s="3">
        <v>5.62333710107547E-3</v>
      </c>
      <c r="Q194" s="3" t="s">
        <v>54</v>
      </c>
      <c r="R194" s="3">
        <v>4.4296728478314404E-3</v>
      </c>
      <c r="T194" t="s">
        <v>95</v>
      </c>
      <c r="X194" t="s">
        <v>115</v>
      </c>
    </row>
    <row r="195" spans="1:30">
      <c r="A195" s="3" t="s">
        <v>68</v>
      </c>
      <c r="B195">
        <v>1844.777</v>
      </c>
      <c r="D195" s="3" t="s">
        <v>68</v>
      </c>
      <c r="E195">
        <v>2012.7429999999999</v>
      </c>
      <c r="G195" s="3" t="s">
        <v>68</v>
      </c>
      <c r="H195">
        <v>2623.473</v>
      </c>
      <c r="J195" s="2"/>
      <c r="K195" s="3" t="s">
        <v>68</v>
      </c>
      <c r="L195">
        <v>1808.674</v>
      </c>
      <c r="N195" s="3" t="s">
        <v>68</v>
      </c>
      <c r="O195">
        <v>1807.423</v>
      </c>
      <c r="Q195" s="3" t="s">
        <v>68</v>
      </c>
      <c r="R195">
        <v>1806.655</v>
      </c>
      <c r="U195" s="3" t="s">
        <v>50</v>
      </c>
      <c r="V195" s="3">
        <v>3436.6132260122999</v>
      </c>
      <c r="Y195" s="3" t="s">
        <v>50</v>
      </c>
    </row>
    <row r="196" spans="1:30">
      <c r="A196" t="s">
        <v>92</v>
      </c>
      <c r="U196" s="3" t="s">
        <v>51</v>
      </c>
      <c r="V196" s="3">
        <v>1.0243306399515699</v>
      </c>
      <c r="Y196" s="3" t="s">
        <v>51</v>
      </c>
    </row>
    <row r="197" spans="1:30">
      <c r="A197" t="s">
        <v>89</v>
      </c>
      <c r="D197" t="s">
        <v>90</v>
      </c>
      <c r="G197" t="s">
        <v>91</v>
      </c>
      <c r="U197" s="3" t="s">
        <v>52</v>
      </c>
      <c r="V197" s="3">
        <v>1.0030115049849599</v>
      </c>
      <c r="Y197" s="3" t="s">
        <v>52</v>
      </c>
    </row>
    <row r="198" spans="1:30">
      <c r="A198" s="3" t="s">
        <v>50</v>
      </c>
      <c r="B198" s="3">
        <v>2925.2201294405099</v>
      </c>
      <c r="D198" s="3" t="s">
        <v>50</v>
      </c>
      <c r="E198" s="3">
        <v>2919.6610248509801</v>
      </c>
      <c r="G198" s="3" t="s">
        <v>50</v>
      </c>
      <c r="H198" s="3">
        <v>2907.9725044640099</v>
      </c>
      <c r="J198" s="25"/>
      <c r="K198" s="25"/>
      <c r="L198" s="25"/>
      <c r="U198" s="3" t="s">
        <v>53</v>
      </c>
      <c r="V198" s="3">
        <v>0.283854452522248</v>
      </c>
      <c r="Y198" s="3" t="s">
        <v>53</v>
      </c>
      <c r="AB198" t="s">
        <v>102</v>
      </c>
      <c r="AC198" t="s">
        <v>108</v>
      </c>
    </row>
    <row r="199" spans="1:30" ht="23">
      <c r="A199" s="3" t="s">
        <v>51</v>
      </c>
      <c r="B199" s="3">
        <v>1.0029284017583</v>
      </c>
      <c r="D199" s="3" t="s">
        <v>51</v>
      </c>
      <c r="E199" s="3">
        <v>1.0037210118854301</v>
      </c>
      <c r="G199" s="3" t="s">
        <v>51</v>
      </c>
      <c r="H199" s="3">
        <v>1.0012263173942</v>
      </c>
      <c r="J199" s="25"/>
      <c r="K199" s="25"/>
      <c r="L199" s="25"/>
      <c r="U199" s="3" t="s">
        <v>54</v>
      </c>
      <c r="V199" s="3">
        <v>1.2360208735067201E-2</v>
      </c>
      <c r="Y199" s="3" t="s">
        <v>54</v>
      </c>
      <c r="AB199" t="s">
        <v>103</v>
      </c>
      <c r="AC199" t="s">
        <v>109</v>
      </c>
      <c r="AD199" s="27"/>
    </row>
    <row r="200" spans="1:30">
      <c r="A200" s="3" t="s">
        <v>52</v>
      </c>
      <c r="B200" s="3">
        <v>0.99929804156243796</v>
      </c>
      <c r="D200" s="3" t="s">
        <v>52</v>
      </c>
      <c r="E200" s="3">
        <v>0.99963741619179403</v>
      </c>
      <c r="G200" s="3" t="s">
        <v>52</v>
      </c>
      <c r="H200" s="3">
        <v>0.99896413202852297</v>
      </c>
      <c r="J200" s="25"/>
      <c r="K200" s="26"/>
      <c r="L200" s="26"/>
      <c r="AB200" t="s">
        <v>104</v>
      </c>
      <c r="AC200" t="s">
        <v>110</v>
      </c>
    </row>
    <row r="201" spans="1:30">
      <c r="A201" s="3" t="s">
        <v>53</v>
      </c>
      <c r="B201" s="3">
        <v>0.137570507027477</v>
      </c>
      <c r="D201" s="3" t="s">
        <v>53</v>
      </c>
      <c r="E201" s="3">
        <v>0.14130339449745799</v>
      </c>
      <c r="G201" s="3" t="s">
        <v>53</v>
      </c>
      <c r="H201" s="3">
        <v>0.135510244802557</v>
      </c>
      <c r="J201" s="25"/>
      <c r="K201" s="26"/>
      <c r="L201" s="26"/>
      <c r="T201" t="s">
        <v>98</v>
      </c>
      <c r="X201" t="s">
        <v>117</v>
      </c>
      <c r="AB201" t="s">
        <v>105</v>
      </c>
      <c r="AC201" t="s">
        <v>111</v>
      </c>
    </row>
    <row r="202" spans="1:30">
      <c r="A202" s="3" t="s">
        <v>54</v>
      </c>
      <c r="B202" s="3">
        <v>1.3576615736324999E-2</v>
      </c>
      <c r="D202" s="3" t="s">
        <v>54</v>
      </c>
      <c r="E202" s="3">
        <v>1.29267803851269E-2</v>
      </c>
      <c r="G202" s="3" t="s">
        <v>54</v>
      </c>
      <c r="H202" s="3">
        <v>1.4669973546428801E-2</v>
      </c>
      <c r="J202" s="25"/>
      <c r="K202" s="26"/>
      <c r="L202" s="26"/>
      <c r="X202" t="s">
        <v>118</v>
      </c>
      <c r="AB202" t="s">
        <v>106</v>
      </c>
      <c r="AC202" t="s">
        <v>112</v>
      </c>
    </row>
    <row r="203" spans="1:30">
      <c r="A203" s="3" t="s">
        <v>68</v>
      </c>
      <c r="B203">
        <v>1790.9929999999999</v>
      </c>
      <c r="D203" s="3" t="s">
        <v>68</v>
      </c>
      <c r="E203">
        <v>1948.039</v>
      </c>
      <c r="G203" s="3" t="s">
        <v>68</v>
      </c>
      <c r="H203">
        <v>2687.1390000000001</v>
      </c>
      <c r="J203" s="25"/>
      <c r="K203" s="26"/>
      <c r="L203" s="26"/>
      <c r="AB203" t="s">
        <v>107</v>
      </c>
      <c r="AC203" t="s">
        <v>113</v>
      </c>
    </row>
    <row r="204" spans="1:30">
      <c r="A204" t="s">
        <v>93</v>
      </c>
      <c r="J204" s="25"/>
      <c r="K204" s="26"/>
      <c r="L204" s="26"/>
    </row>
    <row r="205" spans="1:30">
      <c r="A205" t="s">
        <v>89</v>
      </c>
      <c r="D205" t="s">
        <v>90</v>
      </c>
      <c r="G205" t="s">
        <v>91</v>
      </c>
      <c r="J205" s="25"/>
      <c r="K205" s="25"/>
      <c r="L205" s="25"/>
    </row>
    <row r="206" spans="1:30">
      <c r="A206" s="3" t="s">
        <v>50</v>
      </c>
      <c r="B206" s="3">
        <v>2786.1229355946298</v>
      </c>
      <c r="D206" s="3" t="s">
        <v>50</v>
      </c>
      <c r="E206" s="3">
        <v>2764.9297251819598</v>
      </c>
      <c r="G206" s="3" t="s">
        <v>50</v>
      </c>
      <c r="H206" s="3">
        <v>2824.2976744699299</v>
      </c>
      <c r="J206" s="25"/>
      <c r="K206" s="26"/>
      <c r="L206" s="26"/>
    </row>
    <row r="207" spans="1:30">
      <c r="A207" s="3" t="s">
        <v>51</v>
      </c>
      <c r="B207" s="3">
        <v>1.0014511090317499</v>
      </c>
      <c r="D207" s="3" t="s">
        <v>51</v>
      </c>
      <c r="E207" s="3">
        <v>1.0017764490124299</v>
      </c>
      <c r="G207" s="3" t="s">
        <v>51</v>
      </c>
      <c r="H207" s="3">
        <v>1.00197863008052</v>
      </c>
      <c r="J207" s="25"/>
      <c r="K207" s="26"/>
      <c r="L207" s="26"/>
    </row>
    <row r="208" spans="1:30">
      <c r="A208" s="3" t="s">
        <v>52</v>
      </c>
      <c r="B208" s="3">
        <v>0.99911142843247402</v>
      </c>
      <c r="D208" s="3" t="s">
        <v>52</v>
      </c>
      <c r="E208" s="3">
        <v>0.99917877663423504</v>
      </c>
      <c r="G208" s="3" t="s">
        <v>52</v>
      </c>
      <c r="H208" s="3">
        <v>0.99916500832884103</v>
      </c>
      <c r="J208" s="25"/>
      <c r="K208" s="26"/>
      <c r="L208" s="26"/>
    </row>
    <row r="209" spans="1:29">
      <c r="A209" s="3" t="s">
        <v>53</v>
      </c>
      <c r="B209" s="3">
        <v>0.13735948138837001</v>
      </c>
      <c r="D209" s="3" t="s">
        <v>53</v>
      </c>
      <c r="E209" s="3">
        <v>0.14012134737453</v>
      </c>
      <c r="G209" s="3" t="s">
        <v>53</v>
      </c>
      <c r="H209" s="3">
        <v>0.13608533262347899</v>
      </c>
      <c r="J209" s="25"/>
      <c r="K209" s="26"/>
      <c r="L209" s="26"/>
    </row>
    <row r="210" spans="1:29">
      <c r="A210" s="3" t="s">
        <v>54</v>
      </c>
      <c r="B210" s="3">
        <v>6.0471580968656001E-3</v>
      </c>
      <c r="D210" s="3" t="s">
        <v>54</v>
      </c>
      <c r="E210" s="3">
        <v>3.7727357240566698E-3</v>
      </c>
      <c r="G210" s="3" t="s">
        <v>54</v>
      </c>
      <c r="H210" s="3">
        <v>5.3616908733125201E-3</v>
      </c>
      <c r="J210" s="25"/>
      <c r="K210" s="26"/>
      <c r="L210" s="26"/>
    </row>
    <row r="211" spans="1:29">
      <c r="A211" s="3" t="s">
        <v>68</v>
      </c>
      <c r="B211">
        <v>2025.451</v>
      </c>
      <c r="D211" s="3" t="s">
        <v>68</v>
      </c>
      <c r="E211">
        <v>2615.7600000000002</v>
      </c>
      <c r="G211" s="3" t="s">
        <v>68</v>
      </c>
      <c r="H211">
        <v>4548.3909999999996</v>
      </c>
      <c r="J211" s="25"/>
      <c r="K211" s="25"/>
      <c r="L211" s="25"/>
    </row>
    <row r="212" spans="1:29">
      <c r="A212" t="s">
        <v>94</v>
      </c>
      <c r="J212" s="25"/>
      <c r="K212" s="25"/>
      <c r="L212" s="25"/>
    </row>
    <row r="213" spans="1:29">
      <c r="A213" t="s">
        <v>89</v>
      </c>
      <c r="D213" t="s">
        <v>90</v>
      </c>
      <c r="G213" t="s">
        <v>91</v>
      </c>
    </row>
    <row r="214" spans="1:29">
      <c r="A214" s="3" t="s">
        <v>50</v>
      </c>
      <c r="B214" s="3">
        <v>2859.7601430257801</v>
      </c>
      <c r="D214" s="3" t="s">
        <v>50</v>
      </c>
      <c r="E214" s="3">
        <v>2853.7584755225498</v>
      </c>
      <c r="G214" s="3" t="s">
        <v>50</v>
      </c>
      <c r="H214" s="3">
        <v>2809.6364400655398</v>
      </c>
    </row>
    <row r="215" spans="1:29">
      <c r="A215" s="3" t="s">
        <v>51</v>
      </c>
      <c r="B215" s="3">
        <v>1.00605395078434</v>
      </c>
      <c r="D215" s="3" t="s">
        <v>51</v>
      </c>
      <c r="E215" s="3">
        <v>1.0069665448204199</v>
      </c>
      <c r="G215" s="3" t="s">
        <v>51</v>
      </c>
      <c r="H215" s="3">
        <v>1.0018872721231999</v>
      </c>
    </row>
    <row r="216" spans="1:29">
      <c r="A216" s="3" t="s">
        <v>52</v>
      </c>
      <c r="B216" s="3">
        <v>0.99994918846391301</v>
      </c>
      <c r="D216" s="3" t="s">
        <v>52</v>
      </c>
      <c r="E216" s="3">
        <v>1.0003610885526399</v>
      </c>
      <c r="G216" s="3" t="s">
        <v>52</v>
      </c>
      <c r="H216" s="3">
        <v>0.99896390539686897</v>
      </c>
    </row>
    <row r="217" spans="1:29">
      <c r="A217" s="3" t="s">
        <v>53</v>
      </c>
      <c r="B217" s="3">
        <v>0.14201273314357599</v>
      </c>
      <c r="D217" s="3" t="s">
        <v>53</v>
      </c>
      <c r="E217" s="3">
        <v>0.14387835909635799</v>
      </c>
      <c r="G217" s="3" t="s">
        <v>53</v>
      </c>
      <c r="H217" s="3">
        <v>0.14106574085141699</v>
      </c>
    </row>
    <row r="218" spans="1:29">
      <c r="A218" s="3" t="s">
        <v>54</v>
      </c>
      <c r="B218" s="3">
        <v>1.37653087497022E-2</v>
      </c>
      <c r="D218" s="3" t="s">
        <v>54</v>
      </c>
      <c r="E218" s="3">
        <v>1.12201651846179E-2</v>
      </c>
      <c r="G218" s="3" t="s">
        <v>54</v>
      </c>
      <c r="H218" s="3">
        <v>1.1062204595948E-2</v>
      </c>
    </row>
    <row r="219" spans="1:29">
      <c r="A219" s="3" t="s">
        <v>68</v>
      </c>
      <c r="B219">
        <v>1798.11</v>
      </c>
      <c r="D219" s="3" t="s">
        <v>68</v>
      </c>
      <c r="E219">
        <v>2065.62</v>
      </c>
      <c r="G219" s="3" t="s">
        <v>68</v>
      </c>
      <c r="H219">
        <v>3093.6190000000001</v>
      </c>
      <c r="Q219" t="s">
        <v>99</v>
      </c>
      <c r="U219" t="s">
        <v>100</v>
      </c>
      <c r="Y219" t="s">
        <v>114</v>
      </c>
      <c r="AC219" t="s">
        <v>101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T71"/>
  <sheetViews>
    <sheetView topLeftCell="R1" workbookViewId="0">
      <selection activeCell="AE15" sqref="AE15"/>
    </sheetView>
  </sheetViews>
  <sheetFormatPr baseColWidth="10" defaultRowHeight="20"/>
  <cols>
    <col min="31" max="31" width="25.7109375" customWidth="1"/>
  </cols>
  <sheetData>
    <row r="2" spans="1:46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</row>
    <row r="3" spans="1:46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</row>
    <row r="4" spans="1:46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</row>
    <row r="5" spans="1:46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46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46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46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E8" t="s">
        <v>75</v>
      </c>
    </row>
    <row r="9" spans="1:46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  <c r="AF9" t="s">
        <v>70</v>
      </c>
      <c r="AJ9" t="s">
        <v>69</v>
      </c>
      <c r="AN9" t="s">
        <v>71</v>
      </c>
      <c r="AR9" t="s">
        <v>72</v>
      </c>
    </row>
    <row r="10" spans="1:46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  <c r="AF10" s="3" t="s">
        <v>55</v>
      </c>
      <c r="AG10" t="s">
        <v>56</v>
      </c>
      <c r="AH10" t="s">
        <v>57</v>
      </c>
      <c r="AJ10" s="3" t="s">
        <v>55</v>
      </c>
      <c r="AK10" t="s">
        <v>56</v>
      </c>
      <c r="AL10" t="s">
        <v>57</v>
      </c>
      <c r="AN10" s="3" t="s">
        <v>55</v>
      </c>
      <c r="AO10" t="s">
        <v>56</v>
      </c>
      <c r="AP10" t="s">
        <v>57</v>
      </c>
      <c r="AR10" s="3" t="s">
        <v>55</v>
      </c>
      <c r="AS10" t="s">
        <v>56</v>
      </c>
      <c r="AT10" t="s">
        <v>57</v>
      </c>
    </row>
    <row r="11" spans="1:46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46">
      <c r="A12" t="s">
        <v>44</v>
      </c>
      <c r="T12" t="s">
        <v>55</v>
      </c>
      <c r="X12" t="s">
        <v>56</v>
      </c>
      <c r="AB12" t="s">
        <v>57</v>
      </c>
      <c r="AE12" t="s">
        <v>73</v>
      </c>
      <c r="AF12">
        <v>1808.674</v>
      </c>
      <c r="AG12">
        <v>1807.423</v>
      </c>
      <c r="AH12">
        <v>1806.655</v>
      </c>
      <c r="AJ12">
        <v>1729.116</v>
      </c>
      <c r="AK12">
        <v>1728.7460000000001</v>
      </c>
      <c r="AL12">
        <v>1728.6669999999999</v>
      </c>
      <c r="AN12">
        <v>1719.931</v>
      </c>
      <c r="AO12">
        <v>1717.4749999999999</v>
      </c>
      <c r="AP12">
        <v>1717.0309999999999</v>
      </c>
      <c r="AR12">
        <v>1683.5730000000001</v>
      </c>
      <c r="AS12">
        <v>1680.912</v>
      </c>
      <c r="AT12">
        <v>1682.002</v>
      </c>
    </row>
    <row r="13" spans="1:46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46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46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  <c r="AE15" t="s">
        <v>78</v>
      </c>
      <c r="AF15" s="15">
        <v>1690.7729999999999</v>
      </c>
      <c r="AG15" s="15">
        <v>1690.0909999999999</v>
      </c>
      <c r="AH15" s="15">
        <v>1696.864</v>
      </c>
      <c r="AJ15" s="15">
        <v>1594.376</v>
      </c>
      <c r="AK15" s="15">
        <v>1600.442</v>
      </c>
      <c r="AL15" s="15">
        <v>1600.2329999999999</v>
      </c>
      <c r="AN15" s="15">
        <v>1585.9269999999999</v>
      </c>
      <c r="AO15" s="15">
        <v>1585.2149999999999</v>
      </c>
      <c r="AP15" s="15">
        <v>1586.037</v>
      </c>
      <c r="AR15" s="15">
        <v>1551.0150000000001</v>
      </c>
      <c r="AS15" s="15">
        <v>1553.8340000000001</v>
      </c>
      <c r="AT15" s="15">
        <v>1553.665</v>
      </c>
    </row>
    <row r="16" spans="1:46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</row>
    <row r="17" spans="2:46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46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  <c r="AE18" t="s">
        <v>76</v>
      </c>
      <c r="AF18">
        <v>1940.703</v>
      </c>
      <c r="AG18">
        <v>2048.4279999999999</v>
      </c>
      <c r="AH18">
        <v>2192.1260000000002</v>
      </c>
      <c r="AJ18">
        <v>1863.836</v>
      </c>
      <c r="AK18">
        <v>1953.9970000000001</v>
      </c>
      <c r="AL18">
        <v>2088.1779999999999</v>
      </c>
      <c r="AN18">
        <v>1771.098</v>
      </c>
      <c r="AO18">
        <v>1810.2909999999999</v>
      </c>
      <c r="AP18">
        <v>1930.846</v>
      </c>
      <c r="AR18">
        <v>1815.626</v>
      </c>
      <c r="AS18">
        <v>1918.135</v>
      </c>
      <c r="AT18">
        <v>2038.2919999999999</v>
      </c>
    </row>
    <row r="19" spans="2:46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46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46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  <c r="AE21" t="s">
        <v>77</v>
      </c>
      <c r="AF21">
        <v>1799.617</v>
      </c>
      <c r="AG21">
        <v>1804.586</v>
      </c>
      <c r="AH21">
        <v>1803.356</v>
      </c>
      <c r="AJ21">
        <v>1722.5329999999999</v>
      </c>
      <c r="AK21">
        <v>1724.481</v>
      </c>
      <c r="AL21">
        <v>1724.8520000000001</v>
      </c>
      <c r="AN21">
        <v>1713.23</v>
      </c>
      <c r="AO21">
        <v>1710.145</v>
      </c>
      <c r="AP21">
        <v>1712.74</v>
      </c>
      <c r="AR21">
        <v>1683.432</v>
      </c>
      <c r="AS21">
        <v>1684.0119999999999</v>
      </c>
      <c r="AT21">
        <v>1687.992</v>
      </c>
    </row>
    <row r="22" spans="2:46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46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46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  <c r="AE24" s="3" t="s">
        <v>74</v>
      </c>
      <c r="AF24">
        <v>1825.6479999999999</v>
      </c>
      <c r="AG24">
        <v>1916.0350000000001</v>
      </c>
      <c r="AH24">
        <v>2016.664</v>
      </c>
      <c r="AJ24">
        <v>1733.25</v>
      </c>
      <c r="AK24">
        <v>1803.2170000000001</v>
      </c>
      <c r="AL24">
        <v>1894.873</v>
      </c>
      <c r="AN24">
        <v>1621.202</v>
      </c>
      <c r="AO24">
        <v>1645.02</v>
      </c>
      <c r="AP24">
        <v>1730.481</v>
      </c>
      <c r="AR24">
        <v>1699.6479999999999</v>
      </c>
      <c r="AS24">
        <v>1786.7090000000001</v>
      </c>
      <c r="AT24">
        <v>1857.001</v>
      </c>
    </row>
    <row r="25" spans="2:46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46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46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46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46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46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46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1">AVERAGE(F59:F70)</f>
        <v>0.24080693527725061</v>
      </c>
      <c r="G71" s="14">
        <f t="shared" si="1"/>
        <v>0.23784238589066317</v>
      </c>
      <c r="H71" s="14">
        <f t="shared" si="1"/>
        <v>0.34483240681848643</v>
      </c>
      <c r="I71" s="14">
        <f t="shared" si="1"/>
        <v>8.457880633781863E-3</v>
      </c>
      <c r="J71" s="14">
        <f t="shared" si="1"/>
        <v>1.3383498767240666E-2</v>
      </c>
      <c r="K71" s="14">
        <f t="shared" si="1"/>
        <v>1.0921875815265268E-2</v>
      </c>
      <c r="L71" s="14">
        <f t="shared" si="1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BN1" zoomScale="66" workbookViewId="0">
      <selection activeCell="B1" sqref="B1:C13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36" t="s">
        <v>55</v>
      </c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 t="s">
        <v>56</v>
      </c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12"/>
      <c r="BN1" s="36" t="s">
        <v>57</v>
      </c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</row>
    <row r="2" spans="1:87">
      <c r="A2" s="36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36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36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36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36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36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36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36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36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36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36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36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36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36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36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36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36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36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36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36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36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36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36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36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36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36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36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36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36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36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36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36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36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36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36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36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36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>AVERAGE(AX4:AX37)</f>
        <v>-0.32561685988673572</v>
      </c>
      <c r="AY38" s="14">
        <f>AVERAGE(AY4:AY37)</f>
        <v>0.38814114398229571</v>
      </c>
      <c r="AZ38" s="14">
        <f>AVERAGE(AZ4:AZ37)</f>
        <v>0.93786500235830661</v>
      </c>
      <c r="BI38" s="14">
        <f>AVERAGE(BI4:BI37)</f>
        <v>-1.00096106033147</v>
      </c>
      <c r="BJ38" s="14">
        <f>AVERAGE(BJ4:BJ37)</f>
        <v>-0.32552647296783904</v>
      </c>
      <c r="BK38" s="14">
        <f>AVERAGE(BK4:BK37)</f>
        <v>0.38420710844455586</v>
      </c>
      <c r="BL38" s="14">
        <f>AVERAGE(BL4:BL37)</f>
        <v>0.94228042485475327</v>
      </c>
      <c r="BM38" s="14"/>
      <c r="BN38" s="14">
        <f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5">AVERAGE(BU4:BU37)</f>
        <v>-4.0917368956041311E-2</v>
      </c>
      <c r="BV38" s="14">
        <f t="shared" si="5"/>
        <v>-4.0917335201422544E-2</v>
      </c>
      <c r="BW38" s="14">
        <f t="shared" si="5"/>
        <v>-4.136684965892095E-2</v>
      </c>
      <c r="BX38" s="14">
        <f t="shared" si="5"/>
        <v>-4.1679873513412298E-2</v>
      </c>
      <c r="BY38" s="14">
        <f t="shared" si="5"/>
        <v>-4.226499752413123E-2</v>
      </c>
      <c r="BZ38" s="14">
        <f t="shared" si="5"/>
        <v>-4.1912430140101514E-2</v>
      </c>
      <c r="CA38" s="14">
        <f t="shared" si="5"/>
        <v>-4.2393055349681089E-2</v>
      </c>
      <c r="CB38" s="14">
        <f t="shared" si="5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>AVERAGE(CF4:CF37)</f>
        <v>-0.99898989166357832</v>
      </c>
      <c r="CG38" s="14">
        <f>AVERAGE(CG4:CG37)</f>
        <v>-0.328570092530797</v>
      </c>
      <c r="CH38" s="14">
        <f>AVERAGE(CH4:CH37)</f>
        <v>0.38984859098370495</v>
      </c>
      <c r="CI38" s="14">
        <f>AVERAGE(CI4:CI37)</f>
        <v>0.93771139321067032</v>
      </c>
    </row>
    <row r="39" spans="1:87">
      <c r="A39" s="36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36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36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36"/>
    </row>
    <row r="43" spans="1:87">
      <c r="A43" s="36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36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36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36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結果卒論用</vt:lpstr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2022-01-08T11:31:33Z</dcterms:modified>
</cp:coreProperties>
</file>