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6.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Ex1.xml" ContentType="application/vnd.ms-office.chartex+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tables/table5.xml" ContentType="application/vnd.openxmlformats-officedocument.spreadsheetml.tab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selvaraj\OneDrive\Desktop\"/>
    </mc:Choice>
  </mc:AlternateContent>
  <xr:revisionPtr revIDLastSave="0" documentId="13_ncr:1_{B6ED7772-8704-4D61-BE34-C18BE1A4DDC7}" xr6:coauthVersionLast="47" xr6:coauthVersionMax="47" xr10:uidLastSave="{00000000-0000-0000-0000-000000000000}"/>
  <bookViews>
    <workbookView xWindow="-110" yWindow="-110" windowWidth="19420" windowHeight="11020" firstSheet="5" activeTab="13" xr2:uid="{00000000-000D-0000-FFFF-FFFF00000000}"/>
  </bookViews>
  <sheets>
    <sheet name="ACTUAL DATA" sheetId="1" r:id="rId1"/>
    <sheet name="UPDATED DATA" sheetId="2" r:id="rId2"/>
    <sheet name="TASK-1" sheetId="3" r:id="rId3"/>
    <sheet name="TASK-2" sheetId="5" r:id="rId4"/>
    <sheet name="TASK-3" sheetId="7" r:id="rId5"/>
    <sheet name="TASK-4(A)" sheetId="25" r:id="rId6"/>
    <sheet name="TASK-4(B)" sheetId="8" r:id="rId7"/>
    <sheet name="TASK-5" sheetId="9" r:id="rId8"/>
    <sheet name="TASK-6" sheetId="10" r:id="rId9"/>
    <sheet name="TASK-7" sheetId="11" r:id="rId10"/>
    <sheet name="TASK-8" sheetId="12" r:id="rId11"/>
    <sheet name="TASK-9" sheetId="20" r:id="rId12"/>
    <sheet name="TASK-10" sheetId="16" r:id="rId13"/>
    <sheet name="TASK-11" sheetId="19" r:id="rId14"/>
  </sheets>
  <definedNames>
    <definedName name="_xlnm._FilterDatabase" localSheetId="0" hidden="1">'ACTUAL DATA'!$A$1:$EI$788</definedName>
    <definedName name="_xlnm._FilterDatabase" localSheetId="2" hidden="1">'TASK-1'!$A$3:$E$225</definedName>
    <definedName name="_xlnm._FilterDatabase" localSheetId="12" hidden="1">'TASK-10'!$A$3:$D$790</definedName>
    <definedName name="_xlnm._FilterDatabase" localSheetId="13" hidden="1">'TASK-11'!$A$3:$D$3</definedName>
    <definedName name="_xlnm._FilterDatabase" localSheetId="3" hidden="1">'TASK-2'!$A$3:$J$243</definedName>
    <definedName name="_xlnm._FilterDatabase" localSheetId="4" hidden="1">'TASK-3'!$A$3:$C$790</definedName>
    <definedName name="_xlnm._FilterDatabase" localSheetId="5" hidden="1">'TASK-4(A)'!$V$3:$W$103</definedName>
    <definedName name="_xlnm._FilterDatabase" localSheetId="6" hidden="1">'TASK-4(B)'!$A$3:$AA$3</definedName>
    <definedName name="_xlnm._FilterDatabase" localSheetId="7" hidden="1">'TASK-5'!$I$3:$J$3</definedName>
    <definedName name="_xlnm._FilterDatabase" localSheetId="8" hidden="1">'TASK-6'!$A$3:$O$790</definedName>
    <definedName name="_xlnm._FilterDatabase" localSheetId="9" hidden="1">'TASK-7'!$A$3:$P$790</definedName>
    <definedName name="_xlnm._FilterDatabase" localSheetId="10" hidden="1">'TASK-8'!$A$4:$T$790</definedName>
    <definedName name="_xlnm._FilterDatabase" localSheetId="11" hidden="1">'TASK-9'!$A$3:$C$790</definedName>
    <definedName name="_xlnm._FilterDatabase" localSheetId="1" hidden="1">'UPDATED DATA'!$A$1:$W$790</definedName>
    <definedName name="_xlchart.v1.0" hidden="1">'TASK-9'!$B$3</definedName>
    <definedName name="_xlchart.v1.1" hidden="1">'TASK-9'!$B$4:$B$790</definedName>
    <definedName name="_xlchart.v1.2" hidden="1">'TASK-9'!$A$3</definedName>
    <definedName name="_xlchart.v1.3" hidden="1">'TASK-9'!$A$4:$A$790</definedName>
    <definedName name="_xlchart.v1.4" hidden="1">'TASK-9'!$C$3</definedName>
    <definedName name="_xlchart.v1.5" hidden="1">'TASK-9'!$C$4:$C$790</definedName>
  </definedNames>
  <calcPr calcId="191028"/>
  <pivotCaches>
    <pivotCache cacheId="0" r:id="rId15"/>
    <pivotCache cacheId="1" r:id="rId16"/>
    <pivotCache cacheId="2" r:id="rId17"/>
    <pivotCache cacheId="3" r:id="rId18"/>
    <pivotCache cacheId="4" r:id="rId19"/>
    <pivotCache cacheId="5" r:id="rId20"/>
    <pivotCache cacheId="6" r:id="rId21"/>
    <pivotCache cacheId="7" r:id="rId22"/>
    <pivotCache cacheId="8" r:id="rId23"/>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92" i="2" l="1"/>
  <c r="F791" i="2"/>
  <c r="C792" i="2"/>
  <c r="C791" i="2"/>
  <c r="S7" i="8"/>
  <c r="S8" i="8" s="1"/>
  <c r="S9" i="8" s="1"/>
  <c r="S6" i="8"/>
  <c r="S5" i="8"/>
  <c r="AA7" i="8"/>
  <c r="AA6" i="8"/>
  <c r="AA5" i="8"/>
  <c r="Z7" i="8"/>
  <c r="Z8" i="8" s="1"/>
  <c r="Z6" i="8"/>
  <c r="Z5" i="8"/>
  <c r="Y7" i="8"/>
  <c r="Y6" i="8"/>
  <c r="Y5" i="8"/>
  <c r="X7" i="8"/>
  <c r="X6" i="8"/>
  <c r="X5" i="8"/>
  <c r="W7" i="8"/>
  <c r="W6" i="8"/>
  <c r="W5" i="8"/>
  <c r="V7" i="8"/>
  <c r="V6" i="8"/>
  <c r="V5" i="8"/>
  <c r="U7" i="8"/>
  <c r="U6" i="8"/>
  <c r="U5" i="8"/>
  <c r="T7" i="8"/>
  <c r="T6" i="8"/>
  <c r="T5" i="8"/>
  <c r="R7" i="8"/>
  <c r="R6" i="8"/>
  <c r="R5" i="8"/>
  <c r="N50" i="20"/>
  <c r="N53" i="20"/>
  <c r="N54" i="20"/>
  <c r="N55" i="20"/>
  <c r="N36" i="20"/>
  <c r="N35" i="20"/>
  <c r="N34" i="20"/>
  <c r="N8" i="20"/>
  <c r="N7" i="20"/>
  <c r="N6" i="20"/>
  <c r="P789" i="2"/>
  <c r="L789" i="2"/>
  <c r="N789" i="2"/>
  <c r="E28" i="9"/>
  <c r="E27" i="9"/>
  <c r="E26" i="9"/>
  <c r="N56" i="20" l="1"/>
  <c r="N57" i="20" s="1"/>
  <c r="V8" i="8"/>
  <c r="W8" i="8"/>
  <c r="W10" i="8" s="1"/>
  <c r="S10" i="8"/>
  <c r="W9" i="8"/>
  <c r="X8" i="8"/>
  <c r="X10" i="8" s="1"/>
  <c r="Y8" i="8"/>
  <c r="Y10" i="8" s="1"/>
  <c r="U8" i="8"/>
  <c r="U10" i="8" s="1"/>
  <c r="T8" i="8"/>
  <c r="T10" i="8" s="1"/>
  <c r="R8" i="8"/>
  <c r="R10" i="8" s="1"/>
  <c r="V10" i="8"/>
  <c r="Z9" i="8"/>
  <c r="Z10" i="8"/>
  <c r="AA8" i="8"/>
  <c r="AA9" i="8" s="1"/>
  <c r="V9" i="8"/>
  <c r="N37" i="20"/>
  <c r="N38" i="20" s="1"/>
  <c r="N9" i="20"/>
  <c r="N10" i="20" s="1"/>
  <c r="E29" i="9"/>
  <c r="E30" i="9" s="1"/>
  <c r="N58" i="20" l="1"/>
  <c r="E31" i="9"/>
  <c r="X9" i="8"/>
  <c r="Y9" i="8"/>
  <c r="U9" i="8"/>
  <c r="T9" i="8"/>
  <c r="R9" i="8"/>
  <c r="AA10" i="8"/>
  <c r="N39" i="20"/>
  <c r="N11" i="20"/>
  <c r="M4" i="9"/>
  <c r="E4" i="9"/>
  <c r="H790" i="2"/>
  <c r="I8" i="5"/>
  <c r="I7" i="5"/>
  <c r="I9" i="5"/>
  <c r="I149" i="5"/>
  <c r="I154" i="5"/>
  <c r="I71" i="5"/>
  <c r="I62" i="5"/>
  <c r="I23" i="5"/>
  <c r="I33" i="5"/>
  <c r="I10" i="5"/>
  <c r="I34" i="5"/>
  <c r="I52" i="5"/>
  <c r="I53" i="5"/>
  <c r="I91" i="5"/>
  <c r="I22" i="5"/>
  <c r="I11" i="5"/>
  <c r="I31" i="5"/>
  <c r="I103" i="5"/>
  <c r="I42" i="5"/>
  <c r="I104" i="5"/>
  <c r="I55" i="5"/>
  <c r="I26" i="5"/>
  <c r="I58" i="5"/>
  <c r="I73" i="5"/>
  <c r="I74" i="5"/>
  <c r="I75" i="5"/>
  <c r="I112" i="5"/>
  <c r="I76" i="5"/>
  <c r="I77" i="5"/>
  <c r="I126" i="5"/>
  <c r="I97" i="5"/>
  <c r="I78" i="5"/>
  <c r="I79" i="5"/>
  <c r="I35" i="5"/>
  <c r="I65" i="5"/>
  <c r="I64" i="5"/>
  <c r="I101" i="5"/>
  <c r="I60" i="5"/>
  <c r="I80" i="5"/>
  <c r="I13" i="5"/>
  <c r="I135" i="5"/>
  <c r="I67" i="5"/>
  <c r="I147" i="5"/>
  <c r="I43" i="5"/>
  <c r="I68" i="5"/>
  <c r="I136" i="5"/>
  <c r="I69" i="5"/>
  <c r="I155" i="5"/>
  <c r="I54" i="5"/>
  <c r="I56" i="5"/>
  <c r="I150" i="5"/>
  <c r="I63" i="5"/>
  <c r="I96" i="5"/>
  <c r="I108" i="5"/>
  <c r="I81" i="5"/>
  <c r="I184" i="5"/>
  <c r="I164" i="5"/>
  <c r="I199" i="5"/>
  <c r="I180" i="5"/>
  <c r="I181" i="5"/>
  <c r="I176" i="5"/>
  <c r="I177" i="5"/>
  <c r="I203" i="5"/>
  <c r="I207" i="5"/>
  <c r="I241" i="5"/>
  <c r="I228" i="5"/>
  <c r="I240" i="5"/>
  <c r="I222" i="5"/>
  <c r="I208" i="5"/>
  <c r="I209" i="5"/>
  <c r="I237" i="5"/>
  <c r="I19" i="5"/>
  <c r="I20" i="5"/>
  <c r="I36" i="5"/>
  <c r="I12" i="5"/>
  <c r="I37" i="5"/>
  <c r="I18" i="5"/>
  <c r="I46" i="5"/>
  <c r="I82" i="5"/>
  <c r="I100" i="5"/>
  <c r="I25" i="5"/>
  <c r="I144" i="5"/>
  <c r="I83" i="5"/>
  <c r="I99" i="5"/>
  <c r="I92" i="5"/>
  <c r="I130" i="5"/>
  <c r="I21" i="5"/>
  <c r="I127" i="5"/>
  <c r="I49" i="5"/>
  <c r="I179" i="5"/>
  <c r="I84" i="5"/>
  <c r="I38" i="5"/>
  <c r="I119" i="5"/>
  <c r="I90" i="5"/>
  <c r="I131" i="5"/>
  <c r="I163" i="5"/>
  <c r="I232" i="5"/>
  <c r="I217" i="5"/>
  <c r="I44" i="5"/>
  <c r="I106" i="5"/>
  <c r="I51" i="5"/>
  <c r="I132" i="5"/>
  <c r="I137" i="5"/>
  <c r="I191" i="5"/>
  <c r="I192" i="5"/>
  <c r="I128" i="5"/>
  <c r="I146" i="5"/>
  <c r="I105" i="5"/>
  <c r="I158" i="5"/>
  <c r="I114" i="5"/>
  <c r="I115" i="5"/>
  <c r="I85" i="5"/>
  <c r="I133" i="5"/>
  <c r="I59" i="5"/>
  <c r="I183" i="5"/>
  <c r="I148" i="5"/>
  <c r="I86" i="5"/>
  <c r="I138" i="5"/>
  <c r="I102" i="5"/>
  <c r="I61" i="5"/>
  <c r="I4" i="5"/>
  <c r="I116" i="5"/>
  <c r="I196" i="5"/>
  <c r="I122" i="5"/>
  <c r="I160" i="5"/>
  <c r="I134" i="5"/>
  <c r="I220" i="5"/>
  <c r="I234" i="5"/>
  <c r="I224" i="5"/>
  <c r="I213" i="5"/>
  <c r="I110" i="5"/>
  <c r="I186" i="5"/>
  <c r="I188" i="5"/>
  <c r="I190" i="5"/>
  <c r="I5" i="5"/>
  <c r="I197" i="5"/>
  <c r="I215" i="5"/>
  <c r="I229" i="5"/>
  <c r="I219" i="5"/>
  <c r="I231" i="5"/>
  <c r="I212" i="5"/>
  <c r="I95" i="5"/>
  <c r="I94" i="5"/>
  <c r="I201" i="5"/>
  <c r="I202" i="5"/>
  <c r="I200" i="5"/>
  <c r="I182" i="5"/>
  <c r="I221" i="5"/>
  <c r="I236" i="5"/>
  <c r="I239" i="5"/>
  <c r="I226" i="5"/>
  <c r="I165" i="5"/>
  <c r="I157" i="5"/>
  <c r="I169" i="5"/>
  <c r="I178" i="5"/>
  <c r="I170" i="5"/>
  <c r="I173" i="5"/>
  <c r="I171" i="5"/>
  <c r="I204" i="5"/>
  <c r="I174" i="5"/>
  <c r="I175" i="5"/>
  <c r="I210" i="5"/>
  <c r="I242" i="5"/>
  <c r="I41" i="5"/>
  <c r="I70" i="5"/>
  <c r="I120" i="5"/>
  <c r="I72" i="5"/>
  <c r="I139" i="5"/>
  <c r="I16" i="5"/>
  <c r="I28" i="5"/>
  <c r="I47" i="5"/>
  <c r="I87" i="5"/>
  <c r="I123" i="5"/>
  <c r="I140" i="5"/>
  <c r="I124" i="5"/>
  <c r="I17" i="5"/>
  <c r="I107" i="5"/>
  <c r="I24" i="5"/>
  <c r="I141" i="5"/>
  <c r="I121" i="5"/>
  <c r="I225" i="5"/>
  <c r="I230" i="5"/>
  <c r="I214" i="5"/>
  <c r="I216" i="5"/>
  <c r="I198" i="5"/>
  <c r="I117" i="5"/>
  <c r="I195" i="5"/>
  <c r="I168" i="5"/>
  <c r="I193" i="5"/>
  <c r="I166" i="5"/>
  <c r="I161" i="5"/>
  <c r="I211" i="5"/>
  <c r="I205" i="5"/>
  <c r="I238" i="5"/>
  <c r="I14" i="5"/>
  <c r="I30" i="5"/>
  <c r="I88" i="5"/>
  <c r="I66" i="5"/>
  <c r="I98" i="5"/>
  <c r="I32" i="5"/>
  <c r="I45" i="5"/>
  <c r="I233" i="5"/>
  <c r="I218" i="5"/>
  <c r="I15" i="5"/>
  <c r="I125" i="5"/>
  <c r="I57" i="5"/>
  <c r="I27" i="5"/>
  <c r="I29" i="5"/>
  <c r="I187" i="5"/>
  <c r="I151" i="5"/>
  <c r="I111" i="5"/>
  <c r="I50" i="5"/>
  <c r="I152" i="5"/>
  <c r="I143" i="5"/>
  <c r="I145" i="5"/>
  <c r="I162" i="5"/>
  <c r="I227" i="5"/>
  <c r="I223" i="5"/>
  <c r="I185" i="5"/>
  <c r="I206" i="5"/>
  <c r="I243" i="5"/>
  <c r="I172" i="5"/>
  <c r="I235" i="5"/>
  <c r="I39" i="5"/>
  <c r="I89" i="5"/>
  <c r="I40" i="5"/>
  <c r="I93" i="5"/>
  <c r="I48" i="5"/>
  <c r="I153" i="5"/>
  <c r="I159" i="5"/>
  <c r="I189" i="5"/>
  <c r="I118" i="5"/>
  <c r="I194" i="5"/>
  <c r="I129" i="5"/>
  <c r="I142" i="5"/>
  <c r="I113" i="5"/>
  <c r="I167" i="5"/>
  <c r="I156" i="5"/>
  <c r="I109" i="5"/>
  <c r="I6" i="5"/>
  <c r="E8" i="5"/>
  <c r="J8" i="5" s="1"/>
  <c r="E7" i="5"/>
  <c r="E9" i="5"/>
  <c r="E149" i="5"/>
  <c r="J149" i="5" s="1"/>
  <c r="E154" i="5"/>
  <c r="E71" i="5"/>
  <c r="J71" i="5" s="1"/>
  <c r="E62" i="5"/>
  <c r="J62" i="5" s="1"/>
  <c r="E23" i="5"/>
  <c r="J23" i="5" s="1"/>
  <c r="E33" i="5"/>
  <c r="E10" i="5"/>
  <c r="E34" i="5"/>
  <c r="E52" i="5"/>
  <c r="E53" i="5"/>
  <c r="J53" i="5" s="1"/>
  <c r="E91" i="5"/>
  <c r="E22" i="5"/>
  <c r="J22" i="5" s="1"/>
  <c r="E11" i="5"/>
  <c r="J11" i="5" s="1"/>
  <c r="E31" i="5"/>
  <c r="J31" i="5" s="1"/>
  <c r="E103" i="5"/>
  <c r="J103" i="5" s="1"/>
  <c r="E42" i="5"/>
  <c r="J42" i="5" s="1"/>
  <c r="E104" i="5"/>
  <c r="J104" i="5" s="1"/>
  <c r="E55" i="5"/>
  <c r="E26" i="5"/>
  <c r="J26" i="5" s="1"/>
  <c r="E58" i="5"/>
  <c r="J58" i="5" s="1"/>
  <c r="E73" i="5"/>
  <c r="J73" i="5" s="1"/>
  <c r="E74" i="5"/>
  <c r="J74" i="5" s="1"/>
  <c r="E75" i="5"/>
  <c r="J75" i="5" s="1"/>
  <c r="E112" i="5"/>
  <c r="J112" i="5" s="1"/>
  <c r="E76" i="5"/>
  <c r="J76" i="5" s="1"/>
  <c r="E77" i="5"/>
  <c r="J77" i="5" s="1"/>
  <c r="E126" i="5"/>
  <c r="J126" i="5" s="1"/>
  <c r="E97" i="5"/>
  <c r="J97" i="5" s="1"/>
  <c r="E78" i="5"/>
  <c r="J78" i="5" s="1"/>
  <c r="E79" i="5"/>
  <c r="J79" i="5" s="1"/>
  <c r="E35" i="5"/>
  <c r="E65" i="5"/>
  <c r="E64" i="5"/>
  <c r="E101" i="5"/>
  <c r="J101" i="5" s="1"/>
  <c r="E60" i="5"/>
  <c r="E80" i="5"/>
  <c r="J80" i="5" s="1"/>
  <c r="E13" i="5"/>
  <c r="E135" i="5"/>
  <c r="J135" i="5" s="1"/>
  <c r="E67" i="5"/>
  <c r="J67" i="5" s="1"/>
  <c r="E147" i="5"/>
  <c r="J147" i="5" s="1"/>
  <c r="E43" i="5"/>
  <c r="J43" i="5" s="1"/>
  <c r="E68" i="5"/>
  <c r="J68" i="5" s="1"/>
  <c r="E136" i="5"/>
  <c r="J136" i="5" s="1"/>
  <c r="E69" i="5"/>
  <c r="J69" i="5" s="1"/>
  <c r="E155" i="5"/>
  <c r="E54" i="5"/>
  <c r="J54" i="5" s="1"/>
  <c r="E56" i="5"/>
  <c r="J56" i="5" s="1"/>
  <c r="E150" i="5"/>
  <c r="J150" i="5" s="1"/>
  <c r="E63" i="5"/>
  <c r="J63" i="5" s="1"/>
  <c r="E96" i="5"/>
  <c r="J96" i="5" s="1"/>
  <c r="E108" i="5"/>
  <c r="J108" i="5" s="1"/>
  <c r="E81" i="5"/>
  <c r="J81" i="5" s="1"/>
  <c r="E184" i="5"/>
  <c r="J184" i="5" s="1"/>
  <c r="E164" i="5"/>
  <c r="E199" i="5"/>
  <c r="J199" i="5" s="1"/>
  <c r="E180" i="5"/>
  <c r="E181" i="5"/>
  <c r="J181" i="5" s="1"/>
  <c r="E176" i="5"/>
  <c r="J176" i="5" s="1"/>
  <c r="E177" i="5"/>
  <c r="J177" i="5" s="1"/>
  <c r="E203" i="5"/>
  <c r="J203" i="5" s="1"/>
  <c r="E207" i="5"/>
  <c r="J207" i="5" s="1"/>
  <c r="E241" i="5"/>
  <c r="J241" i="5" s="1"/>
  <c r="E228" i="5"/>
  <c r="J228" i="5" s="1"/>
  <c r="E240" i="5"/>
  <c r="J240" i="5" s="1"/>
  <c r="E222" i="5"/>
  <c r="J222" i="5" s="1"/>
  <c r="E208" i="5"/>
  <c r="J208" i="5" s="1"/>
  <c r="E209" i="5"/>
  <c r="J209" i="5" s="1"/>
  <c r="E237" i="5"/>
  <c r="E19" i="5"/>
  <c r="E20" i="5"/>
  <c r="J20" i="5" s="1"/>
  <c r="E36" i="5"/>
  <c r="J36" i="5" s="1"/>
  <c r="E12" i="5"/>
  <c r="J12" i="5" s="1"/>
  <c r="E37" i="5"/>
  <c r="J37" i="5" s="1"/>
  <c r="E18" i="5"/>
  <c r="J18" i="5" s="1"/>
  <c r="E46" i="5"/>
  <c r="J46" i="5" s="1"/>
  <c r="E82" i="5"/>
  <c r="J82" i="5" s="1"/>
  <c r="E100" i="5"/>
  <c r="J100" i="5" s="1"/>
  <c r="E25" i="5"/>
  <c r="E144" i="5"/>
  <c r="J144" i="5" s="1"/>
  <c r="E83" i="5"/>
  <c r="E99" i="5"/>
  <c r="E92" i="5"/>
  <c r="J92" i="5" s="1"/>
  <c r="E130" i="5"/>
  <c r="J130" i="5" s="1"/>
  <c r="E21" i="5"/>
  <c r="J21" i="5" s="1"/>
  <c r="E127" i="5"/>
  <c r="J127" i="5" s="1"/>
  <c r="E49" i="5"/>
  <c r="E179" i="5"/>
  <c r="J179" i="5" s="1"/>
  <c r="E84" i="5"/>
  <c r="J84" i="5" s="1"/>
  <c r="E38" i="5"/>
  <c r="J38" i="5" s="1"/>
  <c r="E119" i="5"/>
  <c r="J119" i="5" s="1"/>
  <c r="E90" i="5"/>
  <c r="J90" i="5" s="1"/>
  <c r="E131" i="5"/>
  <c r="E163" i="5"/>
  <c r="E232" i="5"/>
  <c r="E217" i="5"/>
  <c r="E44" i="5"/>
  <c r="J44" i="5" s="1"/>
  <c r="E106" i="5"/>
  <c r="J106" i="5" s="1"/>
  <c r="E51" i="5"/>
  <c r="J51" i="5" s="1"/>
  <c r="E132" i="5"/>
  <c r="J132" i="5" s="1"/>
  <c r="E137" i="5"/>
  <c r="J137" i="5" s="1"/>
  <c r="E191" i="5"/>
  <c r="J191" i="5" s="1"/>
  <c r="E192" i="5"/>
  <c r="J192" i="5" s="1"/>
  <c r="E128" i="5"/>
  <c r="J128" i="5" s="1"/>
  <c r="E146" i="5"/>
  <c r="J146" i="5" s="1"/>
  <c r="E105" i="5"/>
  <c r="E158" i="5"/>
  <c r="J158" i="5" s="1"/>
  <c r="E114" i="5"/>
  <c r="J114" i="5" s="1"/>
  <c r="E115" i="5"/>
  <c r="J115" i="5" s="1"/>
  <c r="E85" i="5"/>
  <c r="J85" i="5" s="1"/>
  <c r="E133" i="5"/>
  <c r="J133" i="5" s="1"/>
  <c r="E59" i="5"/>
  <c r="J59" i="5" s="1"/>
  <c r="E183" i="5"/>
  <c r="J183" i="5" s="1"/>
  <c r="E148" i="5"/>
  <c r="J148" i="5" s="1"/>
  <c r="E86" i="5"/>
  <c r="E138" i="5"/>
  <c r="J138" i="5" s="1"/>
  <c r="E102" i="5"/>
  <c r="J102" i="5" s="1"/>
  <c r="E61" i="5"/>
  <c r="E4" i="5"/>
  <c r="J4" i="5" s="1"/>
  <c r="E116" i="5"/>
  <c r="J116" i="5" s="1"/>
  <c r="E196" i="5"/>
  <c r="E122" i="5"/>
  <c r="J122" i="5" s="1"/>
  <c r="E160" i="5"/>
  <c r="J160" i="5" s="1"/>
  <c r="E134" i="5"/>
  <c r="J134" i="5" s="1"/>
  <c r="E220" i="5"/>
  <c r="E234" i="5"/>
  <c r="J234" i="5" s="1"/>
  <c r="E224" i="5"/>
  <c r="J224" i="5" s="1"/>
  <c r="E213" i="5"/>
  <c r="E110" i="5"/>
  <c r="J110" i="5" s="1"/>
  <c r="E186" i="5"/>
  <c r="J186" i="5" s="1"/>
  <c r="E188" i="5"/>
  <c r="J188" i="5" s="1"/>
  <c r="E190" i="5"/>
  <c r="E5" i="5"/>
  <c r="J5" i="5" s="1"/>
  <c r="E197" i="5"/>
  <c r="J197" i="5" s="1"/>
  <c r="E215" i="5"/>
  <c r="J215" i="5" s="1"/>
  <c r="E229" i="5"/>
  <c r="J229" i="5" s="1"/>
  <c r="E219" i="5"/>
  <c r="J219" i="5" s="1"/>
  <c r="E231" i="5"/>
  <c r="E212" i="5"/>
  <c r="E95" i="5"/>
  <c r="J95" i="5" s="1"/>
  <c r="E94" i="5"/>
  <c r="J94" i="5" s="1"/>
  <c r="E201" i="5"/>
  <c r="E202" i="5"/>
  <c r="J202" i="5" s="1"/>
  <c r="E200" i="5"/>
  <c r="J200" i="5" s="1"/>
  <c r="E182" i="5"/>
  <c r="J182" i="5" s="1"/>
  <c r="E221" i="5"/>
  <c r="E236" i="5"/>
  <c r="E239" i="5"/>
  <c r="J239" i="5" s="1"/>
  <c r="E226" i="5"/>
  <c r="J226" i="5" s="1"/>
  <c r="E165" i="5"/>
  <c r="J165" i="5" s="1"/>
  <c r="E157" i="5"/>
  <c r="J157" i="5" s="1"/>
  <c r="E169" i="5"/>
  <c r="J169" i="5" s="1"/>
  <c r="E178" i="5"/>
  <c r="J178" i="5" s="1"/>
  <c r="E170" i="5"/>
  <c r="E173" i="5"/>
  <c r="J173" i="5" s="1"/>
  <c r="E171" i="5"/>
  <c r="E204" i="5"/>
  <c r="J204" i="5" s="1"/>
  <c r="E174" i="5"/>
  <c r="J174" i="5" s="1"/>
  <c r="E175" i="5"/>
  <c r="J175" i="5" s="1"/>
  <c r="E210" i="5"/>
  <c r="J210" i="5" s="1"/>
  <c r="E242" i="5"/>
  <c r="J242" i="5" s="1"/>
  <c r="E41" i="5"/>
  <c r="J41" i="5" s="1"/>
  <c r="E70" i="5"/>
  <c r="J70" i="5" s="1"/>
  <c r="E120" i="5"/>
  <c r="J120" i="5" s="1"/>
  <c r="E72" i="5"/>
  <c r="J72" i="5" s="1"/>
  <c r="E139" i="5"/>
  <c r="E16" i="5"/>
  <c r="E28" i="5"/>
  <c r="J28" i="5" s="1"/>
  <c r="E47" i="5"/>
  <c r="J47" i="5" s="1"/>
  <c r="E87" i="5"/>
  <c r="J87" i="5" s="1"/>
  <c r="E123" i="5"/>
  <c r="J123" i="5" s="1"/>
  <c r="E140" i="5"/>
  <c r="J140" i="5" s="1"/>
  <c r="E124" i="5"/>
  <c r="J124" i="5" s="1"/>
  <c r="E17" i="5"/>
  <c r="J17" i="5" s="1"/>
  <c r="E107" i="5"/>
  <c r="J107" i="5" s="1"/>
  <c r="E24" i="5"/>
  <c r="J24" i="5" s="1"/>
  <c r="E141" i="5"/>
  <c r="J141" i="5" s="1"/>
  <c r="E121" i="5"/>
  <c r="E225" i="5"/>
  <c r="E230" i="5"/>
  <c r="J230" i="5" s="1"/>
  <c r="E214" i="5"/>
  <c r="J214" i="5" s="1"/>
  <c r="E216" i="5"/>
  <c r="J216" i="5" s="1"/>
  <c r="E198" i="5"/>
  <c r="J198" i="5" s="1"/>
  <c r="E117" i="5"/>
  <c r="J117" i="5" s="1"/>
  <c r="E195" i="5"/>
  <c r="J195" i="5" s="1"/>
  <c r="E168" i="5"/>
  <c r="J168" i="5" s="1"/>
  <c r="E193" i="5"/>
  <c r="J193" i="5" s="1"/>
  <c r="E166" i="5"/>
  <c r="J166" i="5" s="1"/>
  <c r="E161" i="5"/>
  <c r="J161" i="5" s="1"/>
  <c r="E211" i="5"/>
  <c r="E205" i="5"/>
  <c r="J205" i="5" s="1"/>
  <c r="E238" i="5"/>
  <c r="E14" i="5"/>
  <c r="J14" i="5" s="1"/>
  <c r="E30" i="5"/>
  <c r="J30" i="5" s="1"/>
  <c r="E88" i="5"/>
  <c r="J88" i="5" s="1"/>
  <c r="E66" i="5"/>
  <c r="J66" i="5" s="1"/>
  <c r="E98" i="5"/>
  <c r="J98" i="5" s="1"/>
  <c r="E32" i="5"/>
  <c r="J32" i="5" s="1"/>
  <c r="E45" i="5"/>
  <c r="J45" i="5" s="1"/>
  <c r="E233" i="5"/>
  <c r="J233" i="5" s="1"/>
  <c r="E218" i="5"/>
  <c r="E15" i="5"/>
  <c r="J15" i="5" s="1"/>
  <c r="E125" i="5"/>
  <c r="J125" i="5" s="1"/>
  <c r="E57" i="5"/>
  <c r="J57" i="5" s="1"/>
  <c r="E27" i="5"/>
  <c r="J27" i="5" s="1"/>
  <c r="E29" i="5"/>
  <c r="J29" i="5" s="1"/>
  <c r="E187" i="5"/>
  <c r="J187" i="5" s="1"/>
  <c r="E151" i="5"/>
  <c r="J151" i="5" s="1"/>
  <c r="E111" i="5"/>
  <c r="J111" i="5" s="1"/>
  <c r="E50" i="5"/>
  <c r="J50" i="5" s="1"/>
  <c r="E152" i="5"/>
  <c r="J152" i="5" s="1"/>
  <c r="E143" i="5"/>
  <c r="J143" i="5" s="1"/>
  <c r="E145" i="5"/>
  <c r="J145" i="5" s="1"/>
  <c r="E162" i="5"/>
  <c r="J162" i="5" s="1"/>
  <c r="E227" i="5"/>
  <c r="J227" i="5" s="1"/>
  <c r="E223" i="5"/>
  <c r="E185" i="5"/>
  <c r="J185" i="5" s="1"/>
  <c r="E206" i="5"/>
  <c r="J206" i="5" s="1"/>
  <c r="E243" i="5"/>
  <c r="J243" i="5" s="1"/>
  <c r="E172" i="5"/>
  <c r="J172" i="5" s="1"/>
  <c r="E235" i="5"/>
  <c r="J235" i="5" s="1"/>
  <c r="E39" i="5"/>
  <c r="J39" i="5" s="1"/>
  <c r="E89" i="5"/>
  <c r="J89" i="5" s="1"/>
  <c r="E40" i="5"/>
  <c r="J40" i="5" s="1"/>
  <c r="E93" i="5"/>
  <c r="J93" i="5" s="1"/>
  <c r="E48" i="5"/>
  <c r="J48" i="5" s="1"/>
  <c r="E153" i="5"/>
  <c r="J153" i="5" s="1"/>
  <c r="E159" i="5"/>
  <c r="J159" i="5" s="1"/>
  <c r="E189" i="5"/>
  <c r="J189" i="5" s="1"/>
  <c r="E118" i="5"/>
  <c r="J118" i="5" s="1"/>
  <c r="E194" i="5"/>
  <c r="J194" i="5" s="1"/>
  <c r="E129" i="5"/>
  <c r="J129" i="5" s="1"/>
  <c r="E142" i="5"/>
  <c r="J142" i="5" s="1"/>
  <c r="E113" i="5"/>
  <c r="J113" i="5" s="1"/>
  <c r="E167" i="5"/>
  <c r="J167" i="5" s="1"/>
  <c r="E156" i="5"/>
  <c r="J156" i="5" s="1"/>
  <c r="E109" i="5"/>
  <c r="E6" i="5"/>
  <c r="E8" i="3"/>
  <c r="E9" i="3"/>
  <c r="E10" i="3"/>
  <c r="E11" i="3"/>
  <c r="E12" i="3"/>
  <c r="E13" i="3"/>
  <c r="E14" i="3"/>
  <c r="E15" i="3"/>
  <c r="E16" i="3"/>
  <c r="E17" i="3"/>
  <c r="E198" i="3"/>
  <c r="E19" i="3"/>
  <c r="E20" i="3"/>
  <c r="E21" i="3"/>
  <c r="E22" i="3"/>
  <c r="E23" i="3"/>
  <c r="E24" i="3"/>
  <c r="E25" i="3"/>
  <c r="E158" i="3"/>
  <c r="E27" i="3"/>
  <c r="E28" i="3"/>
  <c r="E29" i="3"/>
  <c r="E30" i="3"/>
  <c r="E31" i="3"/>
  <c r="E32" i="3"/>
  <c r="E33" i="3"/>
  <c r="E34" i="3"/>
  <c r="E35" i="3"/>
  <c r="E36" i="3"/>
  <c r="E37" i="3"/>
  <c r="E38" i="3"/>
  <c r="E39" i="3"/>
  <c r="E201" i="3"/>
  <c r="E41" i="3"/>
  <c r="E18" i="3"/>
  <c r="E43" i="3"/>
  <c r="E44" i="3"/>
  <c r="E45" i="3"/>
  <c r="E46" i="3"/>
  <c r="E47" i="3"/>
  <c r="E48" i="3"/>
  <c r="E49" i="3"/>
  <c r="E50" i="3"/>
  <c r="E51" i="3"/>
  <c r="E52" i="3"/>
  <c r="E53" i="3"/>
  <c r="E54" i="3"/>
  <c r="E55" i="3"/>
  <c r="E26" i="3"/>
  <c r="E57" i="3"/>
  <c r="E58" i="3"/>
  <c r="E59" i="3"/>
  <c r="E60" i="3"/>
  <c r="E61" i="3"/>
  <c r="E62" i="3"/>
  <c r="E63" i="3"/>
  <c r="E64" i="3"/>
  <c r="E65" i="3"/>
  <c r="E66" i="3"/>
  <c r="E67" i="3"/>
  <c r="E68" i="3"/>
  <c r="E69" i="3"/>
  <c r="E70" i="3"/>
  <c r="E71" i="3"/>
  <c r="E72" i="3"/>
  <c r="E73" i="3"/>
  <c r="E74" i="3"/>
  <c r="E75" i="3"/>
  <c r="E76" i="3"/>
  <c r="E77" i="3"/>
  <c r="E197" i="3"/>
  <c r="E79" i="3"/>
  <c r="E80" i="3"/>
  <c r="E81" i="3"/>
  <c r="E82" i="3"/>
  <c r="E83" i="3"/>
  <c r="E84" i="3"/>
  <c r="E85" i="3"/>
  <c r="E86" i="3"/>
  <c r="E87" i="3"/>
  <c r="E194"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204" i="3"/>
  <c r="E6" i="3"/>
  <c r="E119" i="3"/>
  <c r="E120" i="3"/>
  <c r="E121" i="3"/>
  <c r="E122" i="3"/>
  <c r="E123" i="3"/>
  <c r="E124" i="3"/>
  <c r="E125" i="3"/>
  <c r="E126" i="3"/>
  <c r="E40" i="3"/>
  <c r="E128" i="3"/>
  <c r="E129" i="3"/>
  <c r="E130" i="3"/>
  <c r="E131" i="3"/>
  <c r="E132" i="3"/>
  <c r="E133" i="3"/>
  <c r="E134" i="3"/>
  <c r="E135" i="3"/>
  <c r="E136" i="3"/>
  <c r="E137" i="3"/>
  <c r="E138" i="3"/>
  <c r="E139" i="3"/>
  <c r="E140" i="3"/>
  <c r="E141" i="3"/>
  <c r="E142" i="3"/>
  <c r="E143" i="3"/>
  <c r="E144" i="3"/>
  <c r="E145" i="3"/>
  <c r="E146" i="3"/>
  <c r="E56" i="3"/>
  <c r="E148" i="3"/>
  <c r="E149" i="3"/>
  <c r="E150" i="3"/>
  <c r="E151" i="3"/>
  <c r="E152" i="3"/>
  <c r="E153" i="3"/>
  <c r="E154" i="3"/>
  <c r="E155" i="3"/>
  <c r="E156" i="3"/>
  <c r="E157" i="3"/>
  <c r="E225" i="3"/>
  <c r="E159" i="3"/>
  <c r="E78"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17" i="3"/>
  <c r="E187" i="3"/>
  <c r="E188" i="3"/>
  <c r="E189" i="3"/>
  <c r="E190" i="3"/>
  <c r="E191" i="3"/>
  <c r="E192" i="3"/>
  <c r="E193" i="3"/>
  <c r="E42" i="3"/>
  <c r="E195" i="3"/>
  <c r="E196" i="3"/>
  <c r="E88" i="3"/>
  <c r="E118" i="3"/>
  <c r="E199" i="3"/>
  <c r="E200" i="3"/>
  <c r="E127" i="3"/>
  <c r="E202" i="3"/>
  <c r="E203" i="3"/>
  <c r="E186" i="3"/>
  <c r="E205" i="3"/>
  <c r="E206" i="3"/>
  <c r="E207" i="3"/>
  <c r="E208" i="3"/>
  <c r="E209" i="3"/>
  <c r="E210" i="3"/>
  <c r="E211" i="3"/>
  <c r="E212" i="3"/>
  <c r="E213" i="3"/>
  <c r="E214" i="3"/>
  <c r="E215" i="3"/>
  <c r="E216" i="3"/>
  <c r="E217" i="3"/>
  <c r="E218" i="3"/>
  <c r="E219" i="3"/>
  <c r="E220" i="3"/>
  <c r="E221" i="3"/>
  <c r="E222" i="3"/>
  <c r="E223" i="3"/>
  <c r="E224" i="3"/>
  <c r="E147" i="3"/>
  <c r="E5" i="3"/>
  <c r="E160" i="3"/>
  <c r="E7" i="3"/>
  <c r="E4" i="3"/>
  <c r="J55" i="5" l="1"/>
  <c r="J212" i="5"/>
  <c r="J49" i="5"/>
  <c r="J7" i="5"/>
  <c r="J196" i="5"/>
  <c r="J91" i="5"/>
  <c r="J201" i="5"/>
  <c r="J223" i="5"/>
  <c r="J218" i="5"/>
  <c r="J238" i="5"/>
  <c r="J225" i="5"/>
  <c r="J221" i="5"/>
  <c r="J231" i="5"/>
  <c r="J220" i="5"/>
  <c r="J232" i="5"/>
  <c r="J10" i="5"/>
  <c r="J6" i="5"/>
  <c r="J217" i="5"/>
  <c r="J236" i="5"/>
  <c r="J109" i="5"/>
  <c r="J154" i="5"/>
  <c r="J35" i="5"/>
  <c r="J83" i="5"/>
  <c r="J60" i="5"/>
  <c r="J171" i="5"/>
  <c r="J213" i="5"/>
  <c r="U8" i="5"/>
  <c r="J190" i="5"/>
  <c r="J13" i="5"/>
  <c r="J139" i="5"/>
  <c r="J170" i="5"/>
  <c r="J121" i="5"/>
  <c r="J211" i="5"/>
  <c r="J65" i="5"/>
  <c r="J180" i="5"/>
  <c r="J237" i="5"/>
  <c r="J131" i="5"/>
  <c r="J163" i="5"/>
  <c r="J61" i="5"/>
  <c r="J25" i="5"/>
  <c r="J34" i="5"/>
  <c r="J9" i="5"/>
  <c r="J33" i="5"/>
  <c r="J164" i="5"/>
  <c r="J16" i="5"/>
  <c r="J105" i="5"/>
  <c r="J86" i="5"/>
  <c r="J52" i="5"/>
  <c r="J19" i="5"/>
  <c r="J64" i="5"/>
  <c r="J99" i="5"/>
  <c r="J155" i="5"/>
  <c r="F790" i="2" l="1"/>
  <c r="C790" i="2" l="1"/>
</calcChain>
</file>

<file path=xl/sharedStrings.xml><?xml version="1.0" encoding="utf-8"?>
<sst xmlns="http://schemas.openxmlformats.org/spreadsheetml/2006/main" count="104466" uniqueCount="2588">
  <si>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</si>
  <si>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</si>
  <si>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</si>
  <si>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</si>
  <si>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</si>
  <si>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</si>
  <si>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</si>
  <si>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</si>
  <si>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</si>
  <si>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</si>
  <si>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</si>
  <si>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</si>
  <si>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</si>
  <si>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</si>
  <si>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</si>
  <si>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</si>
  <si>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</si>
  <si>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</si>
  <si>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</si>
  <si>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</si>
  <si>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</si>
  <si>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</si>
  <si>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</si>
  <si>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</si>
  <si>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</si>
  <si>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</si>
  <si>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</si>
  <si>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</si>
  <si>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</si>
  <si>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</si>
  <si>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</si>
  <si>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</si>
  <si>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</si>
  <si>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</si>
  <si>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</si>
  <si>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</si>
  <si>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</si>
  <si>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</si>
  <si>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</si>
  <si>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</si>
  <si>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</si>
  <si>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</si>
  <si>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</si>
  <si>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</si>
  <si>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</si>
  <si>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</si>
  <si>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</si>
  <si>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</si>
  <si>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</si>
  <si>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</si>
  <si>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</si>
  <si>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</si>
  <si>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</si>
  <si>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</si>
  <si>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</si>
  <si>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</si>
  <si>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</si>
  <si>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</si>
  <si>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</si>
  <si>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</si>
  <si>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</si>
  <si>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</si>
  <si>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</si>
  <si>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</si>
  <si>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</si>
  <si>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</si>
  <si>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</si>
  <si>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</si>
  <si>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</si>
  <si>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</si>
  <si>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</si>
  <si>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</si>
  <si>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</si>
  <si>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</si>
  <si>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</si>
  <si>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</si>
  <si>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</si>
  <si>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</si>
  <si>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</si>
  <si>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</si>
  <si>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</si>
  <si>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</si>
  <si>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</si>
  <si>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</si>
  <si>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</si>
  <si>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</si>
  <si>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</si>
  <si>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</si>
  <si>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</si>
  <si>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</si>
  <si>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</si>
  <si>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</si>
  <si>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</si>
  <si>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</si>
  <si>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</si>
  <si>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</si>
  <si>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</si>
  <si>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</si>
  <si>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</si>
  <si>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</si>
  <si>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</si>
  <si>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</si>
  <si>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</si>
  <si>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</si>
  <si>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</si>
  <si>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</si>
  <si>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</si>
  <si>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</si>
  <si>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</si>
  <si>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</si>
  <si>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</si>
  <si>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</si>
  <si>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</si>
  <si>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</si>
  <si>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</si>
  <si>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</si>
  <si>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</si>
  <si>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</si>
  <si>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</si>
  <si>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</si>
  <si>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</si>
  <si>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</si>
  <si>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</si>
  <si>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</si>
  <si>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</si>
  <si>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</si>
  <si>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</si>
  <si>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</si>
  <si>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</si>
  <si>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</si>
  <si>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</si>
  <si>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</si>
  <si>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</si>
  <si>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</si>
  <si>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</si>
  <si>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</si>
  <si>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</si>
  <si>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</si>
  <si>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</si>
  <si>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</si>
  <si>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</si>
  <si>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</si>
  <si>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</si>
  <si>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</si>
  <si>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</si>
  <si>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</si>
  <si>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</si>
  <si>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</si>
  <si>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</si>
  <si>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</si>
  <si>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</si>
  <si>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</si>
  <si>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</si>
  <si>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</si>
  <si>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</si>
  <si>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</si>
  <si>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</si>
  <si>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</si>
  <si>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</si>
  <si>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</si>
  <si>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</si>
  <si>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</si>
  <si>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</si>
  <si>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</si>
  <si>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</si>
  <si>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</si>
  <si>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</si>
  <si>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</si>
  <si>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</si>
  <si>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</si>
  <si>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</si>
  <si>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</si>
  <si>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</si>
  <si>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</si>
  <si>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</si>
  <si>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</si>
  <si>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</si>
  <si>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</si>
  <si>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</si>
  <si>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</si>
  <si>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</si>
  <si>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</si>
  <si>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</si>
  <si>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</si>
  <si>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</si>
  <si>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</si>
  <si>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</si>
  <si>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</si>
  <si>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</si>
  <si>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</si>
  <si>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</si>
  <si>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</si>
  <si>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</si>
  <si>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</si>
  <si>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</si>
  <si>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</si>
  <si>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</si>
  <si>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</si>
  <si>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</si>
  <si>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</si>
  <si>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</si>
  <si>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</si>
  <si>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</si>
  <si>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</si>
  <si>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</si>
  <si>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</si>
  <si>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</si>
  <si>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</si>
  <si>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</si>
  <si>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</si>
  <si>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</si>
  <si>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</si>
  <si>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</si>
  <si>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</si>
  <si>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</si>
  <si>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</si>
  <si>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</si>
  <si>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</si>
  <si>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</si>
  <si>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</si>
  <si>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</si>
  <si>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</si>
  <si>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</si>
  <si>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</si>
  <si>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</si>
  <si>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</si>
  <si>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</si>
  <si>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</si>
  <si>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</si>
  <si>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</si>
  <si>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</si>
  <si>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</si>
  <si>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</si>
  <si>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</si>
  <si>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</si>
  <si>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</si>
  <si>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</si>
  <si>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</si>
  <si>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</si>
  <si>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</si>
  <si>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</si>
  <si>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</si>
  <si>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</si>
  <si>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</si>
  <si>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</si>
  <si>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</si>
  <si>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</si>
  <si>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</si>
  <si>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</si>
  <si>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</si>
  <si>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</si>
  <si>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</si>
  <si>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</si>
  <si>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</si>
  <si>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</si>
  <si>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</si>
  <si>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</si>
  <si>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</si>
  <si>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</si>
  <si>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</si>
  <si>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</si>
  <si>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</si>
  <si>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</si>
  <si>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</si>
  <si>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</si>
  <si>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</si>
  <si>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</si>
  <si>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</si>
  <si>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</si>
  <si>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</si>
  <si>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</si>
  <si>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</si>
  <si>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</si>
  <si>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</si>
  <si>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</si>
  <si>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</si>
  <si>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</si>
  <si>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</si>
  <si>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</si>
  <si>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</si>
  <si>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</si>
  <si>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</si>
  <si>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</si>
  <si>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</si>
  <si>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</si>
  <si>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</si>
  <si>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</si>
  <si>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</si>
  <si>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</si>
  <si>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</si>
  <si>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</si>
  <si>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</si>
  <si>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</si>
  <si>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</si>
  <si>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</si>
  <si>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</si>
  <si>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</si>
  <si>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</si>
  <si>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</si>
  <si>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</si>
  <si>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</si>
  <si>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</si>
  <si>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</si>
  <si>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</si>
  <si>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</si>
  <si>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</si>
  <si>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</si>
  <si>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</si>
  <si>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</si>
  <si>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</si>
  <si>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</si>
  <si>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</si>
  <si>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</si>
  <si>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</si>
  <si>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</si>
  <si>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</si>
  <si>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</si>
  <si>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</si>
  <si>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</si>
  <si>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</si>
  <si>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</si>
  <si>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</si>
  <si>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</si>
  <si>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</si>
  <si>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</si>
  <si>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</si>
  <si>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</si>
  <si>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</si>
  <si>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</si>
  <si>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</si>
  <si>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</si>
  <si>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</si>
  <si>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</si>
  <si>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</si>
  <si>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</si>
  <si>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</si>
  <si>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</si>
  <si>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</si>
  <si>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</si>
  <si>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</si>
  <si>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</si>
  <si>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</si>
  <si>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</si>
  <si>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</si>
  <si>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</si>
  <si>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</si>
  <si>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</si>
  <si>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</si>
  <si>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</si>
  <si>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</si>
  <si>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</si>
  <si>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</si>
  <si>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</si>
  <si>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</si>
  <si>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</si>
  <si>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</si>
  <si>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</si>
  <si>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</si>
  <si>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</si>
  <si>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</si>
  <si>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</si>
  <si>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</si>
  <si>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</si>
  <si>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</si>
  <si>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</si>
  <si>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</si>
  <si>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</si>
  <si>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</si>
  <si>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</si>
  <si>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</si>
  <si>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</si>
  <si>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</si>
  <si>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</si>
  <si>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</si>
  <si>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</si>
  <si>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</si>
  <si>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</si>
  <si>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</si>
  <si>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</si>
  <si>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</si>
  <si>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</si>
  <si>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</si>
  <si>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</si>
  <si>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</si>
  <si>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</si>
  <si>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</si>
  <si>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</si>
  <si>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</si>
  <si>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</si>
  <si>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</si>
  <si>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</si>
  <si>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</si>
  <si>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</si>
  <si>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</si>
  <si>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</si>
  <si>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</si>
  <si>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</si>
  <si>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</si>
  <si>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</si>
  <si>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</si>
  <si>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</si>
  <si>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</si>
  <si>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</si>
  <si>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</si>
  <si>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</si>
  <si>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</si>
  <si>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</si>
  <si>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</si>
  <si>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</si>
  <si>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</si>
  <si>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</si>
  <si>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</si>
  <si>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</si>
  <si>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</si>
  <si>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</si>
  <si>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</si>
  <si>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</si>
  <si>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</si>
  <si>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</si>
  <si>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</si>
  <si>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</si>
  <si>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</si>
  <si>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</si>
  <si>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</si>
  <si>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</si>
  <si>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</si>
  <si>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</si>
  <si>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</si>
  <si>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</si>
  <si>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</si>
  <si>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</si>
  <si>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</si>
  <si>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</si>
  <si>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</si>
  <si>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</si>
  <si>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</si>
  <si>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</si>
  <si>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</si>
  <si>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</si>
  <si>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</si>
  <si>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</si>
  <si>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</si>
  <si>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</si>
  <si>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</si>
  <si>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</si>
  <si>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</si>
  <si>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</si>
  <si>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</si>
  <si>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</si>
  <si>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</si>
  <si>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</si>
  <si>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</si>
  <si>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</si>
  <si>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</si>
  <si>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</si>
  <si>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</si>
  <si>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</si>
  <si>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</si>
  <si>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</si>
  <si>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</si>
  <si>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</si>
  <si>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</si>
  <si>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</si>
  <si>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</si>
  <si>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</si>
  <si>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</si>
  <si>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</si>
  <si>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</si>
  <si>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</si>
  <si>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</si>
  <si>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</si>
  <si>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</si>
  <si>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</si>
  <si>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</si>
  <si>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</si>
  <si>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</si>
  <si>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</si>
  <si>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</si>
  <si>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</si>
  <si>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</si>
  <si>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</si>
  <si>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</si>
  <si>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</si>
  <si>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</si>
  <si>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</si>
  <si>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</si>
  <si>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</si>
  <si>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</si>
  <si>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</si>
  <si>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</si>
  <si>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</si>
  <si>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</si>
  <si>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</si>
  <si>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</si>
  <si>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</si>
  <si>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</si>
  <si>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</si>
  <si>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</si>
  <si>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</si>
  <si>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</si>
  <si>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</si>
  <si>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</si>
  <si>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</si>
  <si>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</si>
  <si>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</si>
  <si>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</si>
  <si>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</si>
  <si>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</si>
  <si>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</si>
  <si>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</si>
  <si>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</si>
  <si>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</si>
  <si>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</si>
  <si>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</si>
  <si>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</si>
  <si>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</si>
  <si>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</si>
  <si>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</si>
  <si>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</si>
  <si>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</si>
  <si>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</si>
  <si>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</si>
  <si>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</si>
  <si>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</si>
  <si>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</si>
  <si>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</si>
  <si>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</si>
  <si>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</si>
  <si>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</si>
  <si>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</si>
  <si>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</si>
  <si>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</si>
  <si>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</si>
  <si>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</si>
  <si>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</si>
  <si>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</si>
  <si>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</si>
  <si>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</si>
  <si>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</si>
  <si>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</si>
  <si>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</si>
  <si>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</si>
  <si>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</si>
  <si>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</si>
  <si>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</si>
  <si>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</si>
  <si>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</si>
  <si>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</si>
  <si>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</si>
  <si>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</si>
  <si>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</si>
  <si>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</si>
  <si>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</si>
  <si>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</si>
  <si>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</si>
  <si>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</si>
  <si>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</si>
  <si>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</si>
  <si>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</si>
  <si>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</si>
  <si>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</si>
  <si>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</si>
  <si>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</si>
  <si>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</si>
  <si>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</si>
  <si>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</si>
  <si>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</si>
  <si>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</si>
  <si>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</si>
  <si>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</si>
  <si>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</si>
  <si>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</si>
  <si>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</si>
  <si>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</si>
  <si>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</si>
  <si>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</si>
  <si>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</si>
  <si>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</si>
  <si>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</si>
  <si>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</si>
  <si>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</si>
  <si>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</si>
  <si>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</si>
  <si>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</si>
  <si>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</si>
  <si>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</si>
  <si>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</si>
  <si>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</si>
  <si>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</si>
  <si>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</si>
  <si>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</si>
  <si>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</si>
  <si>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</si>
  <si>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</si>
  <si>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</si>
  <si>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</si>
  <si>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</si>
  <si>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</si>
  <si>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</si>
  <si>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</si>
  <si>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</si>
  <si>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</si>
  <si>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</si>
  <si>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</si>
  <si>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</si>
  <si>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</si>
  <si>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</si>
  <si>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</si>
  <si>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</si>
  <si>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</si>
  <si>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</si>
  <si>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</si>
  <si>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</si>
  <si>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</si>
  <si>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</si>
  <si>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</si>
  <si>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</si>
  <si>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</si>
  <si>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</si>
  <si>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</si>
  <si>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</si>
  <si>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</si>
  <si>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</si>
  <si>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</si>
  <si>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</si>
  <si>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</si>
  <si>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</si>
  <si>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</si>
  <si>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</si>
  <si>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</si>
  <si>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</si>
  <si>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</si>
  <si>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</si>
  <si>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</si>
  <si>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</si>
  <si>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</si>
  <si>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</si>
  <si>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</si>
  <si>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</si>
  <si>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</si>
  <si>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</si>
  <si>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</si>
  <si>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</si>
  <si>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</si>
  <si>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</si>
  <si>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</si>
  <si>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</si>
  <si>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</si>
  <si>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</si>
  <si>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</si>
  <si>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</si>
  <si>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</si>
  <si>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</si>
  <si>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</si>
  <si>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</si>
  <si>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</si>
  <si>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</si>
  <si>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</si>
  <si>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</si>
  <si>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</si>
  <si>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</si>
  <si>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</si>
  <si>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</si>
  <si>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</si>
  <si>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</si>
  <si>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</si>
  <si>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</si>
  <si>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</si>
  <si>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</si>
  <si>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</si>
  <si>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</si>
  <si>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</si>
  <si>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</si>
  <si>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</si>
  <si>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</si>
  <si>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</si>
  <si>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</si>
  <si>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</si>
  <si>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</si>
  <si>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</si>
  <si>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</si>
  <si>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</si>
  <si>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</si>
  <si>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</si>
  <si>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</si>
  <si>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</si>
  <si>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</si>
  <si>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</si>
  <si>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</si>
  <si>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</si>
  <si>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</si>
  <si>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</si>
  <si>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</si>
  <si>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</si>
  <si>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</si>
  <si>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</si>
  <si>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</si>
  <si>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</si>
  <si>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</si>
  <si>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</si>
  <si>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</si>
  <si>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</si>
  <si>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</si>
  <si>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</si>
  <si>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</si>
  <si>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</si>
  <si>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</si>
  <si>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</si>
  <si>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</si>
  <si>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</si>
  <si>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</si>
  <si>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</si>
  <si>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</si>
  <si>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</si>
  <si>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</si>
  <si>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</si>
  <si>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</si>
  <si>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</si>
  <si>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</si>
  <si>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</si>
  <si>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</si>
  <si>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</si>
  <si>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</si>
  <si>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</si>
  <si>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</si>
  <si>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</si>
  <si>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</si>
  <si>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</si>
  <si>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</si>
  <si>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</si>
  <si>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</si>
  <si>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</si>
  <si>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</si>
  <si>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</si>
  <si>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</si>
  <si>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</si>
  <si>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</si>
  <si>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</si>
  <si>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</si>
  <si>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</si>
  <si>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</si>
  <si>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</si>
  <si>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</si>
  <si>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</si>
  <si>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</si>
  <si>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</si>
  <si>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</si>
  <si>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</si>
  <si>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</si>
  <si>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</si>
  <si>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</si>
  <si>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</si>
  <si>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</si>
  <si>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</si>
  <si>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</si>
  <si>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</si>
  <si>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</si>
  <si>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</si>
  <si>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</si>
  <si>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</si>
  <si>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</si>
  <si>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</si>
  <si>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</si>
  <si>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</si>
  <si>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</si>
  <si>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</si>
  <si>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</si>
  <si>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</si>
  <si>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</si>
  <si>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</si>
  <si>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</si>
  <si>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</si>
  <si>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</si>
  <si>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</si>
  <si>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</si>
  <si>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</si>
  <si>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</si>
  <si>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</si>
  <si>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</si>
  <si>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</si>
  <si>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</si>
  <si>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</si>
  <si>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</si>
  <si>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</si>
  <si>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</si>
  <si>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</si>
  <si>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</si>
  <si>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</si>
  <si>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</si>
  <si>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</si>
  <si>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</si>
  <si>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</si>
  <si>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</si>
  <si>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</si>
  <si>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</si>
  <si>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</si>
  <si>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</si>
  <si>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</si>
  <si>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</si>
  <si>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</si>
  <si>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</si>
  <si>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</si>
  <si>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</si>
  <si>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</si>
  <si>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</si>
  <si>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</si>
  <si>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</si>
  <si>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</si>
  <si>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</si>
  <si>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</si>
  <si>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</si>
  <si>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</si>
  <si>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</si>
  <si>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</si>
  <si>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</si>
  <si>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</si>
  <si>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</si>
  <si>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</si>
  <si>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</si>
  <si>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</si>
  <si>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</si>
  <si>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</si>
  <si>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</si>
  <si>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</si>
  <si>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</si>
  <si>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</si>
  <si>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</si>
  <si>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</si>
  <si>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</si>
  <si>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</si>
  <si>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</si>
  <si>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</si>
  <si>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</si>
  <si>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</si>
  <si>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</si>
  <si>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</si>
  <si>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</si>
  <si>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</si>
  <si>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</si>
  <si>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</si>
  <si>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</si>
  <si>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</si>
  <si>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</si>
  <si>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</si>
  <si>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</si>
  <si>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</si>
  <si>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</si>
  <si>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</si>
  <si>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</si>
  <si>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</si>
  <si>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</si>
  <si>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</si>
  <si>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</si>
  <si>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</si>
  <si>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</si>
  <si>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</si>
  <si>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</si>
  <si>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</si>
  <si>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</si>
  <si>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</si>
  <si>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</si>
  <si>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</si>
  <si>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</si>
  <si>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</si>
  <si>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</si>
  <si>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</si>
  <si>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</si>
  <si>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</si>
  <si>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</si>
  <si>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</si>
  <si>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</si>
  <si>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</si>
  <si>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</si>
  <si>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</si>
  <si>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</si>
  <si>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</si>
  <si>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</si>
  <si>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</si>
  <si>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</si>
  <si>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</si>
  <si>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</si>
  <si>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</si>
  <si>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</si>
  <si>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</si>
  <si>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</si>
  <si>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</si>
  <si>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</si>
  <si>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</si>
  <si>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</si>
  <si>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</si>
  <si>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</si>
  <si>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</si>
  <si>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</si>
  <si>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</si>
  <si>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</si>
  <si>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</si>
  <si>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</si>
  <si>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</si>
  <si>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</si>
  <si>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</si>
  <si>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</si>
  <si>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</si>
  <si>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</si>
  <si>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</si>
  <si>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</si>
  <si>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</si>
  <si>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</si>
  <si>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</si>
  <si>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</si>
  <si>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</si>
  <si>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</si>
  <si>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</si>
  <si>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</si>
  <si>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</si>
  <si>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</si>
  <si>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</si>
  <si>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</si>
  <si>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</si>
  <si>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</si>
  <si>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</si>
  <si>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</si>
  <si>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</si>
  <si>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</si>
  <si>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</si>
  <si>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</si>
  <si>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</si>
  <si>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</si>
  <si>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</si>
  <si>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</si>
  <si>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</si>
  <si>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</si>
  <si>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</si>
  <si>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</si>
  <si>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</si>
  <si>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</si>
  <si>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</si>
  <si>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</si>
  <si>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</si>
  <si>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</si>
  <si>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</si>
  <si>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</si>
  <si>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</si>
  <si>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</si>
  <si>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</si>
  <si>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</si>
  <si>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</si>
  <si>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</si>
  <si>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</si>
  <si>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</si>
  <si>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</si>
  <si>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</si>
  <si>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</si>
  <si>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</si>
  <si>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</si>
  <si>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</si>
  <si>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</si>
  <si>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</si>
  <si>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</si>
  <si>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</si>
  <si>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</si>
  <si>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</si>
  <si>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</si>
  <si>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</si>
  <si>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</si>
  <si>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</si>
  <si>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</si>
  <si>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</si>
  <si>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</si>
  <si>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</si>
  <si>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</si>
  <si>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</si>
  <si>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</si>
  <si>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</si>
  <si>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</si>
  <si>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</si>
  <si>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</si>
  <si>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</si>
  <si>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</si>
  <si>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</si>
  <si>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</si>
  <si>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</si>
  <si>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</si>
  <si>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</si>
  <si>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</si>
  <si>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</si>
  <si>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</si>
  <si>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</si>
  <si>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</si>
  <si>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</si>
  <si>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</si>
  <si>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</si>
  <si>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</si>
  <si>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</si>
  <si>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</si>
  <si>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</si>
  <si>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</si>
  <si>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</si>
  <si>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</si>
  <si>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</si>
  <si>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</si>
  <si>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</si>
  <si>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</si>
  <si>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</si>
  <si>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</si>
  <si>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</si>
  <si>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</si>
  <si>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</si>
  <si>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</si>
  <si>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</si>
  <si>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</si>
  <si>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</si>
  <si>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</si>
  <si>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</si>
  <si>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</si>
  <si>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</si>
  <si>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</si>
  <si>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</si>
  <si>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</si>
  <si>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</si>
  <si>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</si>
  <si>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</si>
  <si>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</si>
  <si>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</si>
  <si>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</si>
  <si>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</si>
  <si>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</si>
  <si>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</si>
  <si>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</si>
  <si>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</si>
  <si>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</si>
  <si>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</si>
  <si>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</si>
  <si>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</si>
  <si>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</si>
  <si>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</si>
  <si>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</si>
  <si>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</si>
  <si>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</si>
  <si>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</si>
  <si>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</si>
  <si>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</si>
  <si>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</si>
  <si>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</si>
  <si>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</si>
  <si>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</si>
  <si>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</si>
  <si>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</si>
  <si>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</si>
  <si>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</si>
  <si>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</si>
  <si>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</si>
  <si>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</si>
  <si>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</si>
  <si>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</si>
  <si>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</si>
  <si>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</si>
  <si>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</si>
  <si>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</si>
  <si>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</si>
  <si>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</si>
  <si>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</si>
  <si>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</si>
  <si>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</si>
  <si>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</si>
  <si>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</si>
  <si>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</si>
  <si>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</si>
  <si>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</si>
  <si>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</si>
  <si>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</si>
  <si>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</si>
  <si>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</si>
  <si>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</si>
  <si>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</si>
  <si>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</si>
  <si>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</si>
  <si>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</si>
  <si>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</si>
  <si>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</si>
  <si>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</si>
  <si>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</si>
  <si>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</si>
  <si>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</si>
  <si>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</si>
  <si>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</si>
  <si>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</si>
  <si>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</si>
  <si>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</si>
  <si>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</si>
  <si>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</si>
  <si>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</si>
  <si>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</si>
  <si>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</si>
  <si>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</si>
  <si>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</si>
  <si>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</si>
  <si>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</si>
  <si>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</si>
  <si>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</si>
  <si>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</si>
  <si>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</si>
  <si>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</si>
  <si>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</si>
  <si>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</si>
  <si>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</si>
  <si>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</si>
  <si>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</si>
  <si>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</si>
  <si>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</si>
  <si>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</si>
  <si>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</si>
  <si>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</si>
  <si>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</si>
  <si>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</si>
  <si>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</si>
  <si>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</si>
  <si>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</si>
  <si>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</si>
  <si>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</si>
  <si>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</si>
  <si>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</si>
  <si>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</si>
  <si>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</si>
  <si>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</si>
  <si>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</si>
  <si>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</si>
  <si>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</si>
  <si>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</si>
  <si>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</si>
  <si>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</si>
  <si>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</si>
  <si>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</si>
  <si>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</si>
  <si>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</si>
  <si>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</si>
  <si>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</si>
  <si>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</si>
  <si>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</si>
  <si>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</si>
  <si>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</si>
  <si>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</si>
  <si>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</si>
  <si>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</si>
  <si>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</si>
  <si>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</si>
  <si>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</si>
  <si>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</si>
  <si>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</si>
  <si>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</si>
  <si>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</si>
  <si>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</si>
  <si>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</si>
  <si>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</si>
  <si>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</si>
  <si>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</si>
  <si>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</si>
  <si>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</si>
  <si>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</si>
  <si>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</si>
  <si>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</si>
  <si>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</si>
  <si>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</si>
  <si>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</si>
  <si>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</si>
  <si>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</si>
  <si>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</si>
  <si>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</si>
  <si>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</si>
  <si>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</si>
  <si>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</si>
  <si>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</si>
  <si>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</si>
  <si>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</si>
  <si>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</si>
  <si>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</si>
  <si>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</si>
  <si>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</si>
  <si>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</si>
  <si>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</si>
  <si>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</si>
  <si>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</si>
  <si>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</si>
  <si>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</si>
  <si>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</si>
  <si>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</si>
  <si>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</si>
  <si>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</si>
  <si>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</si>
  <si>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</si>
  <si>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</si>
  <si>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</si>
  <si>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</si>
  <si>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</si>
  <si>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</si>
  <si>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</si>
  <si>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</si>
  <si>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</si>
  <si>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</si>
  <si>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</si>
  <si>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</si>
  <si>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</si>
  <si>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</si>
  <si>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</si>
  <si>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</si>
  <si>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</si>
  <si>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</si>
  <si>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</si>
  <si>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</si>
  <si>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</si>
  <si>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</si>
  <si>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</si>
  <si>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</si>
  <si>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</si>
  <si>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</si>
  <si>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</si>
  <si>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</si>
  <si>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</si>
  <si>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</si>
  <si>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</si>
  <si>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</si>
  <si>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</si>
  <si>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</si>
  <si>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</si>
  <si>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</si>
  <si>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</si>
  <si>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</si>
  <si>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</si>
  <si>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</si>
  <si>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</si>
  <si>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</si>
  <si>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</si>
  <si>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</si>
  <si>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</si>
  <si>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</si>
  <si>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</si>
  <si>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</si>
  <si>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</si>
  <si>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</si>
  <si>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</si>
  <si>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</si>
  <si>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</si>
  <si>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</si>
  <si>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</si>
  <si>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</si>
  <si>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</si>
  <si>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</si>
  <si>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</si>
  <si>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</si>
  <si>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</si>
  <si>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</si>
  <si>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</si>
  <si>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</si>
  <si>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</si>
  <si>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</si>
  <si>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</si>
  <si>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</si>
  <si>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</si>
  <si>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</si>
  <si>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</si>
  <si>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</si>
  <si>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</si>
  <si>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</si>
  <si>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</si>
  <si>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</si>
  <si>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</si>
  <si>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</si>
  <si>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</si>
  <si>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</si>
  <si>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</si>
  <si>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</si>
  <si>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</si>
  <si>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</si>
  <si>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</si>
  <si>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</si>
  <si>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</si>
  <si>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</si>
  <si>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</si>
  <si>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</si>
  <si>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</si>
  <si>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</si>
  <si>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</si>
  <si>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</si>
  <si>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</si>
  <si>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</si>
  <si>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</si>
  <si>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</si>
  <si>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</si>
  <si>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</si>
  <si>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</si>
  <si>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</si>
  <si>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</si>
  <si>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</si>
  <si>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</si>
  <si>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</si>
  <si>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</si>
  <si>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</si>
  <si>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</si>
  <si>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</si>
  <si>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</si>
  <si>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</si>
  <si>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</si>
  <si>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</si>
  <si>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</si>
  <si>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</si>
  <si>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</si>
  <si>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</si>
  <si>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</si>
  <si>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</si>
  <si>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</si>
  <si>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</si>
  <si>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</si>
  <si>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</si>
  <si>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</si>
  <si>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</si>
  <si>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</si>
  <si>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</si>
  <si>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</si>
  <si>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</si>
  <si>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</si>
  <si>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</si>
  <si>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</si>
  <si>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</si>
  <si>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</si>
  <si>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</si>
  <si>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</si>
  <si>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</si>
  <si>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</si>
  <si>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</si>
  <si>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</si>
  <si>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</si>
  <si>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</si>
  <si>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</si>
  <si>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</si>
  <si>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</si>
  <si>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</si>
  <si>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</si>
  <si>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</si>
  <si>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</si>
  <si>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</si>
  <si>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</si>
  <si>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</si>
  <si>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</si>
  <si>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</si>
  <si>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</si>
  <si>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</si>
  <si>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</si>
  <si>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</si>
  <si>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</si>
  <si>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</si>
  <si>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</si>
  <si>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</si>
  <si>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</si>
  <si>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</si>
  <si>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</si>
  <si>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</si>
  <si>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</si>
  <si>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</si>
  <si>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</si>
  <si>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</si>
  <si>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</si>
  <si>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</si>
  <si>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</si>
  <si>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</si>
  <si>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</si>
  <si>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</si>
  <si>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</si>
  <si>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</si>
  <si>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</si>
  <si>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</si>
  <si>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</si>
  <si>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</si>
  <si>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</si>
  <si>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</si>
  <si>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</si>
  <si>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</si>
  <si>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</si>
  <si>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</si>
  <si>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</si>
  <si>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</si>
  <si>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</si>
  <si>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</si>
  <si>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</si>
  <si>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</si>
  <si>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</si>
  <si>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</si>
  <si>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</si>
  <si>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</si>
  <si>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</si>
  <si>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</si>
  <si>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</si>
  <si>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</si>
  <si>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</si>
  <si>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</si>
  <si>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</si>
  <si>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</si>
  <si>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</si>
  <si>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</si>
  <si>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</si>
  <si>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</si>
  <si>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</si>
  <si>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</si>
  <si>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</si>
  <si>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</si>
  <si>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</si>
  <si>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</si>
  <si>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</si>
  <si>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</si>
  <si>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</si>
  <si>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</si>
  <si>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</si>
  <si>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</si>
  <si>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</si>
  <si>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</si>
  <si>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</si>
  <si>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</si>
  <si>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</si>
  <si>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</si>
  <si>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</si>
  <si>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</si>
  <si>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</si>
  <si>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</si>
  <si>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</si>
  <si>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</si>
  <si>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</si>
  <si>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</si>
  <si>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</si>
  <si>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</si>
  <si>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</si>
  <si>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</si>
  <si>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</si>
  <si>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</si>
  <si>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</si>
  <si>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</si>
  <si>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</si>
  <si>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</si>
  <si>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</si>
  <si>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</si>
  <si>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</si>
  <si>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</si>
  <si>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</si>
  <si>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</si>
  <si>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</si>
  <si>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</si>
  <si>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</si>
  <si>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</si>
  <si>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</si>
  <si>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</si>
  <si>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</si>
  <si>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</si>
  <si>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</si>
  <si>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</si>
  <si>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</si>
  <si>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</si>
  <si>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</si>
  <si>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</si>
  <si>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</si>
  <si>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</si>
  <si>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</si>
  <si>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</si>
  <si>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</si>
  <si>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</si>
  <si>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</si>
  <si>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</si>
  <si>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</si>
  <si>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</si>
  <si>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</si>
  <si>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</si>
  <si>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</si>
  <si>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</si>
  <si>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</si>
  <si>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</si>
  <si>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</si>
  <si>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</si>
  <si>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</si>
  <si>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</si>
  <si>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</si>
  <si>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</si>
  <si>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</si>
  <si>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</si>
  <si>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</si>
  <si>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</si>
  <si>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</si>
  <si>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</si>
  <si>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</si>
  <si>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</si>
  <si>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</si>
  <si>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</si>
  <si>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</si>
  <si>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</si>
  <si>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</si>
  <si>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</si>
  <si>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</si>
  <si>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</si>
  <si>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</si>
  <si>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</si>
  <si>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</si>
  <si>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</si>
  <si>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</si>
  <si>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</si>
  <si>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</si>
  <si>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</si>
  <si>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</si>
  <si>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</si>
  <si>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</si>
  <si>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</si>
  <si>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</si>
  <si>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</si>
  <si>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</si>
  <si>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</si>
  <si>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</si>
  <si>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</si>
  <si>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</si>
  <si>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</si>
  <si>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</si>
  <si>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</si>
  <si>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</si>
  <si>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</si>
  <si>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</si>
  <si>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</si>
  <si>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</si>
  <si>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</si>
  <si>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</si>
  <si>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</si>
  <si>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</si>
  <si>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</si>
  <si>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</si>
  <si>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</si>
  <si>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</si>
  <si>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</si>
  <si>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</si>
  <si>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</si>
  <si>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</si>
  <si>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</si>
  <si>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</si>
  <si>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</si>
  <si>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</si>
  <si>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</si>
  <si>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</si>
  <si>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</si>
  <si>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</si>
  <si>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</si>
  <si>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</si>
  <si>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</si>
  <si>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</si>
  <si>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</si>
  <si>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</si>
  <si>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</si>
  <si>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</si>
  <si>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</si>
  <si>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</si>
  <si>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</si>
  <si>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</si>
  <si>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</si>
  <si>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</si>
  <si>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</si>
  <si>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</si>
  <si>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</si>
  <si>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</si>
  <si>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</si>
  <si>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</si>
  <si>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</si>
  <si>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</si>
  <si>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</si>
  <si>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</si>
  <si>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</si>
  <si>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</si>
  <si>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</si>
  <si>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</si>
  <si>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</si>
  <si>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</si>
  <si>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</si>
  <si>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</si>
  <si>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</si>
  <si>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</si>
  <si>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</si>
  <si>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</si>
  <si>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</si>
  <si>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</si>
  <si>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</si>
  <si>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</si>
  <si>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</si>
  <si>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</si>
  <si>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</si>
  <si>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</si>
  <si>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</si>
  <si>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</si>
  <si>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</si>
  <si>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</si>
  <si>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</si>
  <si>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</si>
  <si>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</si>
  <si>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</si>
  <si>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</si>
  <si>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</si>
  <si>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</si>
  <si>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</si>
  <si>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</si>
  <si>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</si>
  <si>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</si>
  <si>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</si>
  <si>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</si>
  <si>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</si>
  <si>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</si>
  <si>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</si>
  <si>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</si>
  <si>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</si>
  <si>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</si>
  <si>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</si>
  <si>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</si>
  <si>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</si>
  <si>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</si>
  <si>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</si>
  <si>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</si>
  <si>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</si>
  <si>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</si>
  <si>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</si>
  <si>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</si>
  <si>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</si>
  <si>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</si>
  <si>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</si>
  <si>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</si>
  <si>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</si>
  <si>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</si>
  <si>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</si>
  <si>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</si>
  <si>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</si>
  <si>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</si>
  <si>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</si>
  <si>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</si>
  <si>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</si>
  <si>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</si>
  <si>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</si>
  <si>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</si>
  <si>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</si>
  <si>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</si>
  <si>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</si>
  <si>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</si>
  <si>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</si>
  <si>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</si>
  <si>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</si>
  <si>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</si>
  <si>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</si>
  <si>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</si>
  <si>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</si>
  <si>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</si>
  <si>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</si>
  <si>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</si>
  <si>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</si>
  <si>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</si>
  <si>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</si>
  <si>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</si>
  <si>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</si>
  <si>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</si>
  <si>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</si>
  <si>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</si>
  <si>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</si>
  <si>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</si>
  <si>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</si>
  <si>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</si>
  <si>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</si>
  <si>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</si>
  <si>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</si>
  <si>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</si>
  <si>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</si>
  <si>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</si>
  <si>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</si>
  <si>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</si>
  <si>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</si>
  <si>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</si>
  <si>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</si>
  <si>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</si>
  <si>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</si>
  <si>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</si>
  <si>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</si>
  <si>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</si>
  <si>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</si>
  <si>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</si>
  <si>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</si>
  <si>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</si>
  <si>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</si>
  <si>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</si>
  <si>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</si>
  <si>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</si>
  <si>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</si>
  <si>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</si>
  <si>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</si>
  <si>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</si>
  <si>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</si>
  <si>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</si>
  <si>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</si>
  <si>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</si>
  <si>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</si>
  <si>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</si>
  <si>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</si>
  <si>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</si>
  <si>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</si>
  <si>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</si>
  <si>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</si>
  <si>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</si>
  <si>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</si>
  <si>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</si>
  <si>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</si>
  <si>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</si>
  <si>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</si>
  <si>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</si>
  <si>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</si>
  <si>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</si>
  <si>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</si>
  <si>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</si>
  <si>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</si>
  <si>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</si>
  <si>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</si>
  <si>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</si>
  <si>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</si>
  <si>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</si>
  <si>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</si>
  <si>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</si>
  <si>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</si>
  <si>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</si>
  <si>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</si>
  <si>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</si>
  <si>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</si>
  <si>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</si>
  <si>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</si>
  <si>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</si>
  <si>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</si>
  <si>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</si>
  <si>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</si>
  <si>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</si>
  <si>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</si>
  <si>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</si>
  <si>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</si>
  <si>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</si>
  <si>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</si>
  <si>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</si>
  <si>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</si>
  <si>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</si>
  <si>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</si>
  <si>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</si>
  <si>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</si>
  <si>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</si>
  <si>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</si>
  <si>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</si>
  <si>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</si>
  <si>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</si>
  <si>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</si>
  <si>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</si>
  <si>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</si>
  <si>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</si>
  <si>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</si>
  <si>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</si>
  <si>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</si>
  <si>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</si>
  <si>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</si>
  <si>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</si>
  <si>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</si>
  <si>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</si>
  <si>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</si>
  <si>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</si>
  <si>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</si>
  <si>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</si>
  <si>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</si>
  <si>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</si>
  <si>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</si>
  <si>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</si>
  <si>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</si>
  <si>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</si>
  <si>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</si>
  <si>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</si>
  <si>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</si>
  <si>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</si>
  <si>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</si>
  <si>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</si>
  <si>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</si>
  <si>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</si>
  <si>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</si>
  <si>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</si>
  <si>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</si>
  <si>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</si>
  <si>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</si>
  <si>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</si>
  <si>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</si>
  <si>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</si>
  <si>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</si>
  <si>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</si>
  <si>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</si>
  <si>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</si>
  <si>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</si>
  <si>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</si>
  <si>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</si>
  <si>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</si>
  <si>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</si>
  <si>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</si>
  <si>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</si>
  <si>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</si>
  <si>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</si>
  <si>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</si>
  <si>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</si>
  <si>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</si>
  <si>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</si>
  <si>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</si>
  <si>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</si>
  <si>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</si>
  <si>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</si>
  <si>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</si>
  <si>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</si>
  <si>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</si>
  <si>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</si>
  <si>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</si>
  <si>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</si>
  <si>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</si>
  <si>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</si>
  <si>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</si>
  <si>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</si>
  <si>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</si>
  <si>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</si>
  <si>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</si>
  <si>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</si>
  <si>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</si>
  <si>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</si>
  <si>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</si>
  <si>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</si>
  <si>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</si>
  <si>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</si>
  <si>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</si>
  <si>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</si>
  <si>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</si>
  <si>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</si>
  <si>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</si>
  <si>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</si>
  <si>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</si>
  <si>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</si>
  <si>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</si>
  <si>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</si>
  <si>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</si>
  <si>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</si>
  <si>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</si>
  <si>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</si>
  <si>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</si>
  <si>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</si>
  <si>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</si>
  <si>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</si>
  <si>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</si>
  <si>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</si>
  <si>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</si>
  <si>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</si>
  <si>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</si>
  <si>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</si>
  <si>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</si>
  <si>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</si>
  <si>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</si>
  <si>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</si>
  <si>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</si>
  <si>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</si>
  <si>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</si>
  <si>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</si>
  <si>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</si>
  <si>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</si>
  <si>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</si>
  <si>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</si>
  <si>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</si>
  <si>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</si>
  <si>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</si>
  <si>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</si>
  <si>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</si>
  <si>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</si>
  <si>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</si>
  <si>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</si>
  <si>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</si>
  <si>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</si>
  <si>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</si>
  <si>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</si>
  <si>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</si>
  <si>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</si>
  <si>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</si>
  <si>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</si>
  <si>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</si>
  <si>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</si>
  <si>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</si>
  <si>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</si>
  <si>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</si>
  <si>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</si>
  <si>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</si>
  <si>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</si>
  <si>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</si>
  <si>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</si>
  <si>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</si>
  <si>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</si>
  <si>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</si>
  <si>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</si>
  <si>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</si>
  <si>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</si>
  <si>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</si>
  <si>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</si>
  <si>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</si>
  <si>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</si>
  <si>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</si>
  <si>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</si>
  <si>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</si>
  <si>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</si>
  <si>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</si>
  <si>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</si>
  <si>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</si>
  <si>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</si>
  <si>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</si>
  <si>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</si>
  <si>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</si>
  <si>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</si>
  <si>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</si>
  <si>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</si>
  <si>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</si>
  <si>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</si>
  <si>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</si>
  <si>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</si>
  <si>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</si>
  <si>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</si>
  <si>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</si>
  <si>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</si>
  <si>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</si>
  <si>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</si>
  <si>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</si>
  <si>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</si>
  <si>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</si>
  <si>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</si>
  <si>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</si>
  <si>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</si>
  <si>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</si>
  <si>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</si>
  <si>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</si>
  <si>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</si>
  <si>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</si>
  <si>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</si>
  <si>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</si>
  <si>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</si>
  <si>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</si>
  <si>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</si>
  <si>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</si>
  <si>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</si>
  <si>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</si>
  <si>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</si>
  <si>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</si>
  <si>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</si>
  <si>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</si>
  <si>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</si>
  <si>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</si>
  <si>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</si>
  <si>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</si>
  <si>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</si>
  <si>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</si>
  <si>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</si>
  <si>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</si>
  <si>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</si>
  <si>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</si>
  <si>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</si>
  <si>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</si>
  <si>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</si>
  <si>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</si>
  <si>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</si>
  <si>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</si>
  <si>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</si>
  <si>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</si>
  <si>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</si>
  <si>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</si>
  <si>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</si>
  <si>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</si>
  <si>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</si>
  <si>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</si>
  <si>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</si>
  <si>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</si>
  <si>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</si>
  <si>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</si>
  <si>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</si>
  <si>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</si>
  <si>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</si>
  <si>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</si>
  <si>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</si>
  <si>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</si>
  <si>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</si>
  <si>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</si>
  <si>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</si>
  <si>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</si>
  <si>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</si>
  <si>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</si>
  <si>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</si>
  <si>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</si>
  <si>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</si>
  <si>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</si>
  <si>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</si>
  <si>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</si>
  <si>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</si>
  <si>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</si>
  <si>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</si>
  <si>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</si>
  <si>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</si>
  <si>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</si>
  <si>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</si>
  <si>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</si>
  <si>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</si>
  <si>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</si>
  <si>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</si>
  <si>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</si>
  <si>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</si>
  <si>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</si>
  <si>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</si>
  <si>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</si>
  <si>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</si>
  <si>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</si>
  <si>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</si>
  <si>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</si>
  <si>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</si>
  <si>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</si>
  <si>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</si>
  <si>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</si>
  <si>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</si>
  <si>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</si>
  <si>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</si>
  <si>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</si>
  <si>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</si>
  <si>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</si>
  <si>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</si>
  <si>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</si>
  <si>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</si>
  <si>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</si>
  <si>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</si>
  <si>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</si>
  <si>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</si>
  <si>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</si>
  <si>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</si>
  <si>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</si>
  <si>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</si>
  <si>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</si>
  <si>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</si>
  <si>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</si>
  <si>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</si>
  <si>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</si>
  <si>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</si>
  <si>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</si>
  <si>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</si>
  <si>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</si>
  <si>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</si>
  <si>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</si>
  <si>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</si>
  <si>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</si>
  <si>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</si>
  <si>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</si>
  <si>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</si>
  <si>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</si>
  <si>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</si>
  <si>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</si>
  <si>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</si>
  <si>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</si>
  <si>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</si>
  <si>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</si>
  <si>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</si>
  <si>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</si>
  <si>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</si>
  <si>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</si>
  <si>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</si>
  <si>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</si>
  <si>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</si>
  <si>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</si>
  <si>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</si>
  <si>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</si>
  <si>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</si>
  <si>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</si>
  <si>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</si>
  <si>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</si>
  <si>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</si>
  <si>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</si>
  <si>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</si>
  <si>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</si>
  <si>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</si>
  <si>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</si>
  <si>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</si>
  <si>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</si>
  <si>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</si>
  <si>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</si>
  <si>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</si>
  <si>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</si>
  <si>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</si>
  <si>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</si>
  <si>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</si>
  <si>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</si>
  <si>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</si>
  <si>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</si>
  <si>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</si>
  <si>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</si>
  <si>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</si>
  <si>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</si>
  <si>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</si>
  <si>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</si>
  <si>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</si>
  <si>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</si>
  <si>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</si>
  <si>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</si>
  <si>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</si>
  <si>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</si>
  <si>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</si>
  <si>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</si>
  <si>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</si>
  <si>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</si>
  <si>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</si>
  <si>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</si>
  <si>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</si>
  <si>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</si>
  <si>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</si>
  <si>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</si>
  <si>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</si>
  <si>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</si>
  <si>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</si>
  <si>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</si>
  <si>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</si>
  <si>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</si>
  <si>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</si>
  <si>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</si>
  <si>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</si>
  <si>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</si>
  <si>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</si>
  <si>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</si>
  <si>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</si>
  <si>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</si>
  <si>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</si>
  <si>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</si>
  <si>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</si>
  <si>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</si>
  <si>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</si>
  <si>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</si>
  <si>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</si>
  <si>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</si>
  <si>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</si>
  <si>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</si>
  <si>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</si>
  <si>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</si>
  <si>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</si>
  <si>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</si>
  <si>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</si>
  <si>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</si>
  <si>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</si>
  <si>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</si>
  <si>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</si>
  <si>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</si>
  <si>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</si>
  <si>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</si>
  <si>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</si>
  <si>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</si>
  <si>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</si>
  <si>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</si>
  <si>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</si>
  <si>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</si>
  <si>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</si>
  <si>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</si>
  <si>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</si>
  <si>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</si>
  <si>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</si>
  <si>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</si>
  <si>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</si>
  <si>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</si>
  <si>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</si>
  <si>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</si>
  <si>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</si>
  <si>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</si>
  <si>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</si>
  <si>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</si>
  <si>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</si>
  <si>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</si>
  <si>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</si>
  <si>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</si>
  <si>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</si>
  <si>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</si>
  <si>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</si>
  <si>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</si>
  <si>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</si>
  <si>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</si>
  <si>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</si>
  <si>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</si>
  <si>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</si>
  <si>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</si>
  <si>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</si>
  <si>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</si>
  <si>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</si>
  <si>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</si>
  <si>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</si>
  <si>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</si>
  <si>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</si>
  <si>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</si>
  <si>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</si>
  <si>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</si>
  <si>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</si>
  <si>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</si>
  <si>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</si>
  <si>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</si>
  <si>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</si>
  <si>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</si>
  <si>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</si>
  <si>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</si>
  <si>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</si>
  <si>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</si>
  <si>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</si>
  <si>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</si>
  <si>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</si>
  <si>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</si>
  <si>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</si>
  <si>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</si>
  <si>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</si>
  <si>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</si>
  <si>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</si>
  <si>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</si>
  <si>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</si>
  <si>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</si>
  <si>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</si>
  <si>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</si>
  <si>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</si>
  <si>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</si>
  <si>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</si>
  <si>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</si>
  <si>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</si>
  <si>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</si>
  <si>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</si>
  <si>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</si>
  <si>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</si>
  <si>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</si>
  <si>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</si>
  <si>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</si>
  <si>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</si>
  <si>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</si>
  <si>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</si>
  <si>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</si>
  <si>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</si>
  <si>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</si>
  <si>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</si>
  <si>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</si>
  <si>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</si>
  <si>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</si>
  <si>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</si>
  <si>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</si>
  <si>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</si>
  <si>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</si>
  <si>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</si>
  <si>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</si>
  <si>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</si>
  <si>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</si>
  <si>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</si>
  <si>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</si>
  <si>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</si>
  <si>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</si>
  <si>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</si>
  <si>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</si>
  <si>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</si>
  <si>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</si>
  <si>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</si>
  <si>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</si>
  <si>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</si>
  <si>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</si>
  <si>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</si>
  <si>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</si>
  <si>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</si>
  <si>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</si>
  <si>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</si>
  <si>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</si>
  <si>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</si>
  <si>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</si>
  <si>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</si>
  <si>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</si>
  <si>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</si>
  <si>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</si>
  <si>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</si>
  <si>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</si>
  <si>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</si>
  <si>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</si>
  <si>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</si>
  <si>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</si>
  <si>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</si>
  <si>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</si>
  <si>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</si>
  <si>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</si>
  <si>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</si>
  <si>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</si>
  <si>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</si>
  <si>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</si>
  <si>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</si>
  <si>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</si>
  <si>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</si>
  <si>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</si>
  <si>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</si>
  <si>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</si>
  <si>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</si>
  <si>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</si>
  <si>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</si>
  <si>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</si>
  <si>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</si>
  <si>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</si>
  <si>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</si>
  <si>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</si>
  <si>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</si>
  <si>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</si>
  <si>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</si>
  <si>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</si>
  <si>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</si>
  <si>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</si>
  <si>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</si>
  <si>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</si>
  <si>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</si>
  <si>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</si>
  <si>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</si>
  <si>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</si>
  <si>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</si>
  <si>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</si>
  <si>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</si>
  <si>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</si>
  <si>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</si>
  <si>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</si>
  <si>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</si>
  <si>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</si>
  <si>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</si>
  <si>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</si>
  <si>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</si>
  <si>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</si>
  <si>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</si>
  <si>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</si>
  <si>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</si>
  <si>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</si>
  <si>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</si>
  <si>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</si>
  <si>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</si>
  <si>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</si>
  <si>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</si>
  <si>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</si>
  <si>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</si>
  <si>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</si>
  <si>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</si>
  <si>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</si>
  <si>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</si>
  <si>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</si>
  <si>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</si>
  <si>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</si>
  <si>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</si>
  <si>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</si>
  <si>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</si>
  <si>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</si>
  <si>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</si>
  <si>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</si>
  <si>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</si>
  <si>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</si>
  <si>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</si>
  <si>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</si>
  <si>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</si>
  <si>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</si>
  <si>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</si>
  <si>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</si>
  <si>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</si>
  <si>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</si>
  <si>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</si>
  <si>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</si>
  <si>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</si>
  <si>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</si>
  <si>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</si>
  <si>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</si>
  <si>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</si>
  <si>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</si>
  <si>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</si>
  <si>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</si>
  <si>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</si>
  <si>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</si>
  <si>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</si>
  <si>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</si>
  <si>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</si>
  <si>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</si>
  <si>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</si>
  <si>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</si>
  <si>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</si>
  <si>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</si>
  <si>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</si>
  <si>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</si>
  <si>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</si>
  <si>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</si>
  <si>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</si>
  <si>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</si>
  <si>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</si>
  <si>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</si>
  <si>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</si>
  <si>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</si>
  <si>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</si>
  <si>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</si>
  <si>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</si>
  <si>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</si>
  <si>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</si>
  <si>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</si>
  <si>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</si>
  <si>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</si>
  <si>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</si>
  <si>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</si>
  <si>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</si>
  <si>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</si>
  <si>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</si>
  <si>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</si>
  <si>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</si>
  <si>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</si>
  <si>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</si>
  <si>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</si>
  <si>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</si>
  <si>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</si>
  <si>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</si>
  <si>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</si>
  <si>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</si>
  <si>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</si>
  <si>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</si>
  <si>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</si>
  <si>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</si>
  <si>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</si>
  <si>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</si>
  <si>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</si>
  <si>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</si>
  <si>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</si>
  <si>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</si>
  <si>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</si>
  <si>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</si>
  <si>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</si>
  <si>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</si>
  <si>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</si>
  <si>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</si>
  <si>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</si>
  <si>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</si>
  <si>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</si>
  <si>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</si>
  <si>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</si>
  <si>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</si>
  <si>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</si>
  <si>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</si>
  <si>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</si>
  <si>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</si>
  <si>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</si>
  <si>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</si>
  <si>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</si>
  <si>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</si>
  <si>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</si>
  <si>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</si>
  <si>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</si>
  <si>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</si>
  <si>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</si>
  <si>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</si>
  <si>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</si>
  <si>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</si>
  <si>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</si>
  <si>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</si>
  <si>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</si>
  <si>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</si>
  <si>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</si>
  <si>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</si>
  <si>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TASK- 1 :    TOP 10 CARS WITH THE HIGHEST MILES PER GALLON - USING CITY MILEAGE DATA</t>
  </si>
  <si>
    <t>INFERENCE:</t>
  </si>
  <si>
    <t>THE TOP 10 CARS WITH THE HIGHEST MILES PER GALLON HAVE BEEN IDENTIFIED</t>
  </si>
  <si>
    <t>mpg=km/L×2.35215</t>
  </si>
  <si>
    <t>City Mileage_MPG</t>
  </si>
  <si>
    <t>mpg=miles per gallon</t>
  </si>
  <si>
    <t>Displacement(CC)</t>
  </si>
  <si>
    <t>Displacement (l)</t>
  </si>
  <si>
    <t>Mileage per displacement</t>
  </si>
  <si>
    <t>Formula: mileage per litre of displacement =  City mileage per gallon/ Displacement (L)</t>
  </si>
  <si>
    <t>TASK-2      TOP 10 CARS WITH THE HIGHEST MILEAGE BASED ON DISPLACEMENT</t>
  </si>
  <si>
    <t>Displacement is in cubic cm, hence it needs to be converted to liter</t>
  </si>
  <si>
    <t>City mileage per gallon and Displacement are inversely related</t>
  </si>
  <si>
    <t>Higher the displacement, lower is the mileage per gallon and hence lower efficiency</t>
  </si>
  <si>
    <t>Correlation between city mileage and displacement</t>
  </si>
  <si>
    <t>THE TOP 10 CARS THAT OFFER THE HIGHEST MILEAGE BASED ON DISPLACEMENT HAVE BEEN FOUND</t>
  </si>
  <si>
    <t>Row Labels</t>
  </si>
  <si>
    <t>Grand Total</t>
  </si>
  <si>
    <t>Count of Body_Type</t>
  </si>
  <si>
    <t>TASK-3</t>
  </si>
  <si>
    <t>TOP 3 MANUFACTURERS WITH THE HIGHEST NUMBER OF CARS OF THE HATCHBACK BODY TYPE</t>
  </si>
  <si>
    <t>THE TOP 3 MANUFACTURERS WITH THE HIGHEST NUMBER OF HATCHBACK BODY TYPE CARS ARE SUZUKI,HYUNDAI AND MAHINDRA</t>
  </si>
  <si>
    <t>TASK-5</t>
  </si>
  <si>
    <t>CORRELATION</t>
  </si>
  <si>
    <t>q1</t>
  </si>
  <si>
    <t>q2</t>
  </si>
  <si>
    <t>q3</t>
  </si>
  <si>
    <t>iqr</t>
  </si>
  <si>
    <t>uf</t>
  </si>
  <si>
    <t>lf</t>
  </si>
  <si>
    <t>TASK-6</t>
  </si>
  <si>
    <t>THE CAR THAT WOULD BE BEST FOR ADVENTUROUS DRIVERS</t>
  </si>
  <si>
    <t>ZERO CORRELATION</t>
  </si>
  <si>
    <t>THERE IS ZERO CORRELATION BETWEEN CITY MILEAGE AND FUEL TANK CAPACITY</t>
  </si>
  <si>
    <t>Cars that offer the highest mileage have lesser displacement and hence the higher efficiency</t>
  </si>
  <si>
    <t>THERE IS  ZERO CORRELATION BETWEEN CITY MILEAGE AND DISPLACEMENT</t>
  </si>
  <si>
    <t>No</t>
  </si>
  <si>
    <t>Height_</t>
  </si>
  <si>
    <t>Length_</t>
  </si>
  <si>
    <t>Width_</t>
  </si>
  <si>
    <t xml:space="preserve">1016-1043 </t>
  </si>
  <si>
    <t xml:space="preserve">1053-1080 </t>
  </si>
  <si>
    <t>Height_inch</t>
  </si>
  <si>
    <t>Length_inch</t>
  </si>
  <si>
    <t>Width_inch</t>
  </si>
  <si>
    <t>THE CAR THAT WOULD BE BEST FOR ADVENTUROUS RIDES IS TOYOTA-LAND CRUISER, VARIANT Vx, SUV WITH A KERB WEIGHT OF 2740 POUNDS,</t>
  </si>
  <si>
    <t>WITH A CENTRAL LOCKING SYSTEM AND ANTI-BRAKE LOCKING SYSTEM FOR SAFETY, WITH A HIGH FUEL TANK CAPACITY AND HIGHER POWER ENGINE</t>
  </si>
  <si>
    <t>Q1</t>
  </si>
  <si>
    <t>Q2</t>
  </si>
  <si>
    <t>Q3</t>
  </si>
  <si>
    <t>IQR</t>
  </si>
  <si>
    <t>UF</t>
  </si>
  <si>
    <t>LF</t>
  </si>
  <si>
    <t>Count of Variant</t>
  </si>
  <si>
    <t>SEDAN</t>
  </si>
  <si>
    <t>HATCHBACK</t>
  </si>
  <si>
    <t>Count of Displacement</t>
  </si>
  <si>
    <t>796-896</t>
  </si>
  <si>
    <t>996-1096</t>
  </si>
  <si>
    <t>1096-1196</t>
  </si>
  <si>
    <t>1196-1296</t>
  </si>
  <si>
    <t>1296-1396</t>
  </si>
  <si>
    <t>1396-1496</t>
  </si>
  <si>
    <t>1496-1596</t>
  </si>
  <si>
    <t>1596-1696</t>
  </si>
  <si>
    <t>1796-1896</t>
  </si>
  <si>
    <t>1896-1996</t>
  </si>
  <si>
    <t>1996-2096</t>
  </si>
  <si>
    <t>2096-2196</t>
  </si>
  <si>
    <t>Count of City_Mileage_km_litre</t>
  </si>
  <si>
    <t>19.052415-29.052415</t>
  </si>
  <si>
    <t>29.052415-39.052415</t>
  </si>
  <si>
    <t>39.052415-49.052415</t>
  </si>
  <si>
    <t>49.052415-59.052415</t>
  </si>
  <si>
    <t>Count of Fuel_Tank_Capacity_litre</t>
  </si>
  <si>
    <t>24-33</t>
  </si>
  <si>
    <t>34-43</t>
  </si>
  <si>
    <t>44-53</t>
  </si>
  <si>
    <t>54-63</t>
  </si>
  <si>
    <t>64-73</t>
  </si>
  <si>
    <t>74-83</t>
  </si>
  <si>
    <t>Column1</t>
  </si>
  <si>
    <t>Column2</t>
  </si>
  <si>
    <t>Average of City_Mileage_km_litre</t>
  </si>
  <si>
    <t>Wheel Base</t>
  </si>
  <si>
    <t>165/70R15</t>
  </si>
  <si>
    <t>165/70R16</t>
  </si>
  <si>
    <t>165/70R17</t>
  </si>
  <si>
    <t>165/70 R15</t>
  </si>
  <si>
    <t>175/65 R16</t>
  </si>
  <si>
    <t>175/65 R17</t>
  </si>
  <si>
    <t>255/50R20</t>
  </si>
  <si>
    <t>205/60R13</t>
  </si>
  <si>
    <t>205/60R14</t>
  </si>
  <si>
    <t>205/60R15</t>
  </si>
  <si>
    <t>185/70R15</t>
  </si>
  <si>
    <t>185/70R16</t>
  </si>
  <si>
    <t>185/70R17</t>
  </si>
  <si>
    <t>185/70R18</t>
  </si>
  <si>
    <t>225/55R16</t>
  </si>
  <si>
    <t>mpg= miles per gallon</t>
  </si>
  <si>
    <t>city mileage</t>
  </si>
  <si>
    <t>TASK-4</t>
  </si>
  <si>
    <t>COMPARISON OF THE MILEAGES OF CARS PRODUCED BY ALL MANUFACTURERS USING CITY MILEAGE</t>
  </si>
  <si>
    <t>BEFORE AND AFTER PERFORMANCE OF OUTLIER ANALYSIS</t>
  </si>
  <si>
    <t>BEFORE OUTLIER ANALYSIS</t>
  </si>
  <si>
    <t>POST OUTLIER ANALYSIS</t>
  </si>
  <si>
    <t>RENAULT OFFERS THE HIGHEST AVERAGE MILEAGE FOLLOWED BY SUZUKI AND TATA</t>
  </si>
  <si>
    <t>RELATIONSHIP BETWEEN (DISPLACEMENT &amp; MILEAGE) AND (MILEAGE &amp; FUEL TANK CAPACITY)</t>
  </si>
  <si>
    <t>NEGATIVE TREND</t>
  </si>
  <si>
    <t>NEGATIVE TRND</t>
  </si>
  <si>
    <t>TASK-7</t>
  </si>
  <si>
    <t>CAR SUITABLE FOR FAMILY USAGE</t>
  </si>
  <si>
    <t>VENTILATION SYSTEM AND COMFORTABLE LEATHER SEATS WITH ENTERTAINMENT SYSTEM, IDEAL FOR FAMILY USAGE</t>
  </si>
  <si>
    <t>THE CAR THAT IS BEST SUITABLE FOR FAMILY USAGE IS THE RENAULT LODGY WITH A MODERATE BODY SIZE, SAFETY FEATURES SUCH AS CENTRAL LOCKING, 
ANTI BRAKE LOCKING SYSTEM AND CHILD SAFETY LOCK</t>
  </si>
  <si>
    <t>TASK-8</t>
  </si>
  <si>
    <t>POTENTIAL COMPETITORS FOR COMPACT CITY CAR AND FAMILY CAR</t>
  </si>
  <si>
    <t>POTENTIAL COMPETITORS FOR CITY CAR (COMPACT_CITY CAR FOR CITY USAGE)</t>
  </si>
  <si>
    <t>POTENTIAL COMPETITORS FOR FAMILY CARS (CAR FOR LONG DISTANCE TRAVEL)</t>
  </si>
  <si>
    <t>SUZUKI BALENO Rs AND FORD FREESTYLE ARE FOUND TO BE POTENTIAL COMPETITORS WITH A HATCHBACK BODYTYPE IDEAL FOR CITY CARS</t>
  </si>
  <si>
    <t>THEY HAVE A MODERATE KERB WEIGHT AND OFFER GOOD POWER ENGINES</t>
  </si>
  <si>
    <t>IDENTIFICATION OF OUTLIERS USING HISTOGRAM METHOD</t>
  </si>
  <si>
    <t>THE OUTLIERS WERE IDENTIFIED IN EACH COLUMN AND WERE TREATED</t>
  </si>
  <si>
    <t>BIN SIZES HAVE BEEN ADJUSTED ACCORDING TO THE TASK REQUIREMENT</t>
  </si>
  <si>
    <t>Displacement Iin litres</t>
  </si>
  <si>
    <t>City_Mileage_MPG</t>
  </si>
  <si>
    <t>TASK-10</t>
  </si>
  <si>
    <t>TOP THREE MANUFACTURERS WITH THE HIGHEST NUMBER OF VARIANTS IN THE HATCHBACK CATEGORY, SUV AND SEDAN CATEGORIES</t>
  </si>
  <si>
    <t>MAHINDRA</t>
  </si>
  <si>
    <t>TOP 3 MANUFACTURERS- HATCH BACK -- SUZUKI, HYUNDAI, TATA</t>
  </si>
  <si>
    <t>TOP 3 MANUFACTURERS- SUV -- HYUNDAI, TATA, MAHINDRA</t>
  </si>
  <si>
    <t>TOP 3 MANUFACTURERS- SEDAN-- SUZUKI, SKODA, TOYOTA</t>
  </si>
  <si>
    <t>TASK-11</t>
  </si>
  <si>
    <t xml:space="preserve">MOST POPULAR CAR BODYTYPE BY COUNT </t>
  </si>
  <si>
    <t>SUZUKI MANUFACTURES THE HIGHEST NUMBER OF HATCHBACK BODYTYPE CARS</t>
  </si>
  <si>
    <t>THE MOST POPULAR CAR BODYTYPE AMONG ALL IN THE DATA IS HATCHBACK FOLLOWED BY SUV AND SEDAN</t>
  </si>
  <si>
    <t>THE IDENTIFIED OUTLIERS WERE REMOVED AND RESULT OBTAINED</t>
  </si>
  <si>
    <t>Outliers were found and removed</t>
  </si>
  <si>
    <t>Tata Nano Gen petrol offers the highest mileage per displacement</t>
  </si>
  <si>
    <t xml:space="preserve">TASK-9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</si>
</sst>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8"/>
      <name val="Calibri"/>
      <family val="2"/>
      <scheme val="minor"/>
    </font>
    <font>
      <b/>
      <sz val="11"/>
      <color theme="1"/>
      <name val="Calibri"/>
      <family val="2"/>
      <scheme val="minor"/>
    </font>
  </fonts>
  <fills count="11">
    <fill>
      <patternFill patternType="none"/>
    </fill>
    <fill>
      <patternFill patternType="gray125"/>
    </fill>
    <fill>
      <patternFill patternType="solid">
        <fgColor rgb="FF33CCCC"/>
        <bgColor indexed="64"/>
      </patternFill>
    </fill>
    <fill>
      <patternFill patternType="solid">
        <fgColor rgb="FFCCFFFF"/>
        <bgColor indexed="64"/>
      </patternFill>
    </fill>
    <fill>
      <patternFill patternType="solid">
        <fgColor theme="9" tint="0.39997558519241921"/>
        <bgColor indexed="64"/>
      </patternFill>
    </fill>
    <fill>
      <patternFill patternType="solid">
        <fgColor rgb="FFCC99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theme="4" tint="0.59999389629810485"/>
        <bgColor indexed="64"/>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35">
    <xf numFmtId="0" fontId="0" fillId="0" borderId="0" xfId="0"/>
    <xf numFmtId="1" fontId="0" fillId="0" borderId="0" xfId="0" applyNumberFormat="1"/>
    <xf numFmtId="20"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0" borderId="0" xfId="0" pivotButton="1"/>
    <xf numFmtId="0" fontId="0" fillId="0" borderId="0" xfId="0" applyAlignment="1">
      <alignment horizontal="left"/>
    </xf>
    <xf numFmtId="0" fontId="0" fillId="6" borderId="0" xfId="0" applyFill="1"/>
    <xf numFmtId="0" fontId="0" fillId="7" borderId="0" xfId="0" applyFill="1"/>
    <xf numFmtId="0" fontId="0" fillId="0" borderId="0" xfId="0" applyAlignment="1">
      <alignment wrapText="1"/>
    </xf>
    <xf numFmtId="164" fontId="0" fillId="0" borderId="0" xfId="0" applyNumberFormat="1"/>
    <xf numFmtId="0" fontId="0" fillId="5" borderId="0" xfId="0" applyFill="1" applyAlignment="1">
      <alignment horizontal="left" wrapText="1"/>
    </xf>
    <xf numFmtId="0" fontId="0" fillId="5" borderId="0" xfId="0" applyFill="1" applyAlignment="1">
      <alignment horizontal="left"/>
    </xf>
    <xf numFmtId="0" fontId="0" fillId="0" borderId="0" xfId="0" applyAlignment="1">
      <alignment horizontal="right"/>
    </xf>
    <xf numFmtId="0" fontId="0" fillId="4" borderId="0" xfId="0" applyFill="1" applyAlignment="1">
      <alignment horizontal="right"/>
    </xf>
    <xf numFmtId="1" fontId="0" fillId="4" borderId="0" xfId="0" applyNumberFormat="1" applyFill="1"/>
    <xf numFmtId="164" fontId="0" fillId="4" borderId="0" xfId="0" applyNumberFormat="1" applyFill="1"/>
    <xf numFmtId="0" fontId="0" fillId="2" borderId="0" xfId="0" applyFill="1"/>
    <xf numFmtId="0" fontId="0" fillId="3" borderId="0" xfId="0" applyFill="1"/>
    <xf numFmtId="0" fontId="0" fillId="4" borderId="0" xfId="0" applyFill="1"/>
    <xf numFmtId="0" fontId="0" fillId="0" borderId="0" xfId="0"/>
    <xf numFmtId="0" fontId="0" fillId="0" borderId="0" xfId="0" applyAlignment="1">
      <alignment horizontal="left" indent="1"/>
    </xf>
    <xf numFmtId="0" fontId="0" fillId="5" borderId="0" xfId="0" applyFill="1" applyAlignment="1">
      <alignment wrapText="1"/>
    </xf>
    <xf numFmtId="0" fontId="0" fillId="5" borderId="0" xfId="0" applyFill="1" applyAlignment="1">
      <alignment vertical="center" wrapText="1"/>
    </xf>
    <xf numFmtId="0" fontId="0" fillId="8" borderId="0" xfId="0" applyFill="1"/>
    <xf numFmtId="0" fontId="0" fillId="0" borderId="0" xfId="0" applyNumberFormat="1"/>
    <xf numFmtId="2" fontId="0" fillId="0" borderId="0" xfId="0" applyNumberFormat="1"/>
    <xf numFmtId="0" fontId="0" fillId="3" borderId="0" xfId="0" applyFill="1" applyAlignment="1">
      <alignment wrapText="1"/>
    </xf>
    <xf numFmtId="0" fontId="2" fillId="0" borderId="1" xfId="0" applyFont="1" applyBorder="1"/>
    <xf numFmtId="0" fontId="0" fillId="9" borderId="0" xfId="0" applyFill="1"/>
    <xf numFmtId="0" fontId="0" fillId="10" borderId="0" xfId="0" applyFill="1"/>
    <xf numFmtId="0" fontId="2" fillId="0" borderId="1" xfId="0" applyFont="1" applyBorder="1" applyAlignment="1">
      <alignment horizontal="left"/>
    </xf>
    <xf numFmtId="0" fontId="2" fillId="0" borderId="0" xfId="0" applyFont="1" applyFill="1" applyBorder="1" applyAlignment="1">
      <alignment horizontal="left"/>
    </xf>
  </cellXfs>
  <cellStyles count="1">
    <cellStyle name="Normal" xfId="0" builtinId="0"/>
  </cellStyles>
  <dxfs count="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alignment horizontal="lef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numFmt numFmtId="164" formatCode="0.0"/>
    </dxf>
    <dxf>
      <fill>
        <patternFill patternType="none">
          <fgColor indexed="64"/>
          <bgColor indexed="65"/>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s>
  <tableStyles count="0" defaultTableStyle="TableStyleMedium2" defaultPivotStyle="PivotStyleLight16"/>
  <colors>
    <mruColors>
      <color rgb="FFCCFFFF"/>
      <color rgb="FFCC9900"/>
      <color rgb="FF33CCCC"/>
      <color rgb="FF009999"/>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pivotCacheDefinition" Target="pivotCache/pivotCacheDefinition9.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8.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'TASK-1'!$E$3</c:f>
              <c:strCache>
                <c:ptCount val="1"/>
                <c:pt idx="0">
                  <c:v>City Mileage_MPG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'TASK-1'!$A$26:$B$225</c:f>
              <c:multiLvlStrCache>
                <c:ptCount val="11"/>
                <c:lvl>
                  <c:pt idx="0">
                    <c:v>Verito Vibe</c:v>
                  </c:pt>
                  <c:pt idx="1">
                    <c:v>Monte Carlo</c:v>
                  </c:pt>
                  <c:pt idx="2">
                    <c:v>X1</c:v>
                  </c:pt>
                  <c:pt idx="3">
                    <c:v>Alto 800 Tour</c:v>
                  </c:pt>
                  <c:pt idx="4">
                    <c:v>Rapid</c:v>
                  </c:pt>
                  <c:pt idx="5">
                    <c:v>Verito</c:v>
                  </c:pt>
                  <c:pt idx="6">
                    <c:v>Bolt</c:v>
                  </c:pt>
                  <c:pt idx="7">
                    <c:v>Creta</c:v>
                  </c:pt>
                  <c:pt idx="8">
                    <c:v>Polo</c:v>
                  </c:pt>
                  <c:pt idx="9">
                    <c:v>Vento</c:v>
                  </c:pt>
                  <c:pt idx="10">
                    <c:v>Figo</c:v>
                  </c:pt>
                </c:lvl>
                <c:lvl>
                  <c:pt idx="0">
                    <c:v>Mahindra</c:v>
                  </c:pt>
                  <c:pt idx="1">
                    <c:v>Skoda</c:v>
                  </c:pt>
                  <c:pt idx="2">
                    <c:v>Bmw</c:v>
                  </c:pt>
                  <c:pt idx="3">
                    <c:v>Suzuki</c:v>
                  </c:pt>
                  <c:pt idx="4">
                    <c:v>Skoda</c:v>
                  </c:pt>
                  <c:pt idx="5">
                    <c:v>Mahindra</c:v>
                  </c:pt>
                  <c:pt idx="6">
                    <c:v>Tata</c:v>
                  </c:pt>
                  <c:pt idx="7">
                    <c:v>Hyundai</c:v>
                  </c:pt>
                  <c:pt idx="8">
                    <c:v>Volkswagen</c:v>
                  </c:pt>
                  <c:pt idx="9">
                    <c:v>Volkswagen</c:v>
                  </c:pt>
                  <c:pt idx="10">
                    <c:v>Ford</c:v>
                  </c:pt>
                </c:lvl>
              </c:multiLvlStrCache>
            </c:multiLvlStrRef>
          </c:cat>
          <c:val>
            <c:numRef>
              <c:f>'TASK-1'!$E$4:$E$225</c:f>
              <c:numCache>
                <c:formatCode>0.00</c:formatCode>
                <c:ptCount val="11"/>
                <c:pt idx="0">
                  <c:v>42.338700000000003</c:v>
                </c:pt>
                <c:pt idx="1">
                  <c:v>42.338700000000003</c:v>
                </c:pt>
                <c:pt idx="2">
                  <c:v>42.338700000000003</c:v>
                </c:pt>
                <c:pt idx="3">
                  <c:v>42.338700000000003</c:v>
                </c:pt>
                <c:pt idx="4">
                  <c:v>42.338700000000003</c:v>
                </c:pt>
                <c:pt idx="5">
                  <c:v>42.338700000000003</c:v>
                </c:pt>
                <c:pt idx="6">
                  <c:v>41.327275499999999</c:v>
                </c:pt>
                <c:pt idx="7">
                  <c:v>40.010071500000002</c:v>
                </c:pt>
                <c:pt idx="8">
                  <c:v>39.986550000000001</c:v>
                </c:pt>
                <c:pt idx="9">
                  <c:v>39.986550000000001</c:v>
                </c:pt>
                <c:pt idx="10">
                  <c:v>39.986550000000001</c:v>
                </c:pt>
              </c:numCache>
            </c:numRef>
          </c:val>
          <c:extLst>
            <c:ext xmlns:c16="http://schemas.microsoft.com/office/drawing/2014/chart" uri="{C3380CC4-5D6E-409C-BE32-E72D297353CC}">
              <c16:uniqueId val="{00000001-0022-439C-9DEA-A2269F53FA0C}"/>
            </c:ext>
          </c:extLst>
        </c:ser>
        <c:dLbls>
          <c:dLblPos val="outEnd"/>
          <c:showLegendKey val="0"/>
          <c:showVal val="1"/>
          <c:showCatName val="0"/>
          <c:showSerName val="0"/>
          <c:showPercent val="0"/>
          <c:showBubbleSize val="0"/>
        </c:dLbls>
        <c:gapWidth val="219"/>
        <c:overlap val="-27"/>
        <c:axId val="574044560"/>
        <c:axId val="574045040"/>
        <c:extLst>
          <c:ext xmlns:c15="http://schemas.microsoft.com/office/drawing/2012/chart" uri="{02D57815-91ED-43cb-92C2-25804820EDAC}">
            <c15:filteredBarSeries>
              <c15:ser>
                <c:idx val="0"/>
                <c:order val="0"/>
                <c:tx>
                  <c:strRef>
                    <c:extLst>
                      <c:ext uri="{02D57815-91ED-43cb-92C2-25804820EDAC}">
                        <c15:formulaRef>
                          <c15:sqref>'TASK-1'!$D$3</c15:sqref>
                        </c15:formulaRef>
                      </c:ext>
                    </c:extLst>
                    <c:strCache>
                      <c:ptCount val="1"/>
                      <c:pt idx="0">
                        <c:v>City_Mileage_km_litre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uri="{02D57815-91ED-43cb-92C2-25804820EDAC}">
                        <c15:formulaRef>
                          <c15:sqref>'TASK-1'!$A$26:$B$225</c15:sqref>
                        </c15:formulaRef>
                      </c:ext>
                    </c:extLst>
                    <c:multiLvlStrCache>
                      <c:ptCount val="11"/>
                      <c:lvl>
                        <c:pt idx="0">
                          <c:v>Verito Vibe</c:v>
                        </c:pt>
                        <c:pt idx="1">
                          <c:v>Monte Carlo</c:v>
                        </c:pt>
                        <c:pt idx="2">
                          <c:v>X1</c:v>
                        </c:pt>
                        <c:pt idx="3">
                          <c:v>Alto 800 Tour</c:v>
                        </c:pt>
                        <c:pt idx="4">
                          <c:v>Rapid</c:v>
                        </c:pt>
                        <c:pt idx="5">
                          <c:v>Verito</c:v>
                        </c:pt>
                        <c:pt idx="6">
                          <c:v>Bolt</c:v>
                        </c:pt>
                        <c:pt idx="7">
                          <c:v>Creta</c:v>
                        </c:pt>
                        <c:pt idx="8">
                          <c:v>Polo</c:v>
                        </c:pt>
                        <c:pt idx="9">
                          <c:v>Vento</c:v>
                        </c:pt>
                        <c:pt idx="10">
                          <c:v>Figo</c:v>
                        </c:pt>
                      </c:lvl>
                      <c:lvl>
                        <c:pt idx="0">
                          <c:v>Mahindra</c:v>
                        </c:pt>
                        <c:pt idx="1">
                          <c:v>Skoda</c:v>
                        </c:pt>
                        <c:pt idx="2">
                          <c:v>Bmw</c:v>
                        </c:pt>
                        <c:pt idx="3">
                          <c:v>Suzuki</c:v>
                        </c:pt>
                        <c:pt idx="4">
                          <c:v>Skoda</c:v>
                        </c:pt>
                        <c:pt idx="5">
                          <c:v>Mahindra</c:v>
                        </c:pt>
                        <c:pt idx="6">
                          <c:v>Tata</c:v>
                        </c:pt>
                        <c:pt idx="7">
                          <c:v>Hyundai</c:v>
                        </c:pt>
                        <c:pt idx="8">
                          <c:v>Volkswagen</c:v>
                        </c:pt>
                        <c:pt idx="9">
                          <c:v>Volkswagen</c:v>
                        </c:pt>
                        <c:pt idx="10">
                          <c:v>Ford</c:v>
                        </c:pt>
                      </c:lvl>
                    </c:multiLvlStrCache>
                  </c:multiLvlStrRef>
                </c:cat>
                <c:val>
                  <c:numRef>
                    <c:extLst>
                      <c:ext uri="{02D57815-91ED-43cb-92C2-25804820EDAC}">
                        <c15:formulaRef>
                          <c15:sqref>'TASK-1'!$D$4:$D$225</c15:sqref>
                        </c15:formulaRef>
                      </c:ext>
                    </c:extLst>
                    <c:numCache>
                      <c:formatCode>General</c:formatCode>
                      <c:ptCount val="11"/>
                      <c:pt idx="0">
                        <c:v>18</c:v>
                      </c:pt>
                      <c:pt idx="1">
                        <c:v>18</c:v>
                      </c:pt>
                      <c:pt idx="2">
                        <c:v>18</c:v>
                      </c:pt>
                      <c:pt idx="3">
                        <c:v>18</c:v>
                      </c:pt>
                      <c:pt idx="4">
                        <c:v>18</c:v>
                      </c:pt>
                      <c:pt idx="5">
                        <c:v>18</c:v>
                      </c:pt>
                      <c:pt idx="6">
                        <c:v>17.57</c:v>
                      </c:pt>
                      <c:pt idx="7">
                        <c:v>17.010000000000002</c:v>
                      </c:pt>
                      <c:pt idx="8">
                        <c:v>17</c:v>
                      </c:pt>
                      <c:pt idx="9">
                        <c:v>17</c:v>
                      </c:pt>
                      <c:pt idx="10">
                        <c:v>17</c:v>
                      </c:pt>
                    </c:numCache>
                  </c:numRef>
                </c:val>
                <c:extLst>
                  <c:ext xmlns:c16="http://schemas.microsoft.com/office/drawing/2014/chart" uri="{C3380CC4-5D6E-409C-BE32-E72D297353CC}">
                    <c16:uniqueId val="{00000000-0022-439C-9DEA-A2269F53FA0C}"/>
                  </c:ext>
                </c:extLst>
              </c15:ser>
            </c15:filteredBarSeries>
          </c:ext>
        </c:extLst>
      </c:barChart>
      <c:catAx>
        <c:axId val="574044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045040"/>
        <c:crosses val="autoZero"/>
        <c:auto val="1"/>
        <c:lblAlgn val="ctr"/>
        <c:lblOffset val="100"/>
        <c:noMultiLvlLbl val="0"/>
      </c:catAx>
      <c:valAx>
        <c:axId val="5740450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044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Mileage</a:t>
            </a:r>
            <a:r>
              <a:rPr lang="en-IN" baseline="0"/>
              <a:t> per Displacement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3"/>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'TASK-2'!$A$6:$B$15</c:f>
              <c:multiLvlStrCache>
                <c:ptCount val="10"/>
                <c:lvl>
                  <c:pt idx="0">
                    <c:v>Nano Genx</c:v>
                  </c:pt>
                  <c:pt idx="1">
                    <c:v>Kwid</c:v>
                  </c:pt>
                  <c:pt idx="2">
                    <c:v>Nano Genx</c:v>
                  </c:pt>
                  <c:pt idx="3">
                    <c:v>Kwid</c:v>
                  </c:pt>
                  <c:pt idx="4">
                    <c:v>Celerio Tour</c:v>
                  </c:pt>
                  <c:pt idx="5">
                    <c:v>Celerio X</c:v>
                  </c:pt>
                  <c:pt idx="6">
                    <c:v>Celerio</c:v>
                  </c:pt>
                  <c:pt idx="7">
                    <c:v>Dzire</c:v>
                  </c:pt>
                  <c:pt idx="8">
                    <c:v>Alto 800 Tour</c:v>
                  </c:pt>
                  <c:pt idx="9">
                    <c:v>Ciaz</c:v>
                  </c:pt>
                </c:lvl>
                <c:lvl>
                  <c:pt idx="0">
                    <c:v>Tata</c:v>
                  </c:pt>
                  <c:pt idx="1">
                    <c:v>Renault</c:v>
                  </c:pt>
                  <c:pt idx="2">
                    <c:v>Tata</c:v>
                  </c:pt>
                  <c:pt idx="3">
                    <c:v>Renault</c:v>
                  </c:pt>
                  <c:pt idx="4">
                    <c:v>Suzuki</c:v>
                  </c:pt>
                  <c:pt idx="5">
                    <c:v>Suzuki</c:v>
                  </c:pt>
                  <c:pt idx="6">
                    <c:v>Suzuki</c:v>
                  </c:pt>
                  <c:pt idx="7">
                    <c:v>Suzuki</c:v>
                  </c:pt>
                  <c:pt idx="8">
                    <c:v>Suzuki</c:v>
                  </c:pt>
                  <c:pt idx="9">
                    <c:v>Suzuki</c:v>
                  </c:pt>
                </c:lvl>
              </c:multiLvlStrCache>
            </c:multiLvlStrRef>
          </c:cat>
          <c:val>
            <c:numRef>
              <c:f>'TASK-2'!$G$6:$G$15</c:f>
            </c:numRef>
          </c:val>
          <c:extLst>
            <c:ext xmlns:c16="http://schemas.microsoft.com/office/drawing/2014/chart" uri="{C3380CC4-5D6E-409C-BE32-E72D297353CC}">
              <c16:uniqueId val="{00000003-8917-4D8D-BBF7-483520FE12A2}"/>
            </c:ext>
          </c:extLst>
        </c:ser>
        <c:ser>
          <c:idx val="4"/>
          <c:order val="4"/>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'TASK-2'!$A$6:$B$15</c:f>
              <c:multiLvlStrCache>
                <c:ptCount val="10"/>
                <c:lvl>
                  <c:pt idx="0">
                    <c:v>Nano Genx</c:v>
                  </c:pt>
                  <c:pt idx="1">
                    <c:v>Kwid</c:v>
                  </c:pt>
                  <c:pt idx="2">
                    <c:v>Nano Genx</c:v>
                  </c:pt>
                  <c:pt idx="3">
                    <c:v>Kwid</c:v>
                  </c:pt>
                  <c:pt idx="4">
                    <c:v>Celerio Tour</c:v>
                  </c:pt>
                  <c:pt idx="5">
                    <c:v>Celerio X</c:v>
                  </c:pt>
                  <c:pt idx="6">
                    <c:v>Celerio</c:v>
                  </c:pt>
                  <c:pt idx="7">
                    <c:v>Dzire</c:v>
                  </c:pt>
                  <c:pt idx="8">
                    <c:v>Alto 800 Tour</c:v>
                  </c:pt>
                  <c:pt idx="9">
                    <c:v>Ciaz</c:v>
                  </c:pt>
                </c:lvl>
                <c:lvl>
                  <c:pt idx="0">
                    <c:v>Tata</c:v>
                  </c:pt>
                  <c:pt idx="1">
                    <c:v>Renault</c:v>
                  </c:pt>
                  <c:pt idx="2">
                    <c:v>Tata</c:v>
                  </c:pt>
                  <c:pt idx="3">
                    <c:v>Renault</c:v>
                  </c:pt>
                  <c:pt idx="4">
                    <c:v>Suzuki</c:v>
                  </c:pt>
                  <c:pt idx="5">
                    <c:v>Suzuki</c:v>
                  </c:pt>
                  <c:pt idx="6">
                    <c:v>Suzuki</c:v>
                  </c:pt>
                  <c:pt idx="7">
                    <c:v>Suzuki</c:v>
                  </c:pt>
                  <c:pt idx="8">
                    <c:v>Suzuki</c:v>
                  </c:pt>
                  <c:pt idx="9">
                    <c:v>Suzuki</c:v>
                  </c:pt>
                </c:lvl>
              </c:multiLvlStrCache>
            </c:multiLvlStrRef>
          </c:cat>
          <c:val>
            <c:numRef>
              <c:f>'TASK-2'!$H$6:$H$15</c:f>
            </c:numRef>
          </c:val>
          <c:extLst>
            <c:ext xmlns:c16="http://schemas.microsoft.com/office/drawing/2014/chart" uri="{C3380CC4-5D6E-409C-BE32-E72D297353CC}">
              <c16:uniqueId val="{00000004-8917-4D8D-BBF7-483520FE12A2}"/>
            </c:ext>
          </c:extLst>
        </c:ser>
        <c:ser>
          <c:idx val="6"/>
          <c:order val="6"/>
          <c:spPr>
            <a:solidFill>
              <a:schemeClr val="accent1">
                <a:lumMod val="60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7-8917-4D8D-BBF7-483520FE12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'TASK-2'!$A$6:$B$15</c:f>
              <c:multiLvlStrCache>
                <c:ptCount val="10"/>
                <c:lvl>
                  <c:pt idx="0">
                    <c:v>Nano Genx</c:v>
                  </c:pt>
                  <c:pt idx="1">
                    <c:v>Kwid</c:v>
                  </c:pt>
                  <c:pt idx="2">
                    <c:v>Nano Genx</c:v>
                  </c:pt>
                  <c:pt idx="3">
                    <c:v>Kwid</c:v>
                  </c:pt>
                  <c:pt idx="4">
                    <c:v>Celerio Tour</c:v>
                  </c:pt>
                  <c:pt idx="5">
                    <c:v>Celerio X</c:v>
                  </c:pt>
                  <c:pt idx="6">
                    <c:v>Celerio</c:v>
                  </c:pt>
                  <c:pt idx="7">
                    <c:v>Dzire</c:v>
                  </c:pt>
                  <c:pt idx="8">
                    <c:v>Alto 800 Tour</c:v>
                  </c:pt>
                  <c:pt idx="9">
                    <c:v>Ciaz</c:v>
                  </c:pt>
                </c:lvl>
                <c:lvl>
                  <c:pt idx="0">
                    <c:v>Tata</c:v>
                  </c:pt>
                  <c:pt idx="1">
                    <c:v>Renault</c:v>
                  </c:pt>
                  <c:pt idx="2">
                    <c:v>Tata</c:v>
                  </c:pt>
                  <c:pt idx="3">
                    <c:v>Renault</c:v>
                  </c:pt>
                  <c:pt idx="4">
                    <c:v>Suzuki</c:v>
                  </c:pt>
                  <c:pt idx="5">
                    <c:v>Suzuki</c:v>
                  </c:pt>
                  <c:pt idx="6">
                    <c:v>Suzuki</c:v>
                  </c:pt>
                  <c:pt idx="7">
                    <c:v>Suzuki</c:v>
                  </c:pt>
                  <c:pt idx="8">
                    <c:v>Suzuki</c:v>
                  </c:pt>
                  <c:pt idx="9">
                    <c:v>Suzuki</c:v>
                  </c:pt>
                </c:lvl>
              </c:multiLvlStrCache>
            </c:multiLvlStrRef>
          </c:cat>
          <c:val>
            <c:numRef>
              <c:f>'TASK-2'!$J$6:$J$15</c:f>
              <c:numCache>
                <c:formatCode>General</c:formatCode>
                <c:ptCount val="10"/>
                <c:pt idx="0">
                  <c:v>88.959519230769246</c:v>
                </c:pt>
                <c:pt idx="1">
                  <c:v>74.09714080100126</c:v>
                </c:pt>
                <c:pt idx="2">
                  <c:v>61.442379807692312</c:v>
                </c:pt>
                <c:pt idx="3">
                  <c:v>59.262878378378382</c:v>
                </c:pt>
                <c:pt idx="4">
                  <c:v>54.207865731462924</c:v>
                </c:pt>
                <c:pt idx="5">
                  <c:v>54.207865731462924</c:v>
                </c:pt>
                <c:pt idx="6">
                  <c:v>54.207865731462924</c:v>
                </c:pt>
                <c:pt idx="7">
                  <c:v>53.526490384615379</c:v>
                </c:pt>
                <c:pt idx="8">
                  <c:v>53.189321608040203</c:v>
                </c:pt>
                <c:pt idx="9">
                  <c:v>52.942222355769232</c:v>
                </c:pt>
              </c:numCache>
            </c:numRef>
          </c:val>
          <c:extLst>
            <c:ext xmlns:c16="http://schemas.microsoft.com/office/drawing/2014/chart" uri="{C3380CC4-5D6E-409C-BE32-E72D297353CC}">
              <c16:uniqueId val="{00000006-8917-4D8D-BBF7-483520FE12A2}"/>
            </c:ext>
          </c:extLst>
        </c:ser>
        <c:dLbls>
          <c:dLblPos val="outEnd"/>
          <c:showLegendKey val="0"/>
          <c:showVal val="1"/>
          <c:showCatName val="0"/>
          <c:showSerName val="0"/>
          <c:showPercent val="0"/>
          <c:showBubbleSize val="0"/>
        </c:dLbls>
        <c:gapWidth val="182"/>
        <c:axId val="574019120"/>
        <c:axId val="574022000"/>
        <c:extLst>
          <c:ext xmlns:c15="http://schemas.microsoft.com/office/drawing/2012/chart" uri="{02D57815-91ED-43cb-92C2-25804820EDAC}">
            <c15:filteredBarSeries>
              <c15: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uri="{02D57815-91ED-43cb-92C2-25804820EDAC}">
                        <c15:formulaRef>
                          <c15:sqref>'TASK-2'!$A$6:$B$15</c15:sqref>
                        </c15:formulaRef>
                      </c:ext>
                    </c:extLst>
                    <c:multiLvlStrCache>
                      <c:ptCount val="10"/>
                      <c:lvl>
                        <c:pt idx="0">
                          <c:v>Nano Genx</c:v>
                        </c:pt>
                        <c:pt idx="1">
                          <c:v>Kwid</c:v>
                        </c:pt>
                        <c:pt idx="2">
                          <c:v>Nano Genx</c:v>
                        </c:pt>
                        <c:pt idx="3">
                          <c:v>Kwid</c:v>
                        </c:pt>
                        <c:pt idx="4">
                          <c:v>Celerio Tour</c:v>
                        </c:pt>
                        <c:pt idx="5">
                          <c:v>Celerio X</c:v>
                        </c:pt>
                        <c:pt idx="6">
                          <c:v>Celerio</c:v>
                        </c:pt>
                        <c:pt idx="7">
                          <c:v>Dzire</c:v>
                        </c:pt>
                        <c:pt idx="8">
                          <c:v>Alto 800 Tour</c:v>
                        </c:pt>
                        <c:pt idx="9">
                          <c:v>Ciaz</c:v>
                        </c:pt>
                      </c:lvl>
                      <c:lvl>
                        <c:pt idx="0">
                          <c:v>Tata</c:v>
                        </c:pt>
                        <c:pt idx="1">
                          <c:v>Renault</c:v>
                        </c:pt>
                        <c:pt idx="2">
                          <c:v>Tata</c:v>
                        </c:pt>
                        <c:pt idx="3">
                          <c:v>Renault</c:v>
                        </c:pt>
                        <c:pt idx="4">
                          <c:v>Suzuki</c:v>
                        </c:pt>
                        <c:pt idx="5">
                          <c:v>Suzuki</c:v>
                        </c:pt>
                        <c:pt idx="6">
                          <c:v>Suzuki</c:v>
                        </c:pt>
                        <c:pt idx="7">
                          <c:v>Suzuki</c:v>
                        </c:pt>
                        <c:pt idx="8">
                          <c:v>Suzuki</c:v>
                        </c:pt>
                        <c:pt idx="9">
                          <c:v>Suzuki</c:v>
                        </c:pt>
                      </c:lvl>
                    </c:multiLvlStrCache>
                  </c:multiLvlStrRef>
                </c:cat>
                <c:val>
                  <c:numRef>
                    <c:extLst>
                      <c:ext uri="{02D57815-91ED-43cb-92C2-25804820EDAC}">
                        <c15:formulaRef>
                          <c15:sqref>'TASK-2'!$D$6:$D$15</c15:sqref>
                        </c15:formulaRef>
                      </c:ext>
                    </c:extLst>
                    <c:numCache>
                      <c:formatCode>General</c:formatCode>
                      <c:ptCount val="10"/>
                      <c:pt idx="0">
                        <c:v>23.6</c:v>
                      </c:pt>
                      <c:pt idx="1">
                        <c:v>25.17</c:v>
                      </c:pt>
                      <c:pt idx="2">
                        <c:v>16.3</c:v>
                      </c:pt>
                      <c:pt idx="3">
                        <c:v>25.17</c:v>
                      </c:pt>
                      <c:pt idx="4">
                        <c:v>23</c:v>
                      </c:pt>
                      <c:pt idx="5">
                        <c:v>23</c:v>
                      </c:pt>
                      <c:pt idx="6">
                        <c:v>23</c:v>
                      </c:pt>
                      <c:pt idx="7">
                        <c:v>28.4</c:v>
                      </c:pt>
                      <c:pt idx="8">
                        <c:v>18</c:v>
                      </c:pt>
                      <c:pt idx="9">
                        <c:v>28.09</c:v>
                      </c:pt>
                    </c:numCache>
                  </c:numRef>
                </c:val>
                <c:extLst>
                  <c:ext xmlns:c16="http://schemas.microsoft.com/office/drawing/2014/chart" uri="{C3380CC4-5D6E-409C-BE32-E72D297353CC}">
                    <c16:uniqueId val="{00000000-8917-4D8D-BBF7-483520FE12A2}"/>
                  </c:ext>
                </c:extLst>
              </c15:ser>
            </c15:filteredBarSeries>
            <c15:filteredBarSeries>
              <c15:ser>
                <c:idx val="1"/>
                <c:order val="1"/>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ormulaRef>
                          <c15:sqref>'TASK-2'!$A$6:$B$15</c15:sqref>
                        </c15:formulaRef>
                      </c:ext>
                    </c:extLst>
                    <c:multiLvlStrCache>
                      <c:ptCount val="10"/>
                      <c:lvl>
                        <c:pt idx="0">
                          <c:v>Nano Genx</c:v>
                        </c:pt>
                        <c:pt idx="1">
                          <c:v>Kwid</c:v>
                        </c:pt>
                        <c:pt idx="2">
                          <c:v>Nano Genx</c:v>
                        </c:pt>
                        <c:pt idx="3">
                          <c:v>Kwid</c:v>
                        </c:pt>
                        <c:pt idx="4">
                          <c:v>Celerio Tour</c:v>
                        </c:pt>
                        <c:pt idx="5">
                          <c:v>Celerio X</c:v>
                        </c:pt>
                        <c:pt idx="6">
                          <c:v>Celerio</c:v>
                        </c:pt>
                        <c:pt idx="7">
                          <c:v>Dzire</c:v>
                        </c:pt>
                        <c:pt idx="8">
                          <c:v>Alto 800 Tour</c:v>
                        </c:pt>
                        <c:pt idx="9">
                          <c:v>Ciaz</c:v>
                        </c:pt>
                      </c:lvl>
                      <c:lvl>
                        <c:pt idx="0">
                          <c:v>Tata</c:v>
                        </c:pt>
                        <c:pt idx="1">
                          <c:v>Renault</c:v>
                        </c:pt>
                        <c:pt idx="2">
                          <c:v>Tata</c:v>
                        </c:pt>
                        <c:pt idx="3">
                          <c:v>Renault</c:v>
                        </c:pt>
                        <c:pt idx="4">
                          <c:v>Suzuki</c:v>
                        </c:pt>
                        <c:pt idx="5">
                          <c:v>Suzuki</c:v>
                        </c:pt>
                        <c:pt idx="6">
                          <c:v>Suzuki</c:v>
                        </c:pt>
                        <c:pt idx="7">
                          <c:v>Suzuki</c:v>
                        </c:pt>
                        <c:pt idx="8">
                          <c:v>Suzuki</c:v>
                        </c:pt>
                        <c:pt idx="9">
                          <c:v>Suzuki</c:v>
                        </c:pt>
                      </c:lvl>
                    </c:multiLvlStrCache>
                  </c:multiLvlStrRef>
                </c:cat>
                <c:val>
                  <c:numRef>
                    <c:extLst>
                      <c:ext xmlns:c15="http://schemas.microsoft.com/office/drawing/2012/chart" uri="{02D57815-91ED-43cb-92C2-25804820EDAC}">
                        <c15:formulaRef>
                          <c15:sqref>'TASK-2'!$E$6:$E$15</c15:sqref>
                        </c15:formulaRef>
                      </c:ext>
                    </c:extLst>
                    <c:numCache>
                      <c:formatCode>General</c:formatCode>
                      <c:ptCount val="10"/>
                      <c:pt idx="0">
                        <c:v>55.510740000000006</c:v>
                      </c:pt>
                      <c:pt idx="1">
                        <c:v>59.203615500000005</c:v>
                      </c:pt>
                      <c:pt idx="2">
                        <c:v>38.340045000000003</c:v>
                      </c:pt>
                      <c:pt idx="3">
                        <c:v>59.203615500000005</c:v>
                      </c:pt>
                      <c:pt idx="4">
                        <c:v>54.099449999999997</c:v>
                      </c:pt>
                      <c:pt idx="5">
                        <c:v>54.099449999999997</c:v>
                      </c:pt>
                      <c:pt idx="6">
                        <c:v>54.099449999999997</c:v>
                      </c:pt>
                      <c:pt idx="7">
                        <c:v>66.801059999999993</c:v>
                      </c:pt>
                      <c:pt idx="8">
                        <c:v>42.338700000000003</c:v>
                      </c:pt>
                      <c:pt idx="9">
                        <c:v>66.071893500000002</c:v>
                      </c:pt>
                    </c:numCache>
                  </c:numRef>
                </c:val>
                <c:extLst>
                  <c:ext xmlns:c16="http://schemas.microsoft.com/office/drawing/2014/chart" uri="{C3380CC4-5D6E-409C-BE32-E72D297353CC}">
                    <c16:uniqueId val="{00000001-8917-4D8D-BBF7-483520FE12A2}"/>
                  </c:ext>
                </c:extLst>
              </c15:ser>
            </c15:filteredBarSeries>
            <c15:filteredBarSeries>
              <c15:ser>
                <c:idx val="2"/>
                <c:order val="2"/>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ormulaRef>
                          <c15:sqref>'TASK-2'!$A$6:$B$15</c15:sqref>
                        </c15:formulaRef>
                      </c:ext>
                    </c:extLst>
                    <c:multiLvlStrCache>
                      <c:ptCount val="10"/>
                      <c:lvl>
                        <c:pt idx="0">
                          <c:v>Nano Genx</c:v>
                        </c:pt>
                        <c:pt idx="1">
                          <c:v>Kwid</c:v>
                        </c:pt>
                        <c:pt idx="2">
                          <c:v>Nano Genx</c:v>
                        </c:pt>
                        <c:pt idx="3">
                          <c:v>Kwid</c:v>
                        </c:pt>
                        <c:pt idx="4">
                          <c:v>Celerio Tour</c:v>
                        </c:pt>
                        <c:pt idx="5">
                          <c:v>Celerio X</c:v>
                        </c:pt>
                        <c:pt idx="6">
                          <c:v>Celerio</c:v>
                        </c:pt>
                        <c:pt idx="7">
                          <c:v>Dzire</c:v>
                        </c:pt>
                        <c:pt idx="8">
                          <c:v>Alto 800 Tour</c:v>
                        </c:pt>
                        <c:pt idx="9">
                          <c:v>Ciaz</c:v>
                        </c:pt>
                      </c:lvl>
                      <c:lvl>
                        <c:pt idx="0">
                          <c:v>Tata</c:v>
                        </c:pt>
                        <c:pt idx="1">
                          <c:v>Renault</c:v>
                        </c:pt>
                        <c:pt idx="2">
                          <c:v>Tata</c:v>
                        </c:pt>
                        <c:pt idx="3">
                          <c:v>Renault</c:v>
                        </c:pt>
                        <c:pt idx="4">
                          <c:v>Suzuki</c:v>
                        </c:pt>
                        <c:pt idx="5">
                          <c:v>Suzuki</c:v>
                        </c:pt>
                        <c:pt idx="6">
                          <c:v>Suzuki</c:v>
                        </c:pt>
                        <c:pt idx="7">
                          <c:v>Suzuki</c:v>
                        </c:pt>
                        <c:pt idx="8">
                          <c:v>Suzuki</c:v>
                        </c:pt>
                        <c:pt idx="9">
                          <c:v>Suzuki</c:v>
                        </c:pt>
                      </c:lvl>
                    </c:multiLvlStrCache>
                  </c:multiLvlStrRef>
                </c:cat>
                <c:val>
                  <c:numRef>
                    <c:extLst>
                      <c:ext xmlns:c15="http://schemas.microsoft.com/office/drawing/2012/chart" uri="{02D57815-91ED-43cb-92C2-25804820EDAC}">
                        <c15:formulaRef>
                          <c15:sqref>'TASK-2'!$F$6:$F$15</c15:sqref>
                        </c15:formulaRef>
                      </c:ext>
                    </c:extLst>
                    <c:numCache>
                      <c:formatCode>General</c:formatCode>
                      <c:ptCount val="10"/>
                      <c:pt idx="0">
                        <c:v>624</c:v>
                      </c:pt>
                      <c:pt idx="1">
                        <c:v>799</c:v>
                      </c:pt>
                      <c:pt idx="2">
                        <c:v>624</c:v>
                      </c:pt>
                      <c:pt idx="3">
                        <c:v>999</c:v>
                      </c:pt>
                      <c:pt idx="4">
                        <c:v>998</c:v>
                      </c:pt>
                      <c:pt idx="5">
                        <c:v>998</c:v>
                      </c:pt>
                      <c:pt idx="6">
                        <c:v>998</c:v>
                      </c:pt>
                      <c:pt idx="7">
                        <c:v>1248</c:v>
                      </c:pt>
                      <c:pt idx="8">
                        <c:v>796</c:v>
                      </c:pt>
                      <c:pt idx="9">
                        <c:v>1248</c:v>
                      </c:pt>
                    </c:numCache>
                  </c:numRef>
                </c:val>
                <c:extLst>
                  <c:ext xmlns:c16="http://schemas.microsoft.com/office/drawing/2014/chart" uri="{C3380CC4-5D6E-409C-BE32-E72D297353CC}">
                    <c16:uniqueId val="{00000002-8917-4D8D-BBF7-483520FE12A2}"/>
                  </c:ext>
                </c:extLst>
              </c15:ser>
            </c15:filteredBarSeries>
            <c15:filteredBarSeries>
              <c15:ser>
                <c:idx val="5"/>
                <c:order val="5"/>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extLst>
                      <c:ext xmlns:c15="http://schemas.microsoft.com/office/drawing/2012/chart" uri="{02D57815-91ED-43cb-92C2-25804820EDAC}">
                        <c15:formulaRef>
                          <c15:sqref>'TASK-2'!$A$6:$B$15</c15:sqref>
                        </c15:formulaRef>
                      </c:ext>
                    </c:extLst>
                    <c:multiLvlStrCache>
                      <c:ptCount val="10"/>
                      <c:lvl>
                        <c:pt idx="0">
                          <c:v>Nano Genx</c:v>
                        </c:pt>
                        <c:pt idx="1">
                          <c:v>Kwid</c:v>
                        </c:pt>
                        <c:pt idx="2">
                          <c:v>Nano Genx</c:v>
                        </c:pt>
                        <c:pt idx="3">
                          <c:v>Kwid</c:v>
                        </c:pt>
                        <c:pt idx="4">
                          <c:v>Celerio Tour</c:v>
                        </c:pt>
                        <c:pt idx="5">
                          <c:v>Celerio X</c:v>
                        </c:pt>
                        <c:pt idx="6">
                          <c:v>Celerio</c:v>
                        </c:pt>
                        <c:pt idx="7">
                          <c:v>Dzire</c:v>
                        </c:pt>
                        <c:pt idx="8">
                          <c:v>Alto 800 Tour</c:v>
                        </c:pt>
                        <c:pt idx="9">
                          <c:v>Ciaz</c:v>
                        </c:pt>
                      </c:lvl>
                      <c:lvl>
                        <c:pt idx="0">
                          <c:v>Tata</c:v>
                        </c:pt>
                        <c:pt idx="1">
                          <c:v>Renault</c:v>
                        </c:pt>
                        <c:pt idx="2">
                          <c:v>Tata</c:v>
                        </c:pt>
                        <c:pt idx="3">
                          <c:v>Renault</c:v>
                        </c:pt>
                        <c:pt idx="4">
                          <c:v>Suzuki</c:v>
                        </c:pt>
                        <c:pt idx="5">
                          <c:v>Suzuki</c:v>
                        </c:pt>
                        <c:pt idx="6">
                          <c:v>Suzuki</c:v>
                        </c:pt>
                        <c:pt idx="7">
                          <c:v>Suzuki</c:v>
                        </c:pt>
                        <c:pt idx="8">
                          <c:v>Suzuki</c:v>
                        </c:pt>
                        <c:pt idx="9">
                          <c:v>Suzuki</c:v>
                        </c:pt>
                      </c:lvl>
                    </c:multiLvlStrCache>
                  </c:multiLvlStrRef>
                </c:cat>
                <c:val>
                  <c:numRef>
                    <c:extLst>
                      <c:ext xmlns:c15="http://schemas.microsoft.com/office/drawing/2012/chart" uri="{02D57815-91ED-43cb-92C2-25804820EDAC}">
                        <c15:formulaRef>
                          <c15:sqref>'TASK-2'!$I$6:$I$15</c15:sqref>
                        </c15:formulaRef>
                      </c:ext>
                    </c:extLst>
                    <c:numCache>
                      <c:formatCode>General</c:formatCode>
                      <c:ptCount val="10"/>
                      <c:pt idx="0">
                        <c:v>0.624</c:v>
                      </c:pt>
                      <c:pt idx="1">
                        <c:v>0.79900000000000004</c:v>
                      </c:pt>
                      <c:pt idx="2">
                        <c:v>0.624</c:v>
                      </c:pt>
                      <c:pt idx="3">
                        <c:v>0.999</c:v>
                      </c:pt>
                      <c:pt idx="4">
                        <c:v>0.998</c:v>
                      </c:pt>
                      <c:pt idx="5">
                        <c:v>0.998</c:v>
                      </c:pt>
                      <c:pt idx="6">
                        <c:v>0.998</c:v>
                      </c:pt>
                      <c:pt idx="7">
                        <c:v>1.248</c:v>
                      </c:pt>
                      <c:pt idx="8">
                        <c:v>0.79600000000000004</c:v>
                      </c:pt>
                      <c:pt idx="9">
                        <c:v>1.248</c:v>
                      </c:pt>
                    </c:numCache>
                  </c:numRef>
                </c:val>
                <c:extLst>
                  <c:ext xmlns:c16="http://schemas.microsoft.com/office/drawing/2014/chart" uri="{C3380CC4-5D6E-409C-BE32-E72D297353CC}">
                    <c16:uniqueId val="{00000005-8917-4D8D-BBF7-483520FE12A2}"/>
                  </c:ext>
                </c:extLst>
              </c15:ser>
            </c15:filteredBarSeries>
          </c:ext>
        </c:extLst>
      </c:barChart>
      <c:catAx>
        <c:axId val="57401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022000"/>
        <c:crosses val="autoZero"/>
        <c:auto val="1"/>
        <c:lblAlgn val="ctr"/>
        <c:lblOffset val="100"/>
        <c:noMultiLvlLbl val="0"/>
      </c:catAx>
      <c:valAx>
        <c:axId val="574022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019120"/>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 (1) SUBMISSION_Mayuri S.xlsx]TASK-3!PivotTable3</c:name>
    <c:fmtId val="0"/>
  </c:pivotSource>
  <c:chart>
    <c:title>
      <c:tx>
        <c:rich>
          <a:bodyPr rot="0" spcFirstLastPara="1" vertOverflow="ellipsis" vert="horz" wrap="square" anchor="ctr" anchorCtr="1"/>
          <a:lstStyle/>
          <a:p>
            <a:pPr>
              <a:defRPr sz="1050" b="0" i="0" u="none" strike="noStrike" kern="1200" spc="0" baseline="0">
                <a:solidFill>
                  <a:srgbClr val="C00000"/>
                </a:solidFill>
                <a:latin typeface="+mn-lt"/>
                <a:ea typeface="+mn-ea"/>
                <a:cs typeface="+mn-cs"/>
              </a:defRPr>
            </a:pPr>
            <a:r>
              <a:rPr lang="en-US" sz="1050">
                <a:solidFill>
                  <a:srgbClr val="C00000"/>
                </a:solidFill>
              </a:rPr>
              <a:t>TOP</a:t>
            </a:r>
            <a:r>
              <a:rPr lang="en-US" sz="1050" baseline="0">
                <a:solidFill>
                  <a:srgbClr val="C00000"/>
                </a:solidFill>
              </a:rPr>
              <a:t> 3 CAR MANUFACTURERS WITH HIGHEST NUMBER OF HATCHBACK BODY TYPE</a:t>
            </a:r>
            <a:endParaRPr lang="en-US" sz="1050">
              <a:solidFill>
                <a:srgbClr val="C00000"/>
              </a:solidFill>
            </a:endParaRPr>
          </a:p>
        </c:rich>
      </c:tx>
      <c:overlay val="0"/>
      <c:spPr>
        <a:noFill/>
        <a:ln>
          <a:noFill/>
        </a:ln>
        <a:effectLst/>
      </c:spPr>
      <c:txPr>
        <a:bodyPr rot="0" spcFirstLastPara="1" vertOverflow="ellipsis" vert="horz" wrap="square" anchor="ctr" anchorCtr="1"/>
        <a:lstStyle/>
        <a:p>
          <a:pPr>
            <a:defRPr sz="1050" b="0"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blipFill>
            <a:blip xmlns:r="http://schemas.openxmlformats.org/officeDocument/2006/relationships" r:embed="rId3"/>
            <a:tile tx="0" ty="0" sx="100000" sy="100000" flip="none" algn="tl"/>
          </a:blipFill>
          <a:ln>
            <a:noFill/>
          </a:ln>
          <a:effectLst/>
        </c:spPr>
      </c:pivotFmt>
      <c:pivotFmt>
        <c:idx val="2"/>
        <c:spPr>
          <a:blipFill>
            <a:blip xmlns:r="http://schemas.openxmlformats.org/officeDocument/2006/relationships" r:embed="rId3"/>
            <a:tile tx="0" ty="0" sx="100000" sy="100000" flip="none" algn="tl"/>
          </a:blipFill>
          <a:ln>
            <a:noFill/>
          </a:ln>
          <a:effectLst/>
        </c:spPr>
      </c:pivotFmt>
      <c:pivotFmt>
        <c:idx val="3"/>
        <c:spPr>
          <a:blipFill>
            <a:blip xmlns:r="http://schemas.openxmlformats.org/officeDocument/2006/relationships" r:embed="rId3"/>
            <a:tile tx="0" ty="0" sx="100000" sy="100000" flip="none" algn="tl"/>
          </a:blipFill>
          <a:ln>
            <a:noFill/>
          </a:ln>
          <a:effectLst/>
        </c:spPr>
      </c:pivotFmt>
    </c:pivotFmts>
    <c:plotArea>
      <c:layout/>
      <c:barChart>
        <c:barDir val="col"/>
        <c:grouping val="clustered"/>
        <c:varyColors val="0"/>
        <c:ser>
          <c:idx val="0"/>
          <c:order val="0"/>
          <c:tx>
            <c:strRef>
              <c:f>'TASK-3'!$F$4</c:f>
              <c:strCache>
                <c:ptCount val="1"/>
                <c:pt idx="0">
                  <c:v>Total</c:v>
                </c:pt>
              </c:strCache>
            </c:strRef>
          </c:tx>
          <c:spPr>
            <a:solidFill>
              <a:schemeClr val="accent1"/>
            </a:solidFill>
            <a:ln>
              <a:noFill/>
            </a:ln>
            <a:effectLst/>
          </c:spPr>
          <c:invertIfNegative val="0"/>
          <c:dPt>
            <c:idx val="0"/>
            <c:invertIfNegative val="0"/>
            <c:bubble3D val="0"/>
            <c:spPr>
              <a:blipFill>
                <a:blip xmlns:r="http://schemas.openxmlformats.org/officeDocument/2006/relationships" r:embed="rId3"/>
                <a:tile tx="0" ty="0" sx="100000" sy="100000" flip="none" algn="tl"/>
              </a:blipFill>
              <a:ln>
                <a:noFill/>
              </a:ln>
              <a:effectLst/>
            </c:spPr>
            <c:extLst>
              <c:ext xmlns:c16="http://schemas.microsoft.com/office/drawing/2014/chart" uri="{C3380CC4-5D6E-409C-BE32-E72D297353CC}">
                <c16:uniqueId val="{00000002-FC9A-4DA7-9CDD-C8B0FC851598}"/>
              </c:ext>
            </c:extLst>
          </c:dPt>
          <c:dPt>
            <c:idx val="1"/>
            <c:invertIfNegative val="0"/>
            <c:bubble3D val="0"/>
            <c:spPr>
              <a:blipFill>
                <a:blip xmlns:r="http://schemas.openxmlformats.org/officeDocument/2006/relationships" r:embed="rId3"/>
                <a:tile tx="0" ty="0" sx="100000" sy="100000" flip="none" algn="tl"/>
              </a:blipFill>
              <a:ln>
                <a:noFill/>
              </a:ln>
              <a:effectLst/>
            </c:spPr>
            <c:extLst>
              <c:ext xmlns:c16="http://schemas.microsoft.com/office/drawing/2014/chart" uri="{C3380CC4-5D6E-409C-BE32-E72D297353CC}">
                <c16:uniqueId val="{00000003-FC9A-4DA7-9CDD-C8B0FC851598}"/>
              </c:ext>
            </c:extLst>
          </c:dPt>
          <c:dPt>
            <c:idx val="2"/>
            <c:invertIfNegative val="0"/>
            <c:bubble3D val="0"/>
            <c:spPr>
              <a:blipFill>
                <a:blip xmlns:r="http://schemas.openxmlformats.org/officeDocument/2006/relationships" r:embed="rId3"/>
                <a:tile tx="0" ty="0" sx="100000" sy="100000" flip="none" algn="tl"/>
              </a:blipFill>
              <a:ln>
                <a:noFill/>
              </a:ln>
              <a:effectLst/>
            </c:spPr>
            <c:extLst>
              <c:ext xmlns:c16="http://schemas.microsoft.com/office/drawing/2014/chart" uri="{C3380CC4-5D6E-409C-BE32-E72D297353CC}">
                <c16:uniqueId val="{00000004-FC9A-4DA7-9CDD-C8B0FC851598}"/>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'TASK-3'!$E$5:$E$8</c:f>
              <c:strCache>
                <c:ptCount val="3"/>
                <c:pt idx="0">
                  <c:v>Suzuki</c:v>
                </c:pt>
                <c:pt idx="1">
                  <c:v>Hyundai</c:v>
                </c:pt>
                <c:pt idx="2">
                  <c:v>Mahindra</c:v>
                </c:pt>
              </c:strCache>
            </c:strRef>
          </c:cat>
          <c:val>
            <c:numRef>
              <c:f>'TASK-3'!$F$5:$F$8</c:f>
              <c:numCache>
                <c:formatCode>General</c:formatCode>
                <c:ptCount val="3"/>
                <c:pt idx="0">
                  <c:v>163</c:v>
                </c:pt>
                <c:pt idx="1">
                  <c:v>130</c:v>
                </c:pt>
                <c:pt idx="2">
                  <c:v>119</c:v>
                </c:pt>
              </c:numCache>
            </c:numRef>
          </c:val>
          <c:extLst>
            <c:ext xmlns:c16="http://schemas.microsoft.com/office/drawing/2014/chart" uri="{C3380CC4-5D6E-409C-BE32-E72D297353CC}">
              <c16:uniqueId val="{00000000-FC9A-4DA7-9CDD-C8B0FC851598}"/>
            </c:ext>
          </c:extLst>
        </c:ser>
        <c:dLbls>
          <c:showLegendKey val="0"/>
          <c:showVal val="0"/>
          <c:showCatName val="0"/>
          <c:showSerName val="0"/>
          <c:showPercent val="0"/>
          <c:showBubbleSize val="0"/>
        </c:dLbls>
        <c:gapWidth val="219"/>
        <c:overlap val="-27"/>
        <c:axId val="1240452687"/>
        <c:axId val="1240454127"/>
      </c:barChart>
      <c:catAx>
        <c:axId val="1240452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54127"/>
        <c:crosses val="autoZero"/>
        <c:auto val="1"/>
        <c:lblAlgn val="ctr"/>
        <c:lblOffset val="100"/>
        <c:noMultiLvlLbl val="0"/>
      </c:catAx>
      <c:valAx>
        <c:axId val="124045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52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 (1) SUBMISSION_Mayuri S.xlsx]TASK-4(B)!PivotTable23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t>Comparison</a:t>
            </a:r>
            <a:r>
              <a:rPr lang="en-US" sz="1200" baseline="0"/>
              <a:t> of mileages of all cars before outlier analysis</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'TASK-4(B)'!$E$4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'TASK-4(B)'!$D$5:$D$15</c:f>
              <c:strCache>
                <c:ptCount val="10"/>
                <c:pt idx="0">
                  <c:v>Renault</c:v>
                </c:pt>
                <c:pt idx="1">
                  <c:v>Suzuki</c:v>
                </c:pt>
                <c:pt idx="2">
                  <c:v>Tata</c:v>
                </c:pt>
                <c:pt idx="3">
                  <c:v>Mahindra</c:v>
                </c:pt>
                <c:pt idx="4">
                  <c:v>Hyundai</c:v>
                </c:pt>
                <c:pt idx="5">
                  <c:v>Volkswagen</c:v>
                </c:pt>
                <c:pt idx="6">
                  <c:v>Ford</c:v>
                </c:pt>
                <c:pt idx="7">
                  <c:v>Bmw</c:v>
                </c:pt>
                <c:pt idx="8">
                  <c:v>Toyota</c:v>
                </c:pt>
                <c:pt idx="9">
                  <c:v>Skoda</c:v>
                </c:pt>
              </c:strCache>
            </c:strRef>
          </c:cat>
          <c:val>
            <c:numRef>
              <c:f>'TASK-4(B)'!$E$5:$E$15</c:f>
              <c:numCache>
                <c:formatCode>0.0</c:formatCode>
                <c:ptCount val="10"/>
                <c:pt idx="0">
                  <c:v>19.608888888888881</c:v>
                </c:pt>
                <c:pt idx="1">
                  <c:v>18.98822085889574</c:v>
                </c:pt>
                <c:pt idx="2">
                  <c:v>17.70809999999998</c:v>
                </c:pt>
                <c:pt idx="3">
                  <c:v>16.698739495798314</c:v>
                </c:pt>
                <c:pt idx="4">
                  <c:v>16.498692307692302</c:v>
                </c:pt>
                <c:pt idx="5">
                  <c:v>16.264705882352946</c:v>
                </c:pt>
                <c:pt idx="6">
                  <c:v>15.644186046511624</c:v>
                </c:pt>
                <c:pt idx="7">
                  <c:v>15.170000000000002</c:v>
                </c:pt>
                <c:pt idx="8">
                  <c:v>14.782560975609748</c:v>
                </c:pt>
                <c:pt idx="9">
                  <c:v>14.66279069767441</c:v>
                </c:pt>
              </c:numCache>
            </c:numRef>
          </c:val>
          <c:extLst>
            <c:ext xmlns:c16="http://schemas.microsoft.com/office/drawing/2014/chart" uri="{C3380CC4-5D6E-409C-BE32-E72D297353CC}">
              <c16:uniqueId val="{00000000-1958-48D2-969E-66ED7AF908FD}"/>
            </c:ext>
          </c:extLst>
        </c:ser>
        <c:dLbls>
          <c:dLblPos val="outEnd"/>
          <c:showLegendKey val="0"/>
          <c:showVal val="1"/>
          <c:showCatName val="0"/>
          <c:showSerName val="0"/>
          <c:showPercent val="0"/>
          <c:showBubbleSize val="0"/>
        </c:dLbls>
        <c:gapWidth val="219"/>
        <c:overlap val="-27"/>
        <c:axId val="1341089312"/>
        <c:axId val="1341087872"/>
      </c:barChart>
      <c:catAx>
        <c:axId val="134108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087872"/>
        <c:crosses val="autoZero"/>
        <c:auto val="1"/>
        <c:lblAlgn val="ctr"/>
        <c:lblOffset val="100"/>
        <c:noMultiLvlLbl val="0"/>
      </c:catAx>
      <c:valAx>
        <c:axId val="13410878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108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 (1) SUBMISSION_Mayuri S.xlsx]TASK-4(B)!PivotTable33</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200" b="0" i="0" u="none" strike="noStrike" kern="1200" spc="0" baseline="0">
                <a:solidFill>
                  <a:sysClr val="windowText" lastClr="000000">
                    <a:lumMod val="65000"/>
                    <a:lumOff val="35000"/>
                  </a:sysClr>
                </a:solidFill>
              </a:rPr>
              <a:t>Comparison of mileages of all cars after outlier analysis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'TASK-4(B)'!$L$4</c:f>
              <c:strCache>
                <c:ptCount val="1"/>
                <c:pt idx="0">
                  <c:v>Total</c:v>
                </c:pt>
              </c:strCache>
            </c:strRef>
          </c:tx>
          <c:spPr>
            <a:solidFill>
              <a:schemeClr val="accent1"/>
            </a:solidFill>
            <a:ln>
              <a:no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'TASK-4(B)'!$K$5:$K$15</c:f>
              <c:strCache>
                <c:ptCount val="10"/>
                <c:pt idx="0">
                  <c:v>Renault</c:v>
                </c:pt>
                <c:pt idx="1">
                  <c:v>Suzuki</c:v>
                </c:pt>
                <c:pt idx="2">
                  <c:v>Tata</c:v>
                </c:pt>
                <c:pt idx="3">
                  <c:v>Ford</c:v>
                </c:pt>
                <c:pt idx="4">
                  <c:v>Hyundai</c:v>
                </c:pt>
                <c:pt idx="5">
                  <c:v>Bmw</c:v>
                </c:pt>
                <c:pt idx="6">
                  <c:v>Volkswagen</c:v>
                </c:pt>
                <c:pt idx="7">
                  <c:v>Mahindra</c:v>
                </c:pt>
                <c:pt idx="8">
                  <c:v>Toyota</c:v>
                </c:pt>
                <c:pt idx="9">
                  <c:v>Skoda</c:v>
                </c:pt>
              </c:strCache>
            </c:strRef>
          </c:cat>
          <c:val>
            <c:numRef>
              <c:f>'TASK-4(B)'!$L$5:$L$15</c:f>
              <c:numCache>
                <c:formatCode>General</c:formatCode>
                <c:ptCount val="10"/>
                <c:pt idx="0">
                  <c:v>19.608888888888881</c:v>
                </c:pt>
                <c:pt idx="1">
                  <c:v>18.98822085889574</c:v>
                </c:pt>
                <c:pt idx="2">
                  <c:v>16.511099999999985</c:v>
                </c:pt>
                <c:pt idx="3">
                  <c:v>16.299999999999994</c:v>
                </c:pt>
                <c:pt idx="4">
                  <c:v>16.249999999999982</c:v>
                </c:pt>
                <c:pt idx="5">
                  <c:v>16.224864864864866</c:v>
                </c:pt>
                <c:pt idx="6">
                  <c:v>16.194117647058828</c:v>
                </c:pt>
                <c:pt idx="7">
                  <c:v>15.111764705882345</c:v>
                </c:pt>
                <c:pt idx="8">
                  <c:v>14.902073170731699</c:v>
                </c:pt>
                <c:pt idx="9">
                  <c:v>14.66279069767441</c:v>
                </c:pt>
              </c:numCache>
            </c:numRef>
          </c:val>
          <c:extLst>
            <c:ext xmlns:c16="http://schemas.microsoft.com/office/drawing/2014/chart" uri="{C3380CC4-5D6E-409C-BE32-E72D297353CC}">
              <c16:uniqueId val="{00000000-8A4A-4A3B-8784-61A32394D8F6}"/>
            </c:ext>
          </c:extLst>
        </c:ser>
        <c:dLbls>
          <c:dLblPos val="outEnd"/>
          <c:showLegendKey val="0"/>
          <c:showVal val="0"/>
          <c:showCatName val="0"/>
          <c:showSerName val="0"/>
          <c:showPercent val="0"/>
          <c:showBubbleSize val="0"/>
        </c:dLbls>
        <c:gapWidth val="219"/>
        <c:overlap val="-27"/>
        <c:axId val="983157008"/>
        <c:axId val="983158928"/>
      </c:barChart>
      <c:catAx>
        <c:axId val="983157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158928"/>
        <c:crosses val="autoZero"/>
        <c:auto val="1"/>
        <c:lblAlgn val="ctr"/>
        <c:lblOffset val="100"/>
        <c:noMultiLvlLbl val="0"/>
      </c:catAx>
      <c:valAx>
        <c:axId val="983158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157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City Mileage Vs Displacement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'TASK-5'!$B$3</c:f>
              <c:strCache>
                <c:ptCount val="1"/>
                <c:pt idx="0">
                  <c:v>Displacement</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'TASK-5'!$A$4:$A$790</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'TASK-5'!$B$4:$B$790</c:f>
              <c:numCache>
                <c:formatCode>General</c:formatCode>
                <c:ptCount val="787"/>
                <c:pt idx="0">
                  <c:v>624</c:v>
                </c:pt>
                <c:pt idx="1">
                  <c:v>624</c:v>
                </c:pt>
                <c:pt idx="2">
                  <c:v>624</c:v>
                </c:pt>
                <c:pt idx="3">
                  <c:v>624</c:v>
                </c:pt>
                <c:pt idx="4">
                  <c:v>624</c:v>
                </c:pt>
                <c:pt idx="5">
                  <c:v>624</c:v>
                </c:pt>
                <c:pt idx="6">
                  <c:v>799</c:v>
                </c:pt>
                <c:pt idx="7">
                  <c:v>799</c:v>
                </c:pt>
                <c:pt idx="8">
                  <c:v>799</c:v>
                </c:pt>
                <c:pt idx="9">
                  <c:v>799</c:v>
                </c:pt>
                <c:pt idx="10">
                  <c:v>999</c:v>
                </c:pt>
                <c:pt idx="11">
                  <c:v>999</c:v>
                </c:pt>
                <c:pt idx="12">
                  <c:v>999</c:v>
                </c:pt>
                <c:pt idx="13">
                  <c:v>999</c:v>
                </c:pt>
                <c:pt idx="14">
                  <c:v>999</c:v>
                </c:pt>
                <c:pt idx="15">
                  <c:v>999</c:v>
                </c:pt>
                <c:pt idx="16">
                  <c:v>999</c:v>
                </c:pt>
                <c:pt idx="17">
                  <c:v>999</c:v>
                </c:pt>
                <c:pt idx="18">
                  <c:v>1196</c:v>
                </c:pt>
                <c:pt idx="19">
                  <c:v>1196</c:v>
                </c:pt>
                <c:pt idx="20">
                  <c:v>1196</c:v>
                </c:pt>
                <c:pt idx="21">
                  <c:v>1196</c:v>
                </c:pt>
                <c:pt idx="22">
                  <c:v>1196</c:v>
                </c:pt>
                <c:pt idx="23">
                  <c:v>998</c:v>
                </c:pt>
                <c:pt idx="24">
                  <c:v>998</c:v>
                </c:pt>
                <c:pt idx="25">
                  <c:v>998</c:v>
                </c:pt>
                <c:pt idx="26">
                  <c:v>998</c:v>
                </c:pt>
                <c:pt idx="27">
                  <c:v>998</c:v>
                </c:pt>
                <c:pt idx="28">
                  <c:v>998</c:v>
                </c:pt>
                <c:pt idx="29">
                  <c:v>998</c:v>
                </c:pt>
                <c:pt idx="30">
                  <c:v>998</c:v>
                </c:pt>
                <c:pt idx="31">
                  <c:v>1086</c:v>
                </c:pt>
                <c:pt idx="32">
                  <c:v>1086</c:v>
                </c:pt>
                <c:pt idx="33">
                  <c:v>1086</c:v>
                </c:pt>
                <c:pt idx="34">
                  <c:v>1086</c:v>
                </c:pt>
                <c:pt idx="35">
                  <c:v>1086</c:v>
                </c:pt>
                <c:pt idx="36">
                  <c:v>1086</c:v>
                </c:pt>
                <c:pt idx="37">
                  <c:v>1086</c:v>
                </c:pt>
                <c:pt idx="38">
                  <c:v>1086</c:v>
                </c:pt>
                <c:pt idx="39">
                  <c:v>1199</c:v>
                </c:pt>
                <c:pt idx="40">
                  <c:v>1199</c:v>
                </c:pt>
                <c:pt idx="41">
                  <c:v>1199</c:v>
                </c:pt>
                <c:pt idx="42">
                  <c:v>1199</c:v>
                </c:pt>
                <c:pt idx="43">
                  <c:v>1199</c:v>
                </c:pt>
                <c:pt idx="44">
                  <c:v>1199</c:v>
                </c:pt>
                <c:pt idx="45">
                  <c:v>1199</c:v>
                </c:pt>
                <c:pt idx="46">
                  <c:v>1199</c:v>
                </c:pt>
                <c:pt idx="47">
                  <c:v>998</c:v>
                </c:pt>
                <c:pt idx="48">
                  <c:v>998</c:v>
                </c:pt>
                <c:pt idx="49">
                  <c:v>998</c:v>
                </c:pt>
                <c:pt idx="50">
                  <c:v>998</c:v>
                </c:pt>
                <c:pt idx="51">
                  <c:v>998</c:v>
                </c:pt>
                <c:pt idx="52">
                  <c:v>998</c:v>
                </c:pt>
                <c:pt idx="53">
                  <c:v>998</c:v>
                </c:pt>
                <c:pt idx="54">
                  <c:v>998</c:v>
                </c:pt>
                <c:pt idx="55">
                  <c:v>1197</c:v>
                </c:pt>
                <c:pt idx="56">
                  <c:v>1197</c:v>
                </c:pt>
                <c:pt idx="57">
                  <c:v>1197</c:v>
                </c:pt>
                <c:pt idx="58">
                  <c:v>1197</c:v>
                </c:pt>
                <c:pt idx="59">
                  <c:v>1197</c:v>
                </c:pt>
                <c:pt idx="60">
                  <c:v>1197</c:v>
                </c:pt>
                <c:pt idx="61">
                  <c:v>1197</c:v>
                </c:pt>
                <c:pt idx="62">
                  <c:v>999</c:v>
                </c:pt>
                <c:pt idx="63">
                  <c:v>999</c:v>
                </c:pt>
                <c:pt idx="64">
                  <c:v>999</c:v>
                </c:pt>
                <c:pt idx="65">
                  <c:v>999</c:v>
                </c:pt>
                <c:pt idx="66">
                  <c:v>1197</c:v>
                </c:pt>
                <c:pt idx="67">
                  <c:v>1197</c:v>
                </c:pt>
                <c:pt idx="68">
                  <c:v>1364</c:v>
                </c:pt>
                <c:pt idx="69">
                  <c:v>1197</c:v>
                </c:pt>
                <c:pt idx="70">
                  <c:v>1364</c:v>
                </c:pt>
                <c:pt idx="71">
                  <c:v>1364</c:v>
                </c:pt>
                <c:pt idx="72">
                  <c:v>1197</c:v>
                </c:pt>
                <c:pt idx="73">
                  <c:v>1364</c:v>
                </c:pt>
                <c:pt idx="74">
                  <c:v>1197</c:v>
                </c:pt>
                <c:pt idx="75">
                  <c:v>1364</c:v>
                </c:pt>
                <c:pt idx="76">
                  <c:v>1197</c:v>
                </c:pt>
                <c:pt idx="77">
                  <c:v>1364</c:v>
                </c:pt>
                <c:pt idx="78">
                  <c:v>1197</c:v>
                </c:pt>
                <c:pt idx="79">
                  <c:v>1364</c:v>
                </c:pt>
                <c:pt idx="80">
                  <c:v>1248</c:v>
                </c:pt>
                <c:pt idx="81">
                  <c:v>1248</c:v>
                </c:pt>
                <c:pt idx="82">
                  <c:v>1248</c:v>
                </c:pt>
                <c:pt idx="83">
                  <c:v>1248</c:v>
                </c:pt>
                <c:pt idx="84">
                  <c:v>1193</c:v>
                </c:pt>
                <c:pt idx="85">
                  <c:v>1193</c:v>
                </c:pt>
                <c:pt idx="86">
                  <c:v>1193</c:v>
                </c:pt>
                <c:pt idx="87">
                  <c:v>1193</c:v>
                </c:pt>
                <c:pt idx="88">
                  <c:v>1197</c:v>
                </c:pt>
                <c:pt idx="89">
                  <c:v>1197</c:v>
                </c:pt>
                <c:pt idx="90">
                  <c:v>1197</c:v>
                </c:pt>
                <c:pt idx="91">
                  <c:v>1197</c:v>
                </c:pt>
                <c:pt idx="92">
                  <c:v>1197</c:v>
                </c:pt>
                <c:pt idx="93">
                  <c:v>1197</c:v>
                </c:pt>
                <c:pt idx="94">
                  <c:v>1248</c:v>
                </c:pt>
                <c:pt idx="95">
                  <c:v>1197</c:v>
                </c:pt>
                <c:pt idx="96">
                  <c:v>1197</c:v>
                </c:pt>
                <c:pt idx="97">
                  <c:v>1197</c:v>
                </c:pt>
                <c:pt idx="98">
                  <c:v>1396</c:v>
                </c:pt>
                <c:pt idx="99">
                  <c:v>1197</c:v>
                </c:pt>
                <c:pt idx="100">
                  <c:v>1396</c:v>
                </c:pt>
                <c:pt idx="101">
                  <c:v>1197</c:v>
                </c:pt>
                <c:pt idx="102">
                  <c:v>1396</c:v>
                </c:pt>
                <c:pt idx="103">
                  <c:v>1197</c:v>
                </c:pt>
                <c:pt idx="104">
                  <c:v>1396</c:v>
                </c:pt>
                <c:pt idx="105">
                  <c:v>1197</c:v>
                </c:pt>
                <c:pt idx="106">
                  <c:v>1197</c:v>
                </c:pt>
                <c:pt idx="107">
                  <c:v>1197</c:v>
                </c:pt>
                <c:pt idx="108">
                  <c:v>1396</c:v>
                </c:pt>
                <c:pt idx="109">
                  <c:v>1197</c:v>
                </c:pt>
                <c:pt idx="110">
                  <c:v>1197</c:v>
                </c:pt>
                <c:pt idx="111">
                  <c:v>1197</c:v>
                </c:pt>
                <c:pt idx="112">
                  <c:v>1197</c:v>
                </c:pt>
                <c:pt idx="113">
                  <c:v>1197</c:v>
                </c:pt>
                <c:pt idx="114">
                  <c:v>1197</c:v>
                </c:pt>
                <c:pt idx="115">
                  <c:v>1197</c:v>
                </c:pt>
                <c:pt idx="116">
                  <c:v>998</c:v>
                </c:pt>
                <c:pt idx="117">
                  <c:v>1186</c:v>
                </c:pt>
                <c:pt idx="118">
                  <c:v>1186</c:v>
                </c:pt>
                <c:pt idx="119">
                  <c:v>1186</c:v>
                </c:pt>
                <c:pt idx="120">
                  <c:v>1186</c:v>
                </c:pt>
                <c:pt idx="121">
                  <c:v>999</c:v>
                </c:pt>
                <c:pt idx="122">
                  <c:v>999</c:v>
                </c:pt>
                <c:pt idx="123">
                  <c:v>999</c:v>
                </c:pt>
                <c:pt idx="124">
                  <c:v>1498</c:v>
                </c:pt>
                <c:pt idx="125">
                  <c:v>1498</c:v>
                </c:pt>
                <c:pt idx="126">
                  <c:v>1498</c:v>
                </c:pt>
                <c:pt idx="127">
                  <c:v>1197</c:v>
                </c:pt>
                <c:pt idx="128">
                  <c:v>1498</c:v>
                </c:pt>
                <c:pt idx="129">
                  <c:v>1197</c:v>
                </c:pt>
                <c:pt idx="130">
                  <c:v>1197</c:v>
                </c:pt>
                <c:pt idx="131">
                  <c:v>1248</c:v>
                </c:pt>
                <c:pt idx="132">
                  <c:v>1197</c:v>
                </c:pt>
                <c:pt idx="133">
                  <c:v>1248</c:v>
                </c:pt>
                <c:pt idx="134">
                  <c:v>1197</c:v>
                </c:pt>
                <c:pt idx="135">
                  <c:v>1248</c:v>
                </c:pt>
                <c:pt idx="136">
                  <c:v>1248</c:v>
                </c:pt>
                <c:pt idx="137">
                  <c:v>1197</c:v>
                </c:pt>
                <c:pt idx="138">
                  <c:v>1197</c:v>
                </c:pt>
                <c:pt idx="139">
                  <c:v>1197</c:v>
                </c:pt>
                <c:pt idx="140">
                  <c:v>1248</c:v>
                </c:pt>
                <c:pt idx="141">
                  <c:v>1248</c:v>
                </c:pt>
                <c:pt idx="142">
                  <c:v>1248</c:v>
                </c:pt>
                <c:pt idx="143">
                  <c:v>1498</c:v>
                </c:pt>
                <c:pt idx="144">
                  <c:v>1498</c:v>
                </c:pt>
                <c:pt idx="145">
                  <c:v>1498</c:v>
                </c:pt>
                <c:pt idx="146">
                  <c:v>1194</c:v>
                </c:pt>
                <c:pt idx="147">
                  <c:v>1194</c:v>
                </c:pt>
                <c:pt idx="148">
                  <c:v>1194</c:v>
                </c:pt>
                <c:pt idx="149">
                  <c:v>1194</c:v>
                </c:pt>
                <c:pt idx="150">
                  <c:v>1498</c:v>
                </c:pt>
                <c:pt idx="151">
                  <c:v>1498</c:v>
                </c:pt>
                <c:pt idx="152">
                  <c:v>1498</c:v>
                </c:pt>
                <c:pt idx="153">
                  <c:v>1498</c:v>
                </c:pt>
                <c:pt idx="154">
                  <c:v>1498</c:v>
                </c:pt>
                <c:pt idx="155">
                  <c:v>999</c:v>
                </c:pt>
                <c:pt idx="156">
                  <c:v>999</c:v>
                </c:pt>
                <c:pt idx="157">
                  <c:v>999</c:v>
                </c:pt>
                <c:pt idx="158">
                  <c:v>1498</c:v>
                </c:pt>
                <c:pt idx="159">
                  <c:v>1194</c:v>
                </c:pt>
                <c:pt idx="160">
                  <c:v>1194</c:v>
                </c:pt>
                <c:pt idx="161">
                  <c:v>1194</c:v>
                </c:pt>
                <c:pt idx="162">
                  <c:v>1498</c:v>
                </c:pt>
                <c:pt idx="163">
                  <c:v>1498</c:v>
                </c:pt>
                <c:pt idx="164">
                  <c:v>1498</c:v>
                </c:pt>
                <c:pt idx="165">
                  <c:v>1498</c:v>
                </c:pt>
                <c:pt idx="166">
                  <c:v>1498</c:v>
                </c:pt>
                <c:pt idx="167">
                  <c:v>1194</c:v>
                </c:pt>
                <c:pt idx="168">
                  <c:v>1194</c:v>
                </c:pt>
                <c:pt idx="169">
                  <c:v>1194</c:v>
                </c:pt>
                <c:pt idx="170">
                  <c:v>1194</c:v>
                </c:pt>
                <c:pt idx="171">
                  <c:v>1498</c:v>
                </c:pt>
                <c:pt idx="172">
                  <c:v>1496</c:v>
                </c:pt>
                <c:pt idx="173">
                  <c:v>1496</c:v>
                </c:pt>
                <c:pt idx="174">
                  <c:v>1364</c:v>
                </c:pt>
                <c:pt idx="175">
                  <c:v>1364</c:v>
                </c:pt>
                <c:pt idx="176">
                  <c:v>1364</c:v>
                </c:pt>
                <c:pt idx="177">
                  <c:v>1496</c:v>
                </c:pt>
                <c:pt idx="178">
                  <c:v>1496</c:v>
                </c:pt>
                <c:pt idx="179">
                  <c:v>1364</c:v>
                </c:pt>
                <c:pt idx="180">
                  <c:v>1364</c:v>
                </c:pt>
                <c:pt idx="181">
                  <c:v>1496</c:v>
                </c:pt>
                <c:pt idx="182">
                  <c:v>1496</c:v>
                </c:pt>
                <c:pt idx="183">
                  <c:v>1197</c:v>
                </c:pt>
                <c:pt idx="184">
                  <c:v>1364</c:v>
                </c:pt>
                <c:pt idx="185">
                  <c:v>1364</c:v>
                </c:pt>
                <c:pt idx="186">
                  <c:v>1197</c:v>
                </c:pt>
                <c:pt idx="187">
                  <c:v>1364</c:v>
                </c:pt>
                <c:pt idx="188">
                  <c:v>1461</c:v>
                </c:pt>
                <c:pt idx="189">
                  <c:v>1461</c:v>
                </c:pt>
                <c:pt idx="190">
                  <c:v>1461</c:v>
                </c:pt>
                <c:pt idx="191">
                  <c:v>1197</c:v>
                </c:pt>
                <c:pt idx="192">
                  <c:v>1197</c:v>
                </c:pt>
                <c:pt idx="193">
                  <c:v>1197</c:v>
                </c:pt>
                <c:pt idx="194">
                  <c:v>1197</c:v>
                </c:pt>
                <c:pt idx="195">
                  <c:v>1197</c:v>
                </c:pt>
                <c:pt idx="196">
                  <c:v>2157</c:v>
                </c:pt>
                <c:pt idx="197">
                  <c:v>2157</c:v>
                </c:pt>
                <c:pt idx="198">
                  <c:v>1968</c:v>
                </c:pt>
                <c:pt idx="199">
                  <c:v>1968</c:v>
                </c:pt>
                <c:pt idx="200">
                  <c:v>1798</c:v>
                </c:pt>
                <c:pt idx="201">
                  <c:v>1968</c:v>
                </c:pt>
                <c:pt idx="202">
                  <c:v>1968</c:v>
                </c:pt>
                <c:pt idx="203">
                  <c:v>1968</c:v>
                </c:pt>
                <c:pt idx="204">
                  <c:v>1968</c:v>
                </c:pt>
                <c:pt idx="205">
                  <c:v>1995</c:v>
                </c:pt>
                <c:pt idx="206">
                  <c:v>1998</c:v>
                </c:pt>
                <c:pt idx="207">
                  <c:v>1995</c:v>
                </c:pt>
                <c:pt idx="208">
                  <c:v>2993</c:v>
                </c:pt>
                <c:pt idx="209">
                  <c:v>2993</c:v>
                </c:pt>
                <c:pt idx="210">
                  <c:v>2998</c:v>
                </c:pt>
                <c:pt idx="211">
                  <c:v>4951</c:v>
                </c:pt>
                <c:pt idx="212">
                  <c:v>2979</c:v>
                </c:pt>
                <c:pt idx="213">
                  <c:v>2982</c:v>
                </c:pt>
                <c:pt idx="214">
                  <c:v>2993</c:v>
                </c:pt>
                <c:pt idx="215">
                  <c:v>2993</c:v>
                </c:pt>
                <c:pt idx="216">
                  <c:v>2993</c:v>
                </c:pt>
                <c:pt idx="217">
                  <c:v>2998</c:v>
                </c:pt>
                <c:pt idx="218">
                  <c:v>2998</c:v>
                </c:pt>
                <c:pt idx="219">
                  <c:v>6592</c:v>
                </c:pt>
                <c:pt idx="220">
                  <c:v>796</c:v>
                </c:pt>
                <c:pt idx="221">
                  <c:v>796</c:v>
                </c:pt>
                <c:pt idx="222">
                  <c:v>796</c:v>
                </c:pt>
                <c:pt idx="223">
                  <c:v>796</c:v>
                </c:pt>
                <c:pt idx="224">
                  <c:v>796</c:v>
                </c:pt>
                <c:pt idx="225">
                  <c:v>796</c:v>
                </c:pt>
                <c:pt idx="226">
                  <c:v>796</c:v>
                </c:pt>
                <c:pt idx="227">
                  <c:v>796</c:v>
                </c:pt>
                <c:pt idx="228">
                  <c:v>998</c:v>
                </c:pt>
                <c:pt idx="229">
                  <c:v>998</c:v>
                </c:pt>
                <c:pt idx="230">
                  <c:v>998</c:v>
                </c:pt>
                <c:pt idx="231">
                  <c:v>998</c:v>
                </c:pt>
                <c:pt idx="232">
                  <c:v>998</c:v>
                </c:pt>
                <c:pt idx="233">
                  <c:v>998</c:v>
                </c:pt>
                <c:pt idx="234">
                  <c:v>998</c:v>
                </c:pt>
                <c:pt idx="235">
                  <c:v>998</c:v>
                </c:pt>
                <c:pt idx="236">
                  <c:v>998</c:v>
                </c:pt>
                <c:pt idx="237">
                  <c:v>998</c:v>
                </c:pt>
                <c:pt idx="238">
                  <c:v>998</c:v>
                </c:pt>
                <c:pt idx="239">
                  <c:v>998</c:v>
                </c:pt>
                <c:pt idx="240">
                  <c:v>998</c:v>
                </c:pt>
                <c:pt idx="241">
                  <c:v>998</c:v>
                </c:pt>
                <c:pt idx="242">
                  <c:v>998</c:v>
                </c:pt>
                <c:pt idx="243">
                  <c:v>998</c:v>
                </c:pt>
                <c:pt idx="244">
                  <c:v>998</c:v>
                </c:pt>
                <c:pt idx="245">
                  <c:v>998</c:v>
                </c:pt>
                <c:pt idx="246">
                  <c:v>998</c:v>
                </c:pt>
                <c:pt idx="247">
                  <c:v>998</c:v>
                </c:pt>
                <c:pt idx="248">
                  <c:v>998</c:v>
                </c:pt>
                <c:pt idx="249">
                  <c:v>1120</c:v>
                </c:pt>
                <c:pt idx="250">
                  <c:v>1120</c:v>
                </c:pt>
                <c:pt idx="251">
                  <c:v>1197</c:v>
                </c:pt>
                <c:pt idx="252">
                  <c:v>1197</c:v>
                </c:pt>
                <c:pt idx="253">
                  <c:v>1197</c:v>
                </c:pt>
                <c:pt idx="254">
                  <c:v>1197</c:v>
                </c:pt>
                <c:pt idx="255">
                  <c:v>1198</c:v>
                </c:pt>
                <c:pt idx="256">
                  <c:v>1198</c:v>
                </c:pt>
                <c:pt idx="257">
                  <c:v>1198</c:v>
                </c:pt>
                <c:pt idx="258">
                  <c:v>1198</c:v>
                </c:pt>
                <c:pt idx="259">
                  <c:v>1198</c:v>
                </c:pt>
                <c:pt idx="260">
                  <c:v>1198</c:v>
                </c:pt>
                <c:pt idx="261">
                  <c:v>1198</c:v>
                </c:pt>
                <c:pt idx="262">
                  <c:v>1198</c:v>
                </c:pt>
                <c:pt idx="263">
                  <c:v>1198</c:v>
                </c:pt>
                <c:pt idx="264">
                  <c:v>1198</c:v>
                </c:pt>
                <c:pt idx="265">
                  <c:v>1198</c:v>
                </c:pt>
                <c:pt idx="266">
                  <c:v>1198</c:v>
                </c:pt>
                <c:pt idx="267">
                  <c:v>1198</c:v>
                </c:pt>
                <c:pt idx="268">
                  <c:v>1198</c:v>
                </c:pt>
                <c:pt idx="269">
                  <c:v>1198</c:v>
                </c:pt>
                <c:pt idx="270">
                  <c:v>1198</c:v>
                </c:pt>
                <c:pt idx="271">
                  <c:v>1198</c:v>
                </c:pt>
                <c:pt idx="272">
                  <c:v>1198</c:v>
                </c:pt>
                <c:pt idx="273">
                  <c:v>1198</c:v>
                </c:pt>
                <c:pt idx="274">
                  <c:v>1198</c:v>
                </c:pt>
                <c:pt idx="275">
                  <c:v>1198</c:v>
                </c:pt>
                <c:pt idx="276">
                  <c:v>1198</c:v>
                </c:pt>
                <c:pt idx="277">
                  <c:v>1197</c:v>
                </c:pt>
                <c:pt idx="278">
                  <c:v>1197</c:v>
                </c:pt>
                <c:pt idx="279">
                  <c:v>1197</c:v>
                </c:pt>
                <c:pt idx="280">
                  <c:v>1197</c:v>
                </c:pt>
                <c:pt idx="281">
                  <c:v>1197</c:v>
                </c:pt>
                <c:pt idx="282">
                  <c:v>1197</c:v>
                </c:pt>
                <c:pt idx="283">
                  <c:v>1248</c:v>
                </c:pt>
                <c:pt idx="284">
                  <c:v>1248</c:v>
                </c:pt>
                <c:pt idx="285">
                  <c:v>1248</c:v>
                </c:pt>
                <c:pt idx="286">
                  <c:v>1248</c:v>
                </c:pt>
                <c:pt idx="287">
                  <c:v>1248</c:v>
                </c:pt>
                <c:pt idx="288">
                  <c:v>1248</c:v>
                </c:pt>
                <c:pt idx="289">
                  <c:v>1197</c:v>
                </c:pt>
                <c:pt idx="290">
                  <c:v>1248</c:v>
                </c:pt>
                <c:pt idx="291">
                  <c:v>1199</c:v>
                </c:pt>
                <c:pt idx="292">
                  <c:v>1199</c:v>
                </c:pt>
                <c:pt idx="293">
                  <c:v>1199</c:v>
                </c:pt>
                <c:pt idx="294">
                  <c:v>1199</c:v>
                </c:pt>
                <c:pt idx="295">
                  <c:v>1199</c:v>
                </c:pt>
                <c:pt idx="296">
                  <c:v>1497</c:v>
                </c:pt>
                <c:pt idx="297">
                  <c:v>1497</c:v>
                </c:pt>
                <c:pt idx="298">
                  <c:v>1497</c:v>
                </c:pt>
                <c:pt idx="299">
                  <c:v>1497</c:v>
                </c:pt>
                <c:pt idx="300">
                  <c:v>1497</c:v>
                </c:pt>
                <c:pt idx="301">
                  <c:v>1199</c:v>
                </c:pt>
                <c:pt idx="302">
                  <c:v>1199</c:v>
                </c:pt>
                <c:pt idx="303">
                  <c:v>1199</c:v>
                </c:pt>
                <c:pt idx="304">
                  <c:v>1199</c:v>
                </c:pt>
                <c:pt idx="305">
                  <c:v>1199</c:v>
                </c:pt>
                <c:pt idx="306">
                  <c:v>1199</c:v>
                </c:pt>
                <c:pt idx="307">
                  <c:v>1193</c:v>
                </c:pt>
                <c:pt idx="308">
                  <c:v>1248</c:v>
                </c:pt>
                <c:pt idx="309">
                  <c:v>1193</c:v>
                </c:pt>
                <c:pt idx="310">
                  <c:v>1193</c:v>
                </c:pt>
                <c:pt idx="311">
                  <c:v>1193</c:v>
                </c:pt>
                <c:pt idx="312">
                  <c:v>1248</c:v>
                </c:pt>
                <c:pt idx="313">
                  <c:v>1248</c:v>
                </c:pt>
                <c:pt idx="314">
                  <c:v>1248</c:v>
                </c:pt>
                <c:pt idx="315">
                  <c:v>1248</c:v>
                </c:pt>
                <c:pt idx="316">
                  <c:v>1248</c:v>
                </c:pt>
                <c:pt idx="317">
                  <c:v>1248</c:v>
                </c:pt>
                <c:pt idx="318">
                  <c:v>1298</c:v>
                </c:pt>
                <c:pt idx="319">
                  <c:v>1298</c:v>
                </c:pt>
                <c:pt idx="320">
                  <c:v>1197</c:v>
                </c:pt>
                <c:pt idx="321">
                  <c:v>998</c:v>
                </c:pt>
                <c:pt idx="322">
                  <c:v>1397</c:v>
                </c:pt>
                <c:pt idx="323">
                  <c:v>998</c:v>
                </c:pt>
                <c:pt idx="324">
                  <c:v>998</c:v>
                </c:pt>
                <c:pt idx="325">
                  <c:v>998</c:v>
                </c:pt>
                <c:pt idx="326">
                  <c:v>998</c:v>
                </c:pt>
                <c:pt idx="327">
                  <c:v>998</c:v>
                </c:pt>
                <c:pt idx="328">
                  <c:v>1197</c:v>
                </c:pt>
                <c:pt idx="329">
                  <c:v>1397</c:v>
                </c:pt>
                <c:pt idx="330">
                  <c:v>1397</c:v>
                </c:pt>
                <c:pt idx="331">
                  <c:v>1397</c:v>
                </c:pt>
                <c:pt idx="332">
                  <c:v>1397</c:v>
                </c:pt>
                <c:pt idx="333">
                  <c:v>1198</c:v>
                </c:pt>
                <c:pt idx="334">
                  <c:v>1198</c:v>
                </c:pt>
                <c:pt idx="335">
                  <c:v>1198</c:v>
                </c:pt>
                <c:pt idx="336">
                  <c:v>1198</c:v>
                </c:pt>
                <c:pt idx="337">
                  <c:v>1198</c:v>
                </c:pt>
                <c:pt idx="338">
                  <c:v>1198</c:v>
                </c:pt>
                <c:pt idx="339">
                  <c:v>1198</c:v>
                </c:pt>
                <c:pt idx="340">
                  <c:v>1198</c:v>
                </c:pt>
                <c:pt idx="341">
                  <c:v>1198</c:v>
                </c:pt>
                <c:pt idx="342">
                  <c:v>1198</c:v>
                </c:pt>
                <c:pt idx="343">
                  <c:v>1198</c:v>
                </c:pt>
                <c:pt idx="344">
                  <c:v>1198</c:v>
                </c:pt>
                <c:pt idx="345">
                  <c:v>1497</c:v>
                </c:pt>
                <c:pt idx="346">
                  <c:v>1497</c:v>
                </c:pt>
                <c:pt idx="347">
                  <c:v>1497</c:v>
                </c:pt>
                <c:pt idx="348">
                  <c:v>1497</c:v>
                </c:pt>
                <c:pt idx="349">
                  <c:v>1497</c:v>
                </c:pt>
                <c:pt idx="350">
                  <c:v>1497</c:v>
                </c:pt>
                <c:pt idx="351">
                  <c:v>1497</c:v>
                </c:pt>
                <c:pt idx="352">
                  <c:v>1497</c:v>
                </c:pt>
                <c:pt idx="353">
                  <c:v>1497</c:v>
                </c:pt>
                <c:pt idx="354">
                  <c:v>1497</c:v>
                </c:pt>
                <c:pt idx="355">
                  <c:v>1497</c:v>
                </c:pt>
                <c:pt idx="356">
                  <c:v>1497</c:v>
                </c:pt>
                <c:pt idx="357">
                  <c:v>1493</c:v>
                </c:pt>
                <c:pt idx="358">
                  <c:v>1493</c:v>
                </c:pt>
                <c:pt idx="359">
                  <c:v>1493</c:v>
                </c:pt>
                <c:pt idx="360">
                  <c:v>1493</c:v>
                </c:pt>
                <c:pt idx="361">
                  <c:v>2523</c:v>
                </c:pt>
                <c:pt idx="362">
                  <c:v>2523</c:v>
                </c:pt>
                <c:pt idx="363">
                  <c:v>1248</c:v>
                </c:pt>
                <c:pt idx="364">
                  <c:v>1248</c:v>
                </c:pt>
                <c:pt idx="365">
                  <c:v>1248</c:v>
                </c:pt>
                <c:pt idx="366">
                  <c:v>1248</c:v>
                </c:pt>
                <c:pt idx="367">
                  <c:v>1248</c:v>
                </c:pt>
                <c:pt idx="368">
                  <c:v>1248</c:v>
                </c:pt>
                <c:pt idx="369">
                  <c:v>1248</c:v>
                </c:pt>
                <c:pt idx="370">
                  <c:v>1248</c:v>
                </c:pt>
                <c:pt idx="371">
                  <c:v>1248</c:v>
                </c:pt>
                <c:pt idx="372">
                  <c:v>1197</c:v>
                </c:pt>
                <c:pt idx="373">
                  <c:v>1197</c:v>
                </c:pt>
                <c:pt idx="374">
                  <c:v>1197</c:v>
                </c:pt>
                <c:pt idx="375">
                  <c:v>1396</c:v>
                </c:pt>
                <c:pt idx="376">
                  <c:v>1497</c:v>
                </c:pt>
                <c:pt idx="377">
                  <c:v>1497</c:v>
                </c:pt>
                <c:pt idx="378">
                  <c:v>1497</c:v>
                </c:pt>
                <c:pt idx="379">
                  <c:v>1497</c:v>
                </c:pt>
                <c:pt idx="380">
                  <c:v>1498</c:v>
                </c:pt>
                <c:pt idx="381">
                  <c:v>1498</c:v>
                </c:pt>
                <c:pt idx="382">
                  <c:v>1498</c:v>
                </c:pt>
                <c:pt idx="383">
                  <c:v>1498</c:v>
                </c:pt>
                <c:pt idx="384">
                  <c:v>1497</c:v>
                </c:pt>
                <c:pt idx="385">
                  <c:v>1498</c:v>
                </c:pt>
                <c:pt idx="386">
                  <c:v>1497</c:v>
                </c:pt>
                <c:pt idx="387">
                  <c:v>1498</c:v>
                </c:pt>
                <c:pt idx="388">
                  <c:v>1498</c:v>
                </c:pt>
                <c:pt idx="389">
                  <c:v>1498</c:v>
                </c:pt>
                <c:pt idx="390">
                  <c:v>1498</c:v>
                </c:pt>
                <c:pt idx="391">
                  <c:v>1461</c:v>
                </c:pt>
                <c:pt idx="392">
                  <c:v>1461</c:v>
                </c:pt>
                <c:pt idx="393">
                  <c:v>1461</c:v>
                </c:pt>
                <c:pt idx="394">
                  <c:v>1461</c:v>
                </c:pt>
                <c:pt idx="395">
                  <c:v>1461</c:v>
                </c:pt>
                <c:pt idx="396">
                  <c:v>1461</c:v>
                </c:pt>
                <c:pt idx="397">
                  <c:v>1591</c:v>
                </c:pt>
                <c:pt idx="398">
                  <c:v>1582</c:v>
                </c:pt>
                <c:pt idx="399">
                  <c:v>1582</c:v>
                </c:pt>
                <c:pt idx="400">
                  <c:v>1591</c:v>
                </c:pt>
                <c:pt idx="401">
                  <c:v>1582</c:v>
                </c:pt>
                <c:pt idx="402">
                  <c:v>1591</c:v>
                </c:pt>
                <c:pt idx="403">
                  <c:v>1396</c:v>
                </c:pt>
                <c:pt idx="404">
                  <c:v>1396</c:v>
                </c:pt>
                <c:pt idx="405">
                  <c:v>1591</c:v>
                </c:pt>
                <c:pt idx="406">
                  <c:v>1591</c:v>
                </c:pt>
                <c:pt idx="407">
                  <c:v>1582</c:v>
                </c:pt>
                <c:pt idx="408">
                  <c:v>1396</c:v>
                </c:pt>
                <c:pt idx="409">
                  <c:v>1396</c:v>
                </c:pt>
                <c:pt idx="410">
                  <c:v>1197</c:v>
                </c:pt>
                <c:pt idx="411">
                  <c:v>1197</c:v>
                </c:pt>
                <c:pt idx="412">
                  <c:v>1197</c:v>
                </c:pt>
                <c:pt idx="413">
                  <c:v>1197</c:v>
                </c:pt>
                <c:pt idx="414">
                  <c:v>1497</c:v>
                </c:pt>
                <c:pt idx="415">
                  <c:v>1497</c:v>
                </c:pt>
                <c:pt idx="416">
                  <c:v>1497</c:v>
                </c:pt>
                <c:pt idx="417">
                  <c:v>1497</c:v>
                </c:pt>
                <c:pt idx="418">
                  <c:v>1497</c:v>
                </c:pt>
                <c:pt idx="419">
                  <c:v>1497</c:v>
                </c:pt>
                <c:pt idx="420">
                  <c:v>1497</c:v>
                </c:pt>
                <c:pt idx="421">
                  <c:v>1461</c:v>
                </c:pt>
                <c:pt idx="422">
                  <c:v>1461</c:v>
                </c:pt>
                <c:pt idx="423">
                  <c:v>1461</c:v>
                </c:pt>
                <c:pt idx="424">
                  <c:v>1461</c:v>
                </c:pt>
                <c:pt idx="425">
                  <c:v>1461</c:v>
                </c:pt>
                <c:pt idx="426">
                  <c:v>1461</c:v>
                </c:pt>
                <c:pt idx="427">
                  <c:v>1461</c:v>
                </c:pt>
                <c:pt idx="428">
                  <c:v>1598</c:v>
                </c:pt>
                <c:pt idx="429">
                  <c:v>1598</c:v>
                </c:pt>
                <c:pt idx="430">
                  <c:v>1598</c:v>
                </c:pt>
                <c:pt idx="431">
                  <c:v>1197</c:v>
                </c:pt>
                <c:pt idx="432">
                  <c:v>1197</c:v>
                </c:pt>
                <c:pt idx="433">
                  <c:v>1498</c:v>
                </c:pt>
                <c:pt idx="434">
                  <c:v>1498</c:v>
                </c:pt>
                <c:pt idx="435">
                  <c:v>1498</c:v>
                </c:pt>
                <c:pt idx="436">
                  <c:v>1498</c:v>
                </c:pt>
                <c:pt idx="437">
                  <c:v>1498</c:v>
                </c:pt>
                <c:pt idx="438">
                  <c:v>1498</c:v>
                </c:pt>
                <c:pt idx="439">
                  <c:v>1197</c:v>
                </c:pt>
                <c:pt idx="440">
                  <c:v>1396.5</c:v>
                </c:pt>
                <c:pt idx="441">
                  <c:v>1396.5</c:v>
                </c:pt>
                <c:pt idx="442">
                  <c:v>1396.5</c:v>
                </c:pt>
                <c:pt idx="443">
                  <c:v>1396.5</c:v>
                </c:pt>
                <c:pt idx="444">
                  <c:v>1396.5</c:v>
                </c:pt>
                <c:pt idx="445">
                  <c:v>2498</c:v>
                </c:pt>
                <c:pt idx="446">
                  <c:v>2498</c:v>
                </c:pt>
                <c:pt idx="447">
                  <c:v>2498</c:v>
                </c:pt>
                <c:pt idx="448">
                  <c:v>1462</c:v>
                </c:pt>
                <c:pt idx="449">
                  <c:v>1462</c:v>
                </c:pt>
                <c:pt idx="450">
                  <c:v>1462</c:v>
                </c:pt>
                <c:pt idx="451">
                  <c:v>1462</c:v>
                </c:pt>
                <c:pt idx="452">
                  <c:v>2179</c:v>
                </c:pt>
                <c:pt idx="453">
                  <c:v>2179</c:v>
                </c:pt>
                <c:pt idx="454">
                  <c:v>2179</c:v>
                </c:pt>
                <c:pt idx="455">
                  <c:v>1497</c:v>
                </c:pt>
                <c:pt idx="456">
                  <c:v>1497</c:v>
                </c:pt>
                <c:pt idx="457">
                  <c:v>1497</c:v>
                </c:pt>
                <c:pt idx="458">
                  <c:v>1497</c:v>
                </c:pt>
                <c:pt idx="459">
                  <c:v>1497</c:v>
                </c:pt>
                <c:pt idx="460">
                  <c:v>1497</c:v>
                </c:pt>
                <c:pt idx="461">
                  <c:v>1497</c:v>
                </c:pt>
                <c:pt idx="462">
                  <c:v>1497</c:v>
                </c:pt>
                <c:pt idx="463">
                  <c:v>2523</c:v>
                </c:pt>
                <c:pt idx="464">
                  <c:v>2179</c:v>
                </c:pt>
                <c:pt idx="465">
                  <c:v>2179</c:v>
                </c:pt>
                <c:pt idx="466">
                  <c:v>2179</c:v>
                </c:pt>
                <c:pt idx="467">
                  <c:v>2179</c:v>
                </c:pt>
                <c:pt idx="468">
                  <c:v>2179</c:v>
                </c:pt>
                <c:pt idx="469">
                  <c:v>2179</c:v>
                </c:pt>
                <c:pt idx="470">
                  <c:v>2179</c:v>
                </c:pt>
                <c:pt idx="471">
                  <c:v>2179</c:v>
                </c:pt>
                <c:pt idx="472">
                  <c:v>1498</c:v>
                </c:pt>
                <c:pt idx="473">
                  <c:v>1598</c:v>
                </c:pt>
                <c:pt idx="474">
                  <c:v>1498</c:v>
                </c:pt>
                <c:pt idx="475">
                  <c:v>1598</c:v>
                </c:pt>
                <c:pt idx="476">
                  <c:v>2179</c:v>
                </c:pt>
                <c:pt idx="477">
                  <c:v>2179</c:v>
                </c:pt>
                <c:pt idx="478">
                  <c:v>2179</c:v>
                </c:pt>
                <c:pt idx="479">
                  <c:v>2179</c:v>
                </c:pt>
                <c:pt idx="480">
                  <c:v>2179</c:v>
                </c:pt>
                <c:pt idx="481">
                  <c:v>2179</c:v>
                </c:pt>
                <c:pt idx="482">
                  <c:v>2179</c:v>
                </c:pt>
                <c:pt idx="483">
                  <c:v>2179</c:v>
                </c:pt>
                <c:pt idx="484">
                  <c:v>2179</c:v>
                </c:pt>
                <c:pt idx="485">
                  <c:v>2179</c:v>
                </c:pt>
                <c:pt idx="486">
                  <c:v>2179</c:v>
                </c:pt>
                <c:pt idx="487">
                  <c:v>2179</c:v>
                </c:pt>
                <c:pt idx="488">
                  <c:v>2179</c:v>
                </c:pt>
                <c:pt idx="489">
                  <c:v>2179</c:v>
                </c:pt>
                <c:pt idx="490">
                  <c:v>2179</c:v>
                </c:pt>
                <c:pt idx="491">
                  <c:v>2179</c:v>
                </c:pt>
                <c:pt idx="492">
                  <c:v>2179</c:v>
                </c:pt>
                <c:pt idx="493">
                  <c:v>2179</c:v>
                </c:pt>
                <c:pt idx="494">
                  <c:v>2179</c:v>
                </c:pt>
                <c:pt idx="495">
                  <c:v>2179</c:v>
                </c:pt>
                <c:pt idx="496">
                  <c:v>2179</c:v>
                </c:pt>
                <c:pt idx="497">
                  <c:v>72</c:v>
                </c:pt>
                <c:pt idx="498">
                  <c:v>72</c:v>
                </c:pt>
                <c:pt idx="499">
                  <c:v>72</c:v>
                </c:pt>
                <c:pt idx="500">
                  <c:v>2179</c:v>
                </c:pt>
                <c:pt idx="501">
                  <c:v>2179</c:v>
                </c:pt>
                <c:pt idx="502">
                  <c:v>2179</c:v>
                </c:pt>
                <c:pt idx="503">
                  <c:v>2179</c:v>
                </c:pt>
                <c:pt idx="504">
                  <c:v>2179</c:v>
                </c:pt>
                <c:pt idx="505">
                  <c:v>2179</c:v>
                </c:pt>
                <c:pt idx="506">
                  <c:v>2179</c:v>
                </c:pt>
                <c:pt idx="507">
                  <c:v>2393</c:v>
                </c:pt>
                <c:pt idx="508">
                  <c:v>2393</c:v>
                </c:pt>
                <c:pt idx="509">
                  <c:v>2393</c:v>
                </c:pt>
                <c:pt idx="510">
                  <c:v>2393</c:v>
                </c:pt>
                <c:pt idx="511">
                  <c:v>2393</c:v>
                </c:pt>
                <c:pt idx="512">
                  <c:v>2694</c:v>
                </c:pt>
                <c:pt idx="513">
                  <c:v>2694</c:v>
                </c:pt>
                <c:pt idx="514">
                  <c:v>2393</c:v>
                </c:pt>
                <c:pt idx="515">
                  <c:v>2393</c:v>
                </c:pt>
                <c:pt idx="516">
                  <c:v>2755</c:v>
                </c:pt>
                <c:pt idx="517">
                  <c:v>2755</c:v>
                </c:pt>
                <c:pt idx="518">
                  <c:v>2393</c:v>
                </c:pt>
                <c:pt idx="519">
                  <c:v>2393</c:v>
                </c:pt>
                <c:pt idx="520">
                  <c:v>2694</c:v>
                </c:pt>
                <c:pt idx="521">
                  <c:v>2393</c:v>
                </c:pt>
                <c:pt idx="522">
                  <c:v>2393</c:v>
                </c:pt>
                <c:pt idx="523">
                  <c:v>1798</c:v>
                </c:pt>
                <c:pt idx="524">
                  <c:v>1798</c:v>
                </c:pt>
                <c:pt idx="525">
                  <c:v>1798</c:v>
                </c:pt>
                <c:pt idx="526">
                  <c:v>1364</c:v>
                </c:pt>
                <c:pt idx="527">
                  <c:v>1364</c:v>
                </c:pt>
                <c:pt idx="528">
                  <c:v>1798</c:v>
                </c:pt>
                <c:pt idx="529">
                  <c:v>1798</c:v>
                </c:pt>
                <c:pt idx="530">
                  <c:v>1798</c:v>
                </c:pt>
                <c:pt idx="531">
                  <c:v>1798</c:v>
                </c:pt>
                <c:pt idx="532">
                  <c:v>1968</c:v>
                </c:pt>
                <c:pt idx="533">
                  <c:v>1968</c:v>
                </c:pt>
                <c:pt idx="534">
                  <c:v>1798</c:v>
                </c:pt>
                <c:pt idx="535">
                  <c:v>1968</c:v>
                </c:pt>
                <c:pt idx="536">
                  <c:v>2755</c:v>
                </c:pt>
                <c:pt idx="537">
                  <c:v>2755</c:v>
                </c:pt>
                <c:pt idx="538">
                  <c:v>2755</c:v>
                </c:pt>
                <c:pt idx="539">
                  <c:v>2755</c:v>
                </c:pt>
                <c:pt idx="540">
                  <c:v>2694</c:v>
                </c:pt>
                <c:pt idx="541">
                  <c:v>2694</c:v>
                </c:pt>
                <c:pt idx="542">
                  <c:v>2755</c:v>
                </c:pt>
                <c:pt idx="543">
                  <c:v>3198</c:v>
                </c:pt>
                <c:pt idx="544">
                  <c:v>2198</c:v>
                </c:pt>
                <c:pt idx="545">
                  <c:v>2198</c:v>
                </c:pt>
                <c:pt idx="546">
                  <c:v>1968</c:v>
                </c:pt>
                <c:pt idx="547">
                  <c:v>1995</c:v>
                </c:pt>
                <c:pt idx="548">
                  <c:v>1995</c:v>
                </c:pt>
                <c:pt idx="549">
                  <c:v>1995</c:v>
                </c:pt>
                <c:pt idx="550">
                  <c:v>1995</c:v>
                </c:pt>
                <c:pt idx="551">
                  <c:v>1998</c:v>
                </c:pt>
                <c:pt idx="552">
                  <c:v>1995</c:v>
                </c:pt>
                <c:pt idx="553">
                  <c:v>1995</c:v>
                </c:pt>
                <c:pt idx="554">
                  <c:v>1998</c:v>
                </c:pt>
                <c:pt idx="555">
                  <c:v>1995</c:v>
                </c:pt>
                <c:pt idx="556">
                  <c:v>2993</c:v>
                </c:pt>
                <c:pt idx="557">
                  <c:v>1998</c:v>
                </c:pt>
                <c:pt idx="558">
                  <c:v>1998</c:v>
                </c:pt>
                <c:pt idx="559">
                  <c:v>2998</c:v>
                </c:pt>
                <c:pt idx="560">
                  <c:v>4461</c:v>
                </c:pt>
                <c:pt idx="561">
                  <c:v>796</c:v>
                </c:pt>
                <c:pt idx="562">
                  <c:v>796</c:v>
                </c:pt>
                <c:pt idx="563">
                  <c:v>1194</c:v>
                </c:pt>
                <c:pt idx="564">
                  <c:v>1498</c:v>
                </c:pt>
                <c:pt idx="565">
                  <c:v>1196</c:v>
                </c:pt>
                <c:pt idx="566">
                  <c:v>1498</c:v>
                </c:pt>
                <c:pt idx="567">
                  <c:v>1194</c:v>
                </c:pt>
                <c:pt idx="568">
                  <c:v>1498</c:v>
                </c:pt>
                <c:pt idx="569">
                  <c:v>1248</c:v>
                </c:pt>
                <c:pt idx="570">
                  <c:v>1248</c:v>
                </c:pt>
                <c:pt idx="571">
                  <c:v>1248</c:v>
                </c:pt>
                <c:pt idx="572">
                  <c:v>1248</c:v>
                </c:pt>
                <c:pt idx="573">
                  <c:v>1197</c:v>
                </c:pt>
                <c:pt idx="574">
                  <c:v>1197</c:v>
                </c:pt>
                <c:pt idx="575">
                  <c:v>1197</c:v>
                </c:pt>
                <c:pt idx="576">
                  <c:v>1197</c:v>
                </c:pt>
                <c:pt idx="577">
                  <c:v>1197</c:v>
                </c:pt>
                <c:pt idx="578">
                  <c:v>1197</c:v>
                </c:pt>
                <c:pt idx="579">
                  <c:v>1197</c:v>
                </c:pt>
                <c:pt idx="580">
                  <c:v>1197</c:v>
                </c:pt>
                <c:pt idx="581">
                  <c:v>1197</c:v>
                </c:pt>
                <c:pt idx="582">
                  <c:v>1197</c:v>
                </c:pt>
                <c:pt idx="583">
                  <c:v>1197</c:v>
                </c:pt>
                <c:pt idx="584">
                  <c:v>1197</c:v>
                </c:pt>
                <c:pt idx="585">
                  <c:v>1197</c:v>
                </c:pt>
                <c:pt idx="586">
                  <c:v>1197</c:v>
                </c:pt>
                <c:pt idx="587">
                  <c:v>1197</c:v>
                </c:pt>
                <c:pt idx="588">
                  <c:v>1462</c:v>
                </c:pt>
                <c:pt idx="589">
                  <c:v>1462</c:v>
                </c:pt>
                <c:pt idx="590">
                  <c:v>1462</c:v>
                </c:pt>
                <c:pt idx="591">
                  <c:v>1462</c:v>
                </c:pt>
                <c:pt idx="592">
                  <c:v>1462</c:v>
                </c:pt>
                <c:pt idx="593">
                  <c:v>1462</c:v>
                </c:pt>
                <c:pt idx="594">
                  <c:v>1498</c:v>
                </c:pt>
                <c:pt idx="595">
                  <c:v>1498</c:v>
                </c:pt>
                <c:pt idx="596">
                  <c:v>1498</c:v>
                </c:pt>
                <c:pt idx="597">
                  <c:v>1462</c:v>
                </c:pt>
                <c:pt idx="598">
                  <c:v>998</c:v>
                </c:pt>
                <c:pt idx="599">
                  <c:v>1493</c:v>
                </c:pt>
                <c:pt idx="600">
                  <c:v>1493</c:v>
                </c:pt>
                <c:pt idx="601">
                  <c:v>1493</c:v>
                </c:pt>
                <c:pt idx="602">
                  <c:v>1493</c:v>
                </c:pt>
                <c:pt idx="603">
                  <c:v>1493</c:v>
                </c:pt>
                <c:pt idx="604">
                  <c:v>1493</c:v>
                </c:pt>
                <c:pt idx="605">
                  <c:v>1493</c:v>
                </c:pt>
                <c:pt idx="606">
                  <c:v>1248</c:v>
                </c:pt>
                <c:pt idx="607">
                  <c:v>1248</c:v>
                </c:pt>
                <c:pt idx="608">
                  <c:v>1248</c:v>
                </c:pt>
                <c:pt idx="609">
                  <c:v>1248</c:v>
                </c:pt>
                <c:pt idx="610">
                  <c:v>1498</c:v>
                </c:pt>
                <c:pt idx="611">
                  <c:v>1461</c:v>
                </c:pt>
                <c:pt idx="612">
                  <c:v>1461</c:v>
                </c:pt>
                <c:pt idx="613">
                  <c:v>1498</c:v>
                </c:pt>
                <c:pt idx="614">
                  <c:v>2489</c:v>
                </c:pt>
                <c:pt idx="615">
                  <c:v>2489</c:v>
                </c:pt>
                <c:pt idx="616">
                  <c:v>2179</c:v>
                </c:pt>
                <c:pt idx="617">
                  <c:v>2179</c:v>
                </c:pt>
                <c:pt idx="618">
                  <c:v>2179</c:v>
                </c:pt>
                <c:pt idx="619">
                  <c:v>2179</c:v>
                </c:pt>
                <c:pt idx="620">
                  <c:v>2179</c:v>
                </c:pt>
                <c:pt idx="621">
                  <c:v>2179</c:v>
                </c:pt>
                <c:pt idx="622">
                  <c:v>2179</c:v>
                </c:pt>
                <c:pt idx="623">
                  <c:v>1396.5</c:v>
                </c:pt>
                <c:pt idx="624">
                  <c:v>1396.5</c:v>
                </c:pt>
                <c:pt idx="625">
                  <c:v>1396.5</c:v>
                </c:pt>
                <c:pt idx="626">
                  <c:v>1999</c:v>
                </c:pt>
                <c:pt idx="627">
                  <c:v>1999</c:v>
                </c:pt>
                <c:pt idx="628">
                  <c:v>1999</c:v>
                </c:pt>
                <c:pt idx="629">
                  <c:v>1999</c:v>
                </c:pt>
                <c:pt idx="630">
                  <c:v>1995</c:v>
                </c:pt>
                <c:pt idx="631">
                  <c:v>1999</c:v>
                </c:pt>
                <c:pt idx="632">
                  <c:v>1995</c:v>
                </c:pt>
                <c:pt idx="633">
                  <c:v>1999</c:v>
                </c:pt>
                <c:pt idx="634">
                  <c:v>1995</c:v>
                </c:pt>
                <c:pt idx="635">
                  <c:v>1999</c:v>
                </c:pt>
                <c:pt idx="636">
                  <c:v>1999</c:v>
                </c:pt>
                <c:pt idx="637">
                  <c:v>1995</c:v>
                </c:pt>
                <c:pt idx="638">
                  <c:v>1968</c:v>
                </c:pt>
                <c:pt idx="639">
                  <c:v>1968</c:v>
                </c:pt>
                <c:pt idx="640">
                  <c:v>1968</c:v>
                </c:pt>
                <c:pt idx="641">
                  <c:v>1968</c:v>
                </c:pt>
                <c:pt idx="642">
                  <c:v>1798</c:v>
                </c:pt>
                <c:pt idx="643">
                  <c:v>2998</c:v>
                </c:pt>
                <c:pt idx="644">
                  <c:v>2993</c:v>
                </c:pt>
                <c:pt idx="645">
                  <c:v>2979</c:v>
                </c:pt>
                <c:pt idx="646">
                  <c:v>796</c:v>
                </c:pt>
                <c:pt idx="647">
                  <c:v>796</c:v>
                </c:pt>
                <c:pt idx="648">
                  <c:v>1186</c:v>
                </c:pt>
                <c:pt idx="649">
                  <c:v>1197</c:v>
                </c:pt>
                <c:pt idx="650">
                  <c:v>1197</c:v>
                </c:pt>
                <c:pt idx="651">
                  <c:v>1197</c:v>
                </c:pt>
                <c:pt idx="652">
                  <c:v>1197</c:v>
                </c:pt>
                <c:pt idx="653">
                  <c:v>1197</c:v>
                </c:pt>
                <c:pt idx="654">
                  <c:v>1197</c:v>
                </c:pt>
                <c:pt idx="655">
                  <c:v>1197</c:v>
                </c:pt>
                <c:pt idx="656">
                  <c:v>1186</c:v>
                </c:pt>
                <c:pt idx="657">
                  <c:v>1186</c:v>
                </c:pt>
                <c:pt idx="658">
                  <c:v>1197</c:v>
                </c:pt>
                <c:pt idx="659">
                  <c:v>1197</c:v>
                </c:pt>
                <c:pt idx="660">
                  <c:v>1197</c:v>
                </c:pt>
                <c:pt idx="661">
                  <c:v>1197</c:v>
                </c:pt>
                <c:pt idx="662">
                  <c:v>1120</c:v>
                </c:pt>
                <c:pt idx="663">
                  <c:v>1197</c:v>
                </c:pt>
                <c:pt idx="664">
                  <c:v>1120</c:v>
                </c:pt>
                <c:pt idx="665">
                  <c:v>1120</c:v>
                </c:pt>
                <c:pt idx="666">
                  <c:v>1197</c:v>
                </c:pt>
                <c:pt idx="667">
                  <c:v>2523</c:v>
                </c:pt>
                <c:pt idx="668">
                  <c:v>2523</c:v>
                </c:pt>
                <c:pt idx="669">
                  <c:v>2523</c:v>
                </c:pt>
                <c:pt idx="670">
                  <c:v>2523</c:v>
                </c:pt>
                <c:pt idx="671">
                  <c:v>2523</c:v>
                </c:pt>
                <c:pt idx="672">
                  <c:v>1248</c:v>
                </c:pt>
                <c:pt idx="673">
                  <c:v>1248</c:v>
                </c:pt>
                <c:pt idx="674">
                  <c:v>1248</c:v>
                </c:pt>
                <c:pt idx="675">
                  <c:v>1248</c:v>
                </c:pt>
                <c:pt idx="676">
                  <c:v>1462</c:v>
                </c:pt>
                <c:pt idx="677">
                  <c:v>1462</c:v>
                </c:pt>
                <c:pt idx="678">
                  <c:v>1462</c:v>
                </c:pt>
                <c:pt idx="679">
                  <c:v>1462</c:v>
                </c:pt>
                <c:pt idx="680">
                  <c:v>1462</c:v>
                </c:pt>
                <c:pt idx="681">
                  <c:v>1462</c:v>
                </c:pt>
                <c:pt idx="682">
                  <c:v>1462</c:v>
                </c:pt>
                <c:pt idx="683">
                  <c:v>1498</c:v>
                </c:pt>
                <c:pt idx="684">
                  <c:v>1498</c:v>
                </c:pt>
                <c:pt idx="685">
                  <c:v>1498</c:v>
                </c:pt>
                <c:pt idx="686">
                  <c:v>1598</c:v>
                </c:pt>
                <c:pt idx="687">
                  <c:v>1498</c:v>
                </c:pt>
                <c:pt idx="688">
                  <c:v>1598</c:v>
                </c:pt>
                <c:pt idx="689">
                  <c:v>1498</c:v>
                </c:pt>
                <c:pt idx="690">
                  <c:v>1498</c:v>
                </c:pt>
                <c:pt idx="691">
                  <c:v>1598</c:v>
                </c:pt>
                <c:pt idx="692">
                  <c:v>1498</c:v>
                </c:pt>
                <c:pt idx="693">
                  <c:v>1498</c:v>
                </c:pt>
                <c:pt idx="694">
                  <c:v>1598</c:v>
                </c:pt>
                <c:pt idx="695">
                  <c:v>1598</c:v>
                </c:pt>
                <c:pt idx="696">
                  <c:v>1598</c:v>
                </c:pt>
                <c:pt idx="697">
                  <c:v>1598</c:v>
                </c:pt>
                <c:pt idx="698">
                  <c:v>1498</c:v>
                </c:pt>
                <c:pt idx="699">
                  <c:v>1498</c:v>
                </c:pt>
                <c:pt idx="700">
                  <c:v>1396</c:v>
                </c:pt>
                <c:pt idx="701">
                  <c:v>1591</c:v>
                </c:pt>
                <c:pt idx="702">
                  <c:v>1591</c:v>
                </c:pt>
                <c:pt idx="703">
                  <c:v>1591</c:v>
                </c:pt>
                <c:pt idx="704">
                  <c:v>1591</c:v>
                </c:pt>
                <c:pt idx="705">
                  <c:v>1591</c:v>
                </c:pt>
                <c:pt idx="706">
                  <c:v>1396</c:v>
                </c:pt>
                <c:pt idx="707">
                  <c:v>1582</c:v>
                </c:pt>
                <c:pt idx="708">
                  <c:v>1582</c:v>
                </c:pt>
                <c:pt idx="709">
                  <c:v>1582</c:v>
                </c:pt>
                <c:pt idx="710">
                  <c:v>1582</c:v>
                </c:pt>
                <c:pt idx="711">
                  <c:v>1582</c:v>
                </c:pt>
                <c:pt idx="712">
                  <c:v>1591</c:v>
                </c:pt>
                <c:pt idx="713">
                  <c:v>1582</c:v>
                </c:pt>
                <c:pt idx="714">
                  <c:v>1396</c:v>
                </c:pt>
                <c:pt idx="715">
                  <c:v>1591</c:v>
                </c:pt>
                <c:pt idx="716">
                  <c:v>1591</c:v>
                </c:pt>
                <c:pt idx="717">
                  <c:v>1582</c:v>
                </c:pt>
                <c:pt idx="718">
                  <c:v>1956</c:v>
                </c:pt>
                <c:pt idx="719">
                  <c:v>1956</c:v>
                </c:pt>
                <c:pt idx="720">
                  <c:v>1956</c:v>
                </c:pt>
                <c:pt idx="721">
                  <c:v>1956</c:v>
                </c:pt>
                <c:pt idx="722">
                  <c:v>1956</c:v>
                </c:pt>
                <c:pt idx="723">
                  <c:v>1956</c:v>
                </c:pt>
                <c:pt idx="724">
                  <c:v>1995</c:v>
                </c:pt>
                <c:pt idx="725">
                  <c:v>2993</c:v>
                </c:pt>
                <c:pt idx="726">
                  <c:v>1998</c:v>
                </c:pt>
                <c:pt idx="727">
                  <c:v>2993</c:v>
                </c:pt>
                <c:pt idx="728">
                  <c:v>2993</c:v>
                </c:pt>
                <c:pt idx="729">
                  <c:v>4395</c:v>
                </c:pt>
                <c:pt idx="730">
                  <c:v>1995</c:v>
                </c:pt>
                <c:pt idx="731">
                  <c:v>4395</c:v>
                </c:pt>
                <c:pt idx="732">
                  <c:v>998</c:v>
                </c:pt>
                <c:pt idx="733">
                  <c:v>998</c:v>
                </c:pt>
                <c:pt idx="734">
                  <c:v>1197</c:v>
                </c:pt>
                <c:pt idx="735">
                  <c:v>998</c:v>
                </c:pt>
                <c:pt idx="736">
                  <c:v>1197</c:v>
                </c:pt>
                <c:pt idx="737">
                  <c:v>1197</c:v>
                </c:pt>
                <c:pt idx="738">
                  <c:v>1197</c:v>
                </c:pt>
                <c:pt idx="739">
                  <c:v>998</c:v>
                </c:pt>
                <c:pt idx="740">
                  <c:v>998</c:v>
                </c:pt>
                <c:pt idx="741">
                  <c:v>1197</c:v>
                </c:pt>
                <c:pt idx="742">
                  <c:v>1197</c:v>
                </c:pt>
                <c:pt idx="743">
                  <c:v>998</c:v>
                </c:pt>
                <c:pt idx="744">
                  <c:v>998</c:v>
                </c:pt>
                <c:pt idx="745">
                  <c:v>998</c:v>
                </c:pt>
                <c:pt idx="746">
                  <c:v>1199</c:v>
                </c:pt>
                <c:pt idx="747">
                  <c:v>1047</c:v>
                </c:pt>
                <c:pt idx="748">
                  <c:v>1199</c:v>
                </c:pt>
                <c:pt idx="749">
                  <c:v>1493</c:v>
                </c:pt>
                <c:pt idx="750">
                  <c:v>1493</c:v>
                </c:pt>
                <c:pt idx="751">
                  <c:v>1493</c:v>
                </c:pt>
                <c:pt idx="752">
                  <c:v>1493</c:v>
                </c:pt>
                <c:pt idx="753">
                  <c:v>1493</c:v>
                </c:pt>
                <c:pt idx="754">
                  <c:v>1493</c:v>
                </c:pt>
                <c:pt idx="755">
                  <c:v>2200</c:v>
                </c:pt>
                <c:pt idx="756">
                  <c:v>1396.5</c:v>
                </c:pt>
                <c:pt idx="757">
                  <c:v>2487</c:v>
                </c:pt>
                <c:pt idx="758">
                  <c:v>1496</c:v>
                </c:pt>
                <c:pt idx="759">
                  <c:v>1496</c:v>
                </c:pt>
                <c:pt idx="760">
                  <c:v>1498</c:v>
                </c:pt>
                <c:pt idx="761">
                  <c:v>1496</c:v>
                </c:pt>
                <c:pt idx="762">
                  <c:v>1496</c:v>
                </c:pt>
                <c:pt idx="763">
                  <c:v>1496</c:v>
                </c:pt>
                <c:pt idx="764">
                  <c:v>1496</c:v>
                </c:pt>
                <c:pt idx="765">
                  <c:v>1496</c:v>
                </c:pt>
                <c:pt idx="766">
                  <c:v>1498</c:v>
                </c:pt>
                <c:pt idx="767">
                  <c:v>1496</c:v>
                </c:pt>
                <c:pt idx="768">
                  <c:v>1496</c:v>
                </c:pt>
                <c:pt idx="769">
                  <c:v>1496</c:v>
                </c:pt>
                <c:pt idx="770">
                  <c:v>1496</c:v>
                </c:pt>
                <c:pt idx="771">
                  <c:v>1498</c:v>
                </c:pt>
                <c:pt idx="772">
                  <c:v>1395</c:v>
                </c:pt>
                <c:pt idx="773">
                  <c:v>1968</c:v>
                </c:pt>
                <c:pt idx="774">
                  <c:v>1395</c:v>
                </c:pt>
                <c:pt idx="775">
                  <c:v>1798</c:v>
                </c:pt>
                <c:pt idx="776">
                  <c:v>1968</c:v>
                </c:pt>
                <c:pt idx="777">
                  <c:v>1968</c:v>
                </c:pt>
                <c:pt idx="778">
                  <c:v>1798</c:v>
                </c:pt>
                <c:pt idx="779">
                  <c:v>1968</c:v>
                </c:pt>
                <c:pt idx="780">
                  <c:v>1395</c:v>
                </c:pt>
                <c:pt idx="781">
                  <c:v>1968</c:v>
                </c:pt>
                <c:pt idx="782">
                  <c:v>1798</c:v>
                </c:pt>
                <c:pt idx="783">
                  <c:v>1968</c:v>
                </c:pt>
                <c:pt idx="784">
                  <c:v>1461</c:v>
                </c:pt>
                <c:pt idx="785">
                  <c:v>1461</c:v>
                </c:pt>
                <c:pt idx="786">
                  <c:v>1461</c:v>
                </c:pt>
              </c:numCache>
            </c:numRef>
          </c:yVal>
          <c:smooth val="0"/>
          <c:extLst>
            <c:ext xmlns:c16="http://schemas.microsoft.com/office/drawing/2014/chart" uri="{C3380CC4-5D6E-409C-BE32-E72D297353CC}">
              <c16:uniqueId val="{00000000-2650-4C51-B9DB-F7183359843D}"/>
            </c:ext>
          </c:extLst>
        </c:ser>
        <c:dLbls>
          <c:showLegendKey val="0"/>
          <c:showVal val="0"/>
          <c:showCatName val="0"/>
          <c:showSerName val="0"/>
          <c:showPercent val="0"/>
          <c:showBubbleSize val="0"/>
        </c:dLbls>
        <c:axId val="1177311967"/>
        <c:axId val="1177315327"/>
      </c:scatterChart>
      <c:valAx>
        <c:axId val="117731196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City</a:t>
                </a:r>
                <a:r>
                  <a:rPr lang="en-IN" baseline="0"/>
                  <a:t> Mileage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315327"/>
        <c:crosses val="autoZero"/>
        <c:crossBetween val="midCat"/>
      </c:valAx>
      <c:valAx>
        <c:axId val="11773153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Displacement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73119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Fuel_Tank_Capacity_litre Vs City</a:t>
            </a:r>
            <a:r>
              <a:rPr lang="en-IN" baseline="0"/>
              <a:t> Mileage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'TASK-5'!$J$3</c:f>
              <c:strCache>
                <c:ptCount val="1"/>
                <c:pt idx="0">
                  <c:v>Fuel_Tank_Capacity_litre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'TASK-5'!$I$4:$I$790</c:f>
              <c:numCache>
                <c:formatCode>General</c:formatCode>
                <c:ptCount val="787"/>
                <c:pt idx="0">
                  <c:v>23.6</c:v>
                </c:pt>
                <c:pt idx="1">
                  <c:v>23.6</c:v>
                </c:pt>
                <c:pt idx="2">
                  <c:v>16.3</c:v>
                </c:pt>
                <c:pt idx="3">
                  <c:v>23.6</c:v>
                </c:pt>
                <c:pt idx="4">
                  <c:v>23.6</c:v>
                </c:pt>
                <c:pt idx="5">
                  <c:v>23.6</c:v>
                </c:pt>
                <c:pt idx="6">
                  <c:v>25.17</c:v>
                </c:pt>
                <c:pt idx="7">
                  <c:v>25.17</c:v>
                </c:pt>
                <c:pt idx="8">
                  <c:v>25.17</c:v>
                </c:pt>
                <c:pt idx="9">
                  <c:v>25.17</c:v>
                </c:pt>
                <c:pt idx="10">
                  <c:v>25.17</c:v>
                </c:pt>
                <c:pt idx="11">
                  <c:v>25.17</c:v>
                </c:pt>
                <c:pt idx="12">
                  <c:v>25.17</c:v>
                </c:pt>
                <c:pt idx="13">
                  <c:v>25.17</c:v>
                </c:pt>
                <c:pt idx="14">
                  <c:v>25.17</c:v>
                </c:pt>
                <c:pt idx="15">
                  <c:v>25.17</c:v>
                </c:pt>
                <c:pt idx="16">
                  <c:v>25.17</c:v>
                </c:pt>
                <c:pt idx="17">
                  <c:v>25.17</c:v>
                </c:pt>
                <c:pt idx="18">
                  <c:v>12</c:v>
                </c:pt>
                <c:pt idx="19">
                  <c:v>12</c:v>
                </c:pt>
                <c:pt idx="20">
                  <c:v>11</c:v>
                </c:pt>
                <c:pt idx="21">
                  <c:v>16.3</c:v>
                </c:pt>
                <c:pt idx="22">
                  <c:v>16.3</c:v>
                </c:pt>
                <c:pt idx="23">
                  <c:v>14</c:v>
                </c:pt>
                <c:pt idx="24">
                  <c:v>14</c:v>
                </c:pt>
                <c:pt idx="25">
                  <c:v>19</c:v>
                </c:pt>
                <c:pt idx="26">
                  <c:v>14</c:v>
                </c:pt>
                <c:pt idx="27">
                  <c:v>16.3</c:v>
                </c:pt>
                <c:pt idx="28">
                  <c:v>14</c:v>
                </c:pt>
                <c:pt idx="29">
                  <c:v>23</c:v>
                </c:pt>
                <c:pt idx="30">
                  <c:v>16.3</c:v>
                </c:pt>
                <c:pt idx="31">
                  <c:v>16.3</c:v>
                </c:pt>
                <c:pt idx="32">
                  <c:v>16.3</c:v>
                </c:pt>
                <c:pt idx="33">
                  <c:v>16.3</c:v>
                </c:pt>
                <c:pt idx="34">
                  <c:v>16.3</c:v>
                </c:pt>
                <c:pt idx="35">
                  <c:v>16.3</c:v>
                </c:pt>
                <c:pt idx="36">
                  <c:v>16.3</c:v>
                </c:pt>
                <c:pt idx="37">
                  <c:v>16.3</c:v>
                </c:pt>
                <c:pt idx="38">
                  <c:v>16.3</c:v>
                </c:pt>
                <c:pt idx="39">
                  <c:v>16.3</c:v>
                </c:pt>
                <c:pt idx="40">
                  <c:v>23.84</c:v>
                </c:pt>
                <c:pt idx="41">
                  <c:v>23.84</c:v>
                </c:pt>
                <c:pt idx="42">
                  <c:v>23.84</c:v>
                </c:pt>
                <c:pt idx="43">
                  <c:v>23.84</c:v>
                </c:pt>
                <c:pt idx="44">
                  <c:v>23.84</c:v>
                </c:pt>
                <c:pt idx="45">
                  <c:v>23.84</c:v>
                </c:pt>
                <c:pt idx="46">
                  <c:v>23.84</c:v>
                </c:pt>
                <c:pt idx="47">
                  <c:v>23</c:v>
                </c:pt>
                <c:pt idx="48">
                  <c:v>23</c:v>
                </c:pt>
                <c:pt idx="49">
                  <c:v>23</c:v>
                </c:pt>
                <c:pt idx="50">
                  <c:v>23</c:v>
                </c:pt>
                <c:pt idx="51">
                  <c:v>23</c:v>
                </c:pt>
                <c:pt idx="52">
                  <c:v>23</c:v>
                </c:pt>
                <c:pt idx="53">
                  <c:v>23</c:v>
                </c:pt>
                <c:pt idx="54">
                  <c:v>23</c:v>
                </c:pt>
                <c:pt idx="55">
                  <c:v>20.89</c:v>
                </c:pt>
                <c:pt idx="56">
                  <c:v>20.89</c:v>
                </c:pt>
                <c:pt idx="57">
                  <c:v>20.89</c:v>
                </c:pt>
                <c:pt idx="58">
                  <c:v>20.89</c:v>
                </c:pt>
                <c:pt idx="59">
                  <c:v>20.89</c:v>
                </c:pt>
                <c:pt idx="60">
                  <c:v>15.1</c:v>
                </c:pt>
                <c:pt idx="61">
                  <c:v>20.89</c:v>
                </c:pt>
                <c:pt idx="62">
                  <c:v>16.3</c:v>
                </c:pt>
                <c:pt idx="63">
                  <c:v>16.3</c:v>
                </c:pt>
                <c:pt idx="64">
                  <c:v>16.3</c:v>
                </c:pt>
                <c:pt idx="65">
                  <c:v>16.3</c:v>
                </c:pt>
                <c:pt idx="66">
                  <c:v>15.1</c:v>
                </c:pt>
                <c:pt idx="67">
                  <c:v>15.1</c:v>
                </c:pt>
                <c:pt idx="68">
                  <c:v>20.3</c:v>
                </c:pt>
                <c:pt idx="69">
                  <c:v>15.1</c:v>
                </c:pt>
                <c:pt idx="70">
                  <c:v>20.3</c:v>
                </c:pt>
                <c:pt idx="71">
                  <c:v>20.3</c:v>
                </c:pt>
                <c:pt idx="72">
                  <c:v>15.1</c:v>
                </c:pt>
                <c:pt idx="73">
                  <c:v>20.3</c:v>
                </c:pt>
                <c:pt idx="74">
                  <c:v>15.1</c:v>
                </c:pt>
                <c:pt idx="75">
                  <c:v>20.3</c:v>
                </c:pt>
                <c:pt idx="76">
                  <c:v>15.1</c:v>
                </c:pt>
                <c:pt idx="77">
                  <c:v>20.3</c:v>
                </c:pt>
                <c:pt idx="78">
                  <c:v>15.1</c:v>
                </c:pt>
                <c:pt idx="79">
                  <c:v>20.3</c:v>
                </c:pt>
                <c:pt idx="80">
                  <c:v>22.95</c:v>
                </c:pt>
                <c:pt idx="81">
                  <c:v>22.95</c:v>
                </c:pt>
                <c:pt idx="82">
                  <c:v>22.95</c:v>
                </c:pt>
                <c:pt idx="83">
                  <c:v>22.95</c:v>
                </c:pt>
                <c:pt idx="84">
                  <c:v>17.57</c:v>
                </c:pt>
                <c:pt idx="85">
                  <c:v>17.57</c:v>
                </c:pt>
                <c:pt idx="86">
                  <c:v>17.57</c:v>
                </c:pt>
                <c:pt idx="87">
                  <c:v>17.57</c:v>
                </c:pt>
                <c:pt idx="88">
                  <c:v>16.3</c:v>
                </c:pt>
                <c:pt idx="89">
                  <c:v>16.3</c:v>
                </c:pt>
                <c:pt idx="90">
                  <c:v>16.3</c:v>
                </c:pt>
                <c:pt idx="91">
                  <c:v>16.3</c:v>
                </c:pt>
                <c:pt idx="92">
                  <c:v>16.3</c:v>
                </c:pt>
                <c:pt idx="93">
                  <c:v>16.3</c:v>
                </c:pt>
                <c:pt idx="94">
                  <c:v>14.6</c:v>
                </c:pt>
                <c:pt idx="95">
                  <c:v>16.3</c:v>
                </c:pt>
                <c:pt idx="96">
                  <c:v>16.3</c:v>
                </c:pt>
                <c:pt idx="97">
                  <c:v>13.3</c:v>
                </c:pt>
                <c:pt idx="98">
                  <c:v>18.399999999999999</c:v>
                </c:pt>
                <c:pt idx="99">
                  <c:v>13.3</c:v>
                </c:pt>
                <c:pt idx="100">
                  <c:v>18.399999999999999</c:v>
                </c:pt>
                <c:pt idx="101">
                  <c:v>13.3</c:v>
                </c:pt>
                <c:pt idx="102">
                  <c:v>18.399999999999999</c:v>
                </c:pt>
                <c:pt idx="103">
                  <c:v>13.3</c:v>
                </c:pt>
                <c:pt idx="104">
                  <c:v>18.399999999999999</c:v>
                </c:pt>
                <c:pt idx="105">
                  <c:v>13.3</c:v>
                </c:pt>
                <c:pt idx="106">
                  <c:v>13.3</c:v>
                </c:pt>
                <c:pt idx="107">
                  <c:v>13.3</c:v>
                </c:pt>
                <c:pt idx="108">
                  <c:v>18.399999999999999</c:v>
                </c:pt>
                <c:pt idx="109">
                  <c:v>16.3</c:v>
                </c:pt>
                <c:pt idx="110">
                  <c:v>16.3</c:v>
                </c:pt>
                <c:pt idx="111">
                  <c:v>16.3</c:v>
                </c:pt>
                <c:pt idx="112">
                  <c:v>16.3</c:v>
                </c:pt>
                <c:pt idx="113">
                  <c:v>16.3</c:v>
                </c:pt>
                <c:pt idx="114">
                  <c:v>16.3</c:v>
                </c:pt>
                <c:pt idx="115">
                  <c:v>16.3</c:v>
                </c:pt>
                <c:pt idx="116">
                  <c:v>16.3</c:v>
                </c:pt>
                <c:pt idx="117">
                  <c:v>16.3</c:v>
                </c:pt>
                <c:pt idx="118">
                  <c:v>16.3</c:v>
                </c:pt>
                <c:pt idx="119">
                  <c:v>16.3</c:v>
                </c:pt>
                <c:pt idx="120">
                  <c:v>16.3</c:v>
                </c:pt>
                <c:pt idx="121">
                  <c:v>14</c:v>
                </c:pt>
                <c:pt idx="122">
                  <c:v>14</c:v>
                </c:pt>
                <c:pt idx="123">
                  <c:v>14</c:v>
                </c:pt>
                <c:pt idx="124">
                  <c:v>19</c:v>
                </c:pt>
                <c:pt idx="125">
                  <c:v>19</c:v>
                </c:pt>
                <c:pt idx="126">
                  <c:v>19</c:v>
                </c:pt>
                <c:pt idx="127">
                  <c:v>17</c:v>
                </c:pt>
                <c:pt idx="128">
                  <c:v>19</c:v>
                </c:pt>
                <c:pt idx="129">
                  <c:v>16.3</c:v>
                </c:pt>
                <c:pt idx="130">
                  <c:v>16.3</c:v>
                </c:pt>
                <c:pt idx="131">
                  <c:v>28.4</c:v>
                </c:pt>
                <c:pt idx="132">
                  <c:v>16.3</c:v>
                </c:pt>
                <c:pt idx="133">
                  <c:v>28.4</c:v>
                </c:pt>
                <c:pt idx="134">
                  <c:v>16.3</c:v>
                </c:pt>
                <c:pt idx="135">
                  <c:v>28.4</c:v>
                </c:pt>
                <c:pt idx="136">
                  <c:v>28.4</c:v>
                </c:pt>
                <c:pt idx="137">
                  <c:v>16.3</c:v>
                </c:pt>
                <c:pt idx="138">
                  <c:v>16.3</c:v>
                </c:pt>
                <c:pt idx="139">
                  <c:v>16.3</c:v>
                </c:pt>
                <c:pt idx="140">
                  <c:v>28.4</c:v>
                </c:pt>
                <c:pt idx="141">
                  <c:v>28.4</c:v>
                </c:pt>
                <c:pt idx="142">
                  <c:v>28.4</c:v>
                </c:pt>
                <c:pt idx="143">
                  <c:v>16.3</c:v>
                </c:pt>
                <c:pt idx="144">
                  <c:v>16.3</c:v>
                </c:pt>
                <c:pt idx="145">
                  <c:v>16.3</c:v>
                </c:pt>
                <c:pt idx="146">
                  <c:v>16.3</c:v>
                </c:pt>
                <c:pt idx="147">
                  <c:v>16.3</c:v>
                </c:pt>
                <c:pt idx="148">
                  <c:v>16.3</c:v>
                </c:pt>
                <c:pt idx="149">
                  <c:v>16.3</c:v>
                </c:pt>
                <c:pt idx="150">
                  <c:v>16.3</c:v>
                </c:pt>
                <c:pt idx="151">
                  <c:v>15.3</c:v>
                </c:pt>
                <c:pt idx="152">
                  <c:v>15.3</c:v>
                </c:pt>
                <c:pt idx="153">
                  <c:v>15.3</c:v>
                </c:pt>
                <c:pt idx="154">
                  <c:v>15.3</c:v>
                </c:pt>
                <c:pt idx="155">
                  <c:v>16.3</c:v>
                </c:pt>
                <c:pt idx="156">
                  <c:v>16.3</c:v>
                </c:pt>
                <c:pt idx="157">
                  <c:v>16.3</c:v>
                </c:pt>
                <c:pt idx="158">
                  <c:v>15.3</c:v>
                </c:pt>
                <c:pt idx="159">
                  <c:v>16.3</c:v>
                </c:pt>
                <c:pt idx="160">
                  <c:v>16.3</c:v>
                </c:pt>
                <c:pt idx="161">
                  <c:v>16.3</c:v>
                </c:pt>
                <c:pt idx="162">
                  <c:v>16.3</c:v>
                </c:pt>
                <c:pt idx="163">
                  <c:v>16.3</c:v>
                </c:pt>
                <c:pt idx="164">
                  <c:v>16.3</c:v>
                </c:pt>
                <c:pt idx="165">
                  <c:v>16.3</c:v>
                </c:pt>
                <c:pt idx="166">
                  <c:v>16.3</c:v>
                </c:pt>
                <c:pt idx="167">
                  <c:v>16.3</c:v>
                </c:pt>
                <c:pt idx="168">
                  <c:v>16.3</c:v>
                </c:pt>
                <c:pt idx="169">
                  <c:v>16.3</c:v>
                </c:pt>
                <c:pt idx="170">
                  <c:v>16.3</c:v>
                </c:pt>
                <c:pt idx="171">
                  <c:v>16.3</c:v>
                </c:pt>
                <c:pt idx="172">
                  <c:v>13.6</c:v>
                </c:pt>
                <c:pt idx="173">
                  <c:v>13.6</c:v>
                </c:pt>
                <c:pt idx="174">
                  <c:v>20.32</c:v>
                </c:pt>
                <c:pt idx="175">
                  <c:v>20.3</c:v>
                </c:pt>
                <c:pt idx="176">
                  <c:v>20.32</c:v>
                </c:pt>
                <c:pt idx="177">
                  <c:v>13.6</c:v>
                </c:pt>
                <c:pt idx="178">
                  <c:v>13.6</c:v>
                </c:pt>
                <c:pt idx="179">
                  <c:v>20.3</c:v>
                </c:pt>
                <c:pt idx="180">
                  <c:v>20.32</c:v>
                </c:pt>
                <c:pt idx="181">
                  <c:v>13.6</c:v>
                </c:pt>
                <c:pt idx="182">
                  <c:v>15</c:v>
                </c:pt>
                <c:pt idx="183">
                  <c:v>16.78</c:v>
                </c:pt>
                <c:pt idx="184">
                  <c:v>18.100000000000001</c:v>
                </c:pt>
                <c:pt idx="185">
                  <c:v>18.100000000000001</c:v>
                </c:pt>
                <c:pt idx="186">
                  <c:v>16.78</c:v>
                </c:pt>
                <c:pt idx="187">
                  <c:v>18.100000000000001</c:v>
                </c:pt>
                <c:pt idx="188">
                  <c:v>18</c:v>
                </c:pt>
                <c:pt idx="189">
                  <c:v>18</c:v>
                </c:pt>
                <c:pt idx="190">
                  <c:v>18</c:v>
                </c:pt>
                <c:pt idx="191">
                  <c:v>16.3</c:v>
                </c:pt>
                <c:pt idx="192">
                  <c:v>16.3</c:v>
                </c:pt>
                <c:pt idx="193">
                  <c:v>16.3</c:v>
                </c:pt>
                <c:pt idx="194">
                  <c:v>16.3</c:v>
                </c:pt>
                <c:pt idx="195">
                  <c:v>16.3</c:v>
                </c:pt>
                <c:pt idx="196">
                  <c:v>16.3</c:v>
                </c:pt>
                <c:pt idx="197">
                  <c:v>16.3</c:v>
                </c:pt>
                <c:pt idx="198">
                  <c:v>16.3</c:v>
                </c:pt>
                <c:pt idx="199">
                  <c:v>16.3</c:v>
                </c:pt>
                <c:pt idx="200">
                  <c:v>11.3</c:v>
                </c:pt>
                <c:pt idx="201">
                  <c:v>15.1</c:v>
                </c:pt>
                <c:pt idx="202">
                  <c:v>15.1</c:v>
                </c:pt>
                <c:pt idx="203">
                  <c:v>15.1</c:v>
                </c:pt>
                <c:pt idx="204">
                  <c:v>15.1</c:v>
                </c:pt>
                <c:pt idx="205">
                  <c:v>16</c:v>
                </c:pt>
                <c:pt idx="206">
                  <c:v>16</c:v>
                </c:pt>
                <c:pt idx="207">
                  <c:v>16</c:v>
                </c:pt>
                <c:pt idx="208">
                  <c:v>16.3</c:v>
                </c:pt>
                <c:pt idx="209">
                  <c:v>16.3</c:v>
                </c:pt>
                <c:pt idx="210">
                  <c:v>16.3</c:v>
                </c:pt>
                <c:pt idx="211">
                  <c:v>10</c:v>
                </c:pt>
                <c:pt idx="212">
                  <c:v>12.5</c:v>
                </c:pt>
                <c:pt idx="213">
                  <c:v>7</c:v>
                </c:pt>
                <c:pt idx="214">
                  <c:v>13.5</c:v>
                </c:pt>
                <c:pt idx="215">
                  <c:v>13.5</c:v>
                </c:pt>
                <c:pt idx="216">
                  <c:v>13.5</c:v>
                </c:pt>
                <c:pt idx="217">
                  <c:v>16.3</c:v>
                </c:pt>
                <c:pt idx="218">
                  <c:v>16.3</c:v>
                </c:pt>
                <c:pt idx="219">
                  <c:v>16.3</c:v>
                </c:pt>
                <c:pt idx="220">
                  <c:v>16.3</c:v>
                </c:pt>
                <c:pt idx="221">
                  <c:v>16.3</c:v>
                </c:pt>
                <c:pt idx="222">
                  <c:v>16.3</c:v>
                </c:pt>
                <c:pt idx="223">
                  <c:v>16.3</c:v>
                </c:pt>
                <c:pt idx="224">
                  <c:v>16.3</c:v>
                </c:pt>
                <c:pt idx="225">
                  <c:v>16.3</c:v>
                </c:pt>
                <c:pt idx="226">
                  <c:v>16.3</c:v>
                </c:pt>
                <c:pt idx="227">
                  <c:v>16.3</c:v>
                </c:pt>
                <c:pt idx="228">
                  <c:v>16.3</c:v>
                </c:pt>
                <c:pt idx="229">
                  <c:v>16.3</c:v>
                </c:pt>
                <c:pt idx="230">
                  <c:v>16.3</c:v>
                </c:pt>
                <c:pt idx="231">
                  <c:v>16.3</c:v>
                </c:pt>
                <c:pt idx="232">
                  <c:v>16.3</c:v>
                </c:pt>
                <c:pt idx="233">
                  <c:v>16.3</c:v>
                </c:pt>
                <c:pt idx="234">
                  <c:v>16.3</c:v>
                </c:pt>
                <c:pt idx="235">
                  <c:v>16.3</c:v>
                </c:pt>
                <c:pt idx="236">
                  <c:v>16.3</c:v>
                </c:pt>
                <c:pt idx="237">
                  <c:v>16.3</c:v>
                </c:pt>
                <c:pt idx="238">
                  <c:v>23</c:v>
                </c:pt>
                <c:pt idx="239">
                  <c:v>23</c:v>
                </c:pt>
                <c:pt idx="240">
                  <c:v>23</c:v>
                </c:pt>
                <c:pt idx="241">
                  <c:v>23</c:v>
                </c:pt>
                <c:pt idx="242">
                  <c:v>23</c:v>
                </c:pt>
                <c:pt idx="243">
                  <c:v>16.3</c:v>
                </c:pt>
                <c:pt idx="244">
                  <c:v>23</c:v>
                </c:pt>
                <c:pt idx="245">
                  <c:v>23</c:v>
                </c:pt>
                <c:pt idx="246">
                  <c:v>23</c:v>
                </c:pt>
                <c:pt idx="247">
                  <c:v>23</c:v>
                </c:pt>
                <c:pt idx="248">
                  <c:v>23</c:v>
                </c:pt>
                <c:pt idx="249">
                  <c:v>24</c:v>
                </c:pt>
                <c:pt idx="250">
                  <c:v>24</c:v>
                </c:pt>
                <c:pt idx="251">
                  <c:v>18.899999999999999</c:v>
                </c:pt>
                <c:pt idx="252">
                  <c:v>18.899999999999999</c:v>
                </c:pt>
                <c:pt idx="253">
                  <c:v>16.3</c:v>
                </c:pt>
                <c:pt idx="254">
                  <c:v>16.3</c:v>
                </c:pt>
                <c:pt idx="255">
                  <c:v>15.5</c:v>
                </c:pt>
                <c:pt idx="256">
                  <c:v>15.5</c:v>
                </c:pt>
                <c:pt idx="257">
                  <c:v>22.25</c:v>
                </c:pt>
                <c:pt idx="258">
                  <c:v>22.25</c:v>
                </c:pt>
                <c:pt idx="259">
                  <c:v>22.25</c:v>
                </c:pt>
                <c:pt idx="260">
                  <c:v>15.5</c:v>
                </c:pt>
                <c:pt idx="261">
                  <c:v>15.5</c:v>
                </c:pt>
                <c:pt idx="262">
                  <c:v>22.25</c:v>
                </c:pt>
                <c:pt idx="263">
                  <c:v>15.5</c:v>
                </c:pt>
                <c:pt idx="264">
                  <c:v>22.25</c:v>
                </c:pt>
                <c:pt idx="265">
                  <c:v>15.5</c:v>
                </c:pt>
                <c:pt idx="266">
                  <c:v>22.25</c:v>
                </c:pt>
                <c:pt idx="267">
                  <c:v>15.5</c:v>
                </c:pt>
                <c:pt idx="268">
                  <c:v>15.5</c:v>
                </c:pt>
                <c:pt idx="269">
                  <c:v>15.5</c:v>
                </c:pt>
                <c:pt idx="270">
                  <c:v>22.25</c:v>
                </c:pt>
                <c:pt idx="271">
                  <c:v>22.25</c:v>
                </c:pt>
                <c:pt idx="272">
                  <c:v>22.25</c:v>
                </c:pt>
                <c:pt idx="273">
                  <c:v>22.25</c:v>
                </c:pt>
                <c:pt idx="274">
                  <c:v>22.25</c:v>
                </c:pt>
                <c:pt idx="275">
                  <c:v>15.5</c:v>
                </c:pt>
                <c:pt idx="276">
                  <c:v>15.5</c:v>
                </c:pt>
                <c:pt idx="277">
                  <c:v>12.6</c:v>
                </c:pt>
                <c:pt idx="278">
                  <c:v>16.3</c:v>
                </c:pt>
                <c:pt idx="279">
                  <c:v>16.3</c:v>
                </c:pt>
                <c:pt idx="280">
                  <c:v>16.3</c:v>
                </c:pt>
                <c:pt idx="281">
                  <c:v>16.3</c:v>
                </c:pt>
                <c:pt idx="282">
                  <c:v>16.3</c:v>
                </c:pt>
                <c:pt idx="283">
                  <c:v>16.3</c:v>
                </c:pt>
                <c:pt idx="284">
                  <c:v>16.3</c:v>
                </c:pt>
                <c:pt idx="285">
                  <c:v>16.3</c:v>
                </c:pt>
                <c:pt idx="286">
                  <c:v>16.3</c:v>
                </c:pt>
                <c:pt idx="287">
                  <c:v>16.3</c:v>
                </c:pt>
                <c:pt idx="288">
                  <c:v>16.3</c:v>
                </c:pt>
                <c:pt idx="289">
                  <c:v>16.3</c:v>
                </c:pt>
                <c:pt idx="290">
                  <c:v>16.3</c:v>
                </c:pt>
                <c:pt idx="291">
                  <c:v>16.3</c:v>
                </c:pt>
                <c:pt idx="292">
                  <c:v>16.3</c:v>
                </c:pt>
                <c:pt idx="293">
                  <c:v>16.3</c:v>
                </c:pt>
                <c:pt idx="294">
                  <c:v>16.3</c:v>
                </c:pt>
                <c:pt idx="295">
                  <c:v>16.3</c:v>
                </c:pt>
                <c:pt idx="296">
                  <c:v>16.3</c:v>
                </c:pt>
                <c:pt idx="297">
                  <c:v>16.3</c:v>
                </c:pt>
                <c:pt idx="298">
                  <c:v>16.3</c:v>
                </c:pt>
                <c:pt idx="299">
                  <c:v>16.3</c:v>
                </c:pt>
                <c:pt idx="300">
                  <c:v>16.3</c:v>
                </c:pt>
                <c:pt idx="301">
                  <c:v>24.12</c:v>
                </c:pt>
                <c:pt idx="302">
                  <c:v>24.12</c:v>
                </c:pt>
                <c:pt idx="303">
                  <c:v>24.12</c:v>
                </c:pt>
                <c:pt idx="304">
                  <c:v>24.12</c:v>
                </c:pt>
                <c:pt idx="305">
                  <c:v>24.12</c:v>
                </c:pt>
                <c:pt idx="306">
                  <c:v>24.12</c:v>
                </c:pt>
                <c:pt idx="307">
                  <c:v>13.2</c:v>
                </c:pt>
                <c:pt idx="308">
                  <c:v>19.2</c:v>
                </c:pt>
                <c:pt idx="309">
                  <c:v>13.2</c:v>
                </c:pt>
                <c:pt idx="310">
                  <c:v>13.2</c:v>
                </c:pt>
                <c:pt idx="311">
                  <c:v>13.2</c:v>
                </c:pt>
                <c:pt idx="312">
                  <c:v>19.2</c:v>
                </c:pt>
                <c:pt idx="313">
                  <c:v>19.2</c:v>
                </c:pt>
                <c:pt idx="314">
                  <c:v>19.2</c:v>
                </c:pt>
                <c:pt idx="315">
                  <c:v>19.2</c:v>
                </c:pt>
                <c:pt idx="316">
                  <c:v>19.2</c:v>
                </c:pt>
                <c:pt idx="317">
                  <c:v>19.2</c:v>
                </c:pt>
                <c:pt idx="318">
                  <c:v>10.199999999999999</c:v>
                </c:pt>
                <c:pt idx="319">
                  <c:v>10.199999999999999</c:v>
                </c:pt>
                <c:pt idx="320">
                  <c:v>16.3</c:v>
                </c:pt>
                <c:pt idx="321">
                  <c:v>16.3</c:v>
                </c:pt>
                <c:pt idx="322">
                  <c:v>16.3</c:v>
                </c:pt>
                <c:pt idx="323">
                  <c:v>16.3</c:v>
                </c:pt>
                <c:pt idx="324">
                  <c:v>16.3</c:v>
                </c:pt>
                <c:pt idx="325">
                  <c:v>16.3</c:v>
                </c:pt>
                <c:pt idx="326">
                  <c:v>16.3</c:v>
                </c:pt>
                <c:pt idx="327">
                  <c:v>16.3</c:v>
                </c:pt>
                <c:pt idx="328">
                  <c:v>16.3</c:v>
                </c:pt>
                <c:pt idx="329">
                  <c:v>16.3</c:v>
                </c:pt>
                <c:pt idx="330">
                  <c:v>16.3</c:v>
                </c:pt>
                <c:pt idx="331">
                  <c:v>16.3</c:v>
                </c:pt>
                <c:pt idx="332">
                  <c:v>16.3</c:v>
                </c:pt>
                <c:pt idx="333">
                  <c:v>16.3</c:v>
                </c:pt>
                <c:pt idx="334">
                  <c:v>16.3</c:v>
                </c:pt>
                <c:pt idx="335">
                  <c:v>16.3</c:v>
                </c:pt>
                <c:pt idx="336">
                  <c:v>16.3</c:v>
                </c:pt>
                <c:pt idx="337">
                  <c:v>16.3</c:v>
                </c:pt>
                <c:pt idx="338">
                  <c:v>16.3</c:v>
                </c:pt>
                <c:pt idx="339">
                  <c:v>16.3</c:v>
                </c:pt>
                <c:pt idx="340">
                  <c:v>16.3</c:v>
                </c:pt>
                <c:pt idx="341">
                  <c:v>16.3</c:v>
                </c:pt>
                <c:pt idx="342">
                  <c:v>16.3</c:v>
                </c:pt>
                <c:pt idx="343">
                  <c:v>16.3</c:v>
                </c:pt>
                <c:pt idx="344">
                  <c:v>16.3</c:v>
                </c:pt>
                <c:pt idx="345">
                  <c:v>16.3</c:v>
                </c:pt>
                <c:pt idx="346">
                  <c:v>16.3</c:v>
                </c:pt>
                <c:pt idx="347">
                  <c:v>16.3</c:v>
                </c:pt>
                <c:pt idx="348">
                  <c:v>16.3</c:v>
                </c:pt>
                <c:pt idx="349">
                  <c:v>16.3</c:v>
                </c:pt>
                <c:pt idx="350">
                  <c:v>16.3</c:v>
                </c:pt>
                <c:pt idx="351">
                  <c:v>16.3</c:v>
                </c:pt>
                <c:pt idx="352">
                  <c:v>16.3</c:v>
                </c:pt>
                <c:pt idx="353">
                  <c:v>16.3</c:v>
                </c:pt>
                <c:pt idx="354">
                  <c:v>16.3</c:v>
                </c:pt>
                <c:pt idx="355">
                  <c:v>16.3</c:v>
                </c:pt>
                <c:pt idx="356">
                  <c:v>16.3</c:v>
                </c:pt>
                <c:pt idx="357">
                  <c:v>12.4</c:v>
                </c:pt>
                <c:pt idx="358">
                  <c:v>12.4</c:v>
                </c:pt>
                <c:pt idx="359">
                  <c:v>12.4</c:v>
                </c:pt>
                <c:pt idx="360">
                  <c:v>12.4</c:v>
                </c:pt>
                <c:pt idx="361">
                  <c:v>9.4</c:v>
                </c:pt>
                <c:pt idx="362">
                  <c:v>12.4</c:v>
                </c:pt>
                <c:pt idx="363">
                  <c:v>20</c:v>
                </c:pt>
                <c:pt idx="364">
                  <c:v>20</c:v>
                </c:pt>
                <c:pt idx="365">
                  <c:v>20</c:v>
                </c:pt>
                <c:pt idx="366">
                  <c:v>20</c:v>
                </c:pt>
                <c:pt idx="367">
                  <c:v>20</c:v>
                </c:pt>
                <c:pt idx="368">
                  <c:v>20</c:v>
                </c:pt>
                <c:pt idx="369">
                  <c:v>20</c:v>
                </c:pt>
                <c:pt idx="370">
                  <c:v>20</c:v>
                </c:pt>
                <c:pt idx="371">
                  <c:v>20</c:v>
                </c:pt>
                <c:pt idx="372">
                  <c:v>15</c:v>
                </c:pt>
                <c:pt idx="373">
                  <c:v>15</c:v>
                </c:pt>
                <c:pt idx="374">
                  <c:v>15</c:v>
                </c:pt>
                <c:pt idx="375">
                  <c:v>21.19</c:v>
                </c:pt>
                <c:pt idx="376">
                  <c:v>16.3</c:v>
                </c:pt>
                <c:pt idx="377">
                  <c:v>16.3</c:v>
                </c:pt>
                <c:pt idx="378">
                  <c:v>16.3</c:v>
                </c:pt>
                <c:pt idx="379">
                  <c:v>16.3</c:v>
                </c:pt>
                <c:pt idx="380">
                  <c:v>16.3</c:v>
                </c:pt>
                <c:pt idx="381">
                  <c:v>16.3</c:v>
                </c:pt>
                <c:pt idx="382">
                  <c:v>16.3</c:v>
                </c:pt>
                <c:pt idx="383">
                  <c:v>16.3</c:v>
                </c:pt>
                <c:pt idx="384">
                  <c:v>16.3</c:v>
                </c:pt>
                <c:pt idx="385">
                  <c:v>16.3</c:v>
                </c:pt>
                <c:pt idx="386">
                  <c:v>16.3</c:v>
                </c:pt>
                <c:pt idx="387">
                  <c:v>16.3</c:v>
                </c:pt>
                <c:pt idx="388">
                  <c:v>10.199999999999999</c:v>
                </c:pt>
                <c:pt idx="389">
                  <c:v>10</c:v>
                </c:pt>
                <c:pt idx="390">
                  <c:v>10</c:v>
                </c:pt>
                <c:pt idx="391">
                  <c:v>16</c:v>
                </c:pt>
                <c:pt idx="392">
                  <c:v>16</c:v>
                </c:pt>
                <c:pt idx="393">
                  <c:v>16</c:v>
                </c:pt>
                <c:pt idx="394">
                  <c:v>16</c:v>
                </c:pt>
                <c:pt idx="395">
                  <c:v>16</c:v>
                </c:pt>
                <c:pt idx="396">
                  <c:v>16</c:v>
                </c:pt>
                <c:pt idx="397">
                  <c:v>16.3</c:v>
                </c:pt>
                <c:pt idx="398">
                  <c:v>19.899999999999999</c:v>
                </c:pt>
                <c:pt idx="399">
                  <c:v>19.899999999999999</c:v>
                </c:pt>
                <c:pt idx="400">
                  <c:v>16.3</c:v>
                </c:pt>
                <c:pt idx="401">
                  <c:v>14</c:v>
                </c:pt>
                <c:pt idx="402">
                  <c:v>16.3</c:v>
                </c:pt>
                <c:pt idx="403">
                  <c:v>16.3</c:v>
                </c:pt>
                <c:pt idx="404">
                  <c:v>16.3</c:v>
                </c:pt>
                <c:pt idx="405">
                  <c:v>16.3</c:v>
                </c:pt>
                <c:pt idx="406">
                  <c:v>16.3</c:v>
                </c:pt>
                <c:pt idx="407">
                  <c:v>14</c:v>
                </c:pt>
                <c:pt idx="408">
                  <c:v>16.3</c:v>
                </c:pt>
                <c:pt idx="409">
                  <c:v>16.3</c:v>
                </c:pt>
                <c:pt idx="410">
                  <c:v>16.3</c:v>
                </c:pt>
                <c:pt idx="411">
                  <c:v>16.3</c:v>
                </c:pt>
                <c:pt idx="412">
                  <c:v>16.3</c:v>
                </c:pt>
                <c:pt idx="413">
                  <c:v>16.3</c:v>
                </c:pt>
                <c:pt idx="414">
                  <c:v>16.3</c:v>
                </c:pt>
                <c:pt idx="415">
                  <c:v>16.3</c:v>
                </c:pt>
                <c:pt idx="416">
                  <c:v>16.3</c:v>
                </c:pt>
                <c:pt idx="417">
                  <c:v>16.3</c:v>
                </c:pt>
                <c:pt idx="418">
                  <c:v>16.3</c:v>
                </c:pt>
                <c:pt idx="419">
                  <c:v>16.3</c:v>
                </c:pt>
                <c:pt idx="420">
                  <c:v>16.3</c:v>
                </c:pt>
                <c:pt idx="421">
                  <c:v>21.04</c:v>
                </c:pt>
                <c:pt idx="422">
                  <c:v>21.04</c:v>
                </c:pt>
                <c:pt idx="423">
                  <c:v>21.04</c:v>
                </c:pt>
                <c:pt idx="424">
                  <c:v>21.04</c:v>
                </c:pt>
                <c:pt idx="425">
                  <c:v>21.04</c:v>
                </c:pt>
                <c:pt idx="426">
                  <c:v>21.04</c:v>
                </c:pt>
                <c:pt idx="427">
                  <c:v>21.04</c:v>
                </c:pt>
                <c:pt idx="428">
                  <c:v>12.1</c:v>
                </c:pt>
                <c:pt idx="429">
                  <c:v>16.3</c:v>
                </c:pt>
                <c:pt idx="430">
                  <c:v>16.3</c:v>
                </c:pt>
                <c:pt idx="431">
                  <c:v>16.3</c:v>
                </c:pt>
                <c:pt idx="432">
                  <c:v>16.3</c:v>
                </c:pt>
                <c:pt idx="433">
                  <c:v>16.3</c:v>
                </c:pt>
                <c:pt idx="434">
                  <c:v>16.3</c:v>
                </c:pt>
                <c:pt idx="435">
                  <c:v>16.3</c:v>
                </c:pt>
                <c:pt idx="436">
                  <c:v>16.3</c:v>
                </c:pt>
                <c:pt idx="437">
                  <c:v>16.3</c:v>
                </c:pt>
                <c:pt idx="438">
                  <c:v>19</c:v>
                </c:pt>
                <c:pt idx="439">
                  <c:v>17</c:v>
                </c:pt>
                <c:pt idx="440">
                  <c:v>80</c:v>
                </c:pt>
                <c:pt idx="441">
                  <c:v>80</c:v>
                </c:pt>
                <c:pt idx="442">
                  <c:v>16.3</c:v>
                </c:pt>
                <c:pt idx="443">
                  <c:v>16.3</c:v>
                </c:pt>
                <c:pt idx="444">
                  <c:v>16.3</c:v>
                </c:pt>
                <c:pt idx="445">
                  <c:v>16.3</c:v>
                </c:pt>
                <c:pt idx="446">
                  <c:v>16.3</c:v>
                </c:pt>
                <c:pt idx="447">
                  <c:v>16.3</c:v>
                </c:pt>
                <c:pt idx="448">
                  <c:v>16.3</c:v>
                </c:pt>
                <c:pt idx="449">
                  <c:v>16.3</c:v>
                </c:pt>
                <c:pt idx="450">
                  <c:v>16.3</c:v>
                </c:pt>
                <c:pt idx="451">
                  <c:v>16.3</c:v>
                </c:pt>
                <c:pt idx="452">
                  <c:v>18.489999999999998</c:v>
                </c:pt>
                <c:pt idx="453">
                  <c:v>18.489999999999998</c:v>
                </c:pt>
                <c:pt idx="454">
                  <c:v>18.489999999999998</c:v>
                </c:pt>
                <c:pt idx="455">
                  <c:v>16.3</c:v>
                </c:pt>
                <c:pt idx="456">
                  <c:v>16.3</c:v>
                </c:pt>
                <c:pt idx="457">
                  <c:v>16.3</c:v>
                </c:pt>
                <c:pt idx="458">
                  <c:v>16.3</c:v>
                </c:pt>
                <c:pt idx="459">
                  <c:v>16.3</c:v>
                </c:pt>
                <c:pt idx="460">
                  <c:v>16.3</c:v>
                </c:pt>
                <c:pt idx="461">
                  <c:v>16.3</c:v>
                </c:pt>
                <c:pt idx="462">
                  <c:v>16.3</c:v>
                </c:pt>
                <c:pt idx="463">
                  <c:v>11.5</c:v>
                </c:pt>
                <c:pt idx="464">
                  <c:v>8.1</c:v>
                </c:pt>
                <c:pt idx="465">
                  <c:v>9.4</c:v>
                </c:pt>
                <c:pt idx="466">
                  <c:v>11.5</c:v>
                </c:pt>
                <c:pt idx="467">
                  <c:v>11.5</c:v>
                </c:pt>
                <c:pt idx="468">
                  <c:v>11.5</c:v>
                </c:pt>
                <c:pt idx="469">
                  <c:v>11.5</c:v>
                </c:pt>
                <c:pt idx="470">
                  <c:v>11.5</c:v>
                </c:pt>
                <c:pt idx="471">
                  <c:v>11.5</c:v>
                </c:pt>
                <c:pt idx="472">
                  <c:v>18</c:v>
                </c:pt>
                <c:pt idx="473">
                  <c:v>12</c:v>
                </c:pt>
                <c:pt idx="474">
                  <c:v>18</c:v>
                </c:pt>
                <c:pt idx="475">
                  <c:v>12</c:v>
                </c:pt>
                <c:pt idx="476">
                  <c:v>16.3</c:v>
                </c:pt>
                <c:pt idx="477">
                  <c:v>16</c:v>
                </c:pt>
                <c:pt idx="478">
                  <c:v>16</c:v>
                </c:pt>
                <c:pt idx="479">
                  <c:v>16</c:v>
                </c:pt>
                <c:pt idx="480">
                  <c:v>16</c:v>
                </c:pt>
                <c:pt idx="481">
                  <c:v>16</c:v>
                </c:pt>
                <c:pt idx="482">
                  <c:v>16</c:v>
                </c:pt>
                <c:pt idx="483">
                  <c:v>16</c:v>
                </c:pt>
                <c:pt idx="484">
                  <c:v>16</c:v>
                </c:pt>
                <c:pt idx="485">
                  <c:v>16.3</c:v>
                </c:pt>
                <c:pt idx="486">
                  <c:v>16</c:v>
                </c:pt>
                <c:pt idx="487">
                  <c:v>16</c:v>
                </c:pt>
                <c:pt idx="488">
                  <c:v>16</c:v>
                </c:pt>
                <c:pt idx="489">
                  <c:v>16</c:v>
                </c:pt>
                <c:pt idx="490">
                  <c:v>16</c:v>
                </c:pt>
                <c:pt idx="491">
                  <c:v>16</c:v>
                </c:pt>
                <c:pt idx="492">
                  <c:v>16</c:v>
                </c:pt>
                <c:pt idx="493">
                  <c:v>16</c:v>
                </c:pt>
                <c:pt idx="494">
                  <c:v>16</c:v>
                </c:pt>
                <c:pt idx="495">
                  <c:v>16</c:v>
                </c:pt>
                <c:pt idx="496">
                  <c:v>16</c:v>
                </c:pt>
                <c:pt idx="497">
                  <c:v>11</c:v>
                </c:pt>
                <c:pt idx="498">
                  <c:v>11</c:v>
                </c:pt>
                <c:pt idx="499">
                  <c:v>11</c:v>
                </c:pt>
                <c:pt idx="500">
                  <c:v>14</c:v>
                </c:pt>
                <c:pt idx="501">
                  <c:v>14</c:v>
                </c:pt>
                <c:pt idx="502">
                  <c:v>14</c:v>
                </c:pt>
                <c:pt idx="503">
                  <c:v>14</c:v>
                </c:pt>
                <c:pt idx="504">
                  <c:v>14</c:v>
                </c:pt>
                <c:pt idx="505">
                  <c:v>14</c:v>
                </c:pt>
                <c:pt idx="506">
                  <c:v>14</c:v>
                </c:pt>
                <c:pt idx="507">
                  <c:v>12</c:v>
                </c:pt>
                <c:pt idx="508">
                  <c:v>12</c:v>
                </c:pt>
                <c:pt idx="509">
                  <c:v>12</c:v>
                </c:pt>
                <c:pt idx="510">
                  <c:v>12</c:v>
                </c:pt>
                <c:pt idx="511">
                  <c:v>12</c:v>
                </c:pt>
                <c:pt idx="512">
                  <c:v>11.2</c:v>
                </c:pt>
                <c:pt idx="513">
                  <c:v>11.2</c:v>
                </c:pt>
                <c:pt idx="514">
                  <c:v>11.2</c:v>
                </c:pt>
                <c:pt idx="515">
                  <c:v>11.2</c:v>
                </c:pt>
                <c:pt idx="516">
                  <c:v>11.2</c:v>
                </c:pt>
                <c:pt idx="517">
                  <c:v>11.2</c:v>
                </c:pt>
                <c:pt idx="518">
                  <c:v>12</c:v>
                </c:pt>
                <c:pt idx="519">
                  <c:v>11.2</c:v>
                </c:pt>
                <c:pt idx="520">
                  <c:v>11.2</c:v>
                </c:pt>
                <c:pt idx="521">
                  <c:v>12</c:v>
                </c:pt>
                <c:pt idx="522">
                  <c:v>12</c:v>
                </c:pt>
                <c:pt idx="523">
                  <c:v>9.5</c:v>
                </c:pt>
                <c:pt idx="524">
                  <c:v>9.5</c:v>
                </c:pt>
                <c:pt idx="525">
                  <c:v>9.5</c:v>
                </c:pt>
                <c:pt idx="526">
                  <c:v>18.2</c:v>
                </c:pt>
                <c:pt idx="527">
                  <c:v>18.399999999999999</c:v>
                </c:pt>
                <c:pt idx="528">
                  <c:v>9.5</c:v>
                </c:pt>
                <c:pt idx="529">
                  <c:v>10.6</c:v>
                </c:pt>
                <c:pt idx="530">
                  <c:v>10.1</c:v>
                </c:pt>
                <c:pt idx="531">
                  <c:v>11.3</c:v>
                </c:pt>
                <c:pt idx="532">
                  <c:v>15.1</c:v>
                </c:pt>
                <c:pt idx="533">
                  <c:v>15.1</c:v>
                </c:pt>
                <c:pt idx="534">
                  <c:v>10.1</c:v>
                </c:pt>
                <c:pt idx="535">
                  <c:v>15.1</c:v>
                </c:pt>
                <c:pt idx="536">
                  <c:v>12.55</c:v>
                </c:pt>
                <c:pt idx="537">
                  <c:v>12.55</c:v>
                </c:pt>
                <c:pt idx="538">
                  <c:v>12.55</c:v>
                </c:pt>
                <c:pt idx="539">
                  <c:v>12.55</c:v>
                </c:pt>
                <c:pt idx="540">
                  <c:v>7.8</c:v>
                </c:pt>
                <c:pt idx="541">
                  <c:v>7.8</c:v>
                </c:pt>
                <c:pt idx="542">
                  <c:v>12.55</c:v>
                </c:pt>
                <c:pt idx="543">
                  <c:v>7.7</c:v>
                </c:pt>
                <c:pt idx="544">
                  <c:v>9.3000000000000007</c:v>
                </c:pt>
                <c:pt idx="545">
                  <c:v>9.3000000000000007</c:v>
                </c:pt>
                <c:pt idx="546">
                  <c:v>16.3</c:v>
                </c:pt>
                <c:pt idx="547">
                  <c:v>18</c:v>
                </c:pt>
                <c:pt idx="548">
                  <c:v>18</c:v>
                </c:pt>
                <c:pt idx="549">
                  <c:v>18</c:v>
                </c:pt>
                <c:pt idx="550">
                  <c:v>16.3</c:v>
                </c:pt>
                <c:pt idx="551">
                  <c:v>15.71</c:v>
                </c:pt>
                <c:pt idx="552">
                  <c:v>16.3</c:v>
                </c:pt>
                <c:pt idx="553">
                  <c:v>16.3</c:v>
                </c:pt>
                <c:pt idx="554">
                  <c:v>16.3</c:v>
                </c:pt>
                <c:pt idx="555">
                  <c:v>16.3</c:v>
                </c:pt>
                <c:pt idx="556">
                  <c:v>16.3</c:v>
                </c:pt>
                <c:pt idx="557">
                  <c:v>16.3</c:v>
                </c:pt>
                <c:pt idx="558">
                  <c:v>16.3</c:v>
                </c:pt>
                <c:pt idx="559">
                  <c:v>16.3</c:v>
                </c:pt>
                <c:pt idx="560">
                  <c:v>5.3</c:v>
                </c:pt>
                <c:pt idx="561">
                  <c:v>13</c:v>
                </c:pt>
                <c:pt idx="562">
                  <c:v>13</c:v>
                </c:pt>
                <c:pt idx="563">
                  <c:v>16.3</c:v>
                </c:pt>
                <c:pt idx="564">
                  <c:v>17</c:v>
                </c:pt>
                <c:pt idx="565">
                  <c:v>16.3</c:v>
                </c:pt>
                <c:pt idx="566">
                  <c:v>16.3</c:v>
                </c:pt>
                <c:pt idx="567">
                  <c:v>16.3</c:v>
                </c:pt>
                <c:pt idx="568">
                  <c:v>16.3</c:v>
                </c:pt>
                <c:pt idx="569">
                  <c:v>27.39</c:v>
                </c:pt>
                <c:pt idx="570">
                  <c:v>27.39</c:v>
                </c:pt>
                <c:pt idx="571">
                  <c:v>27.39</c:v>
                </c:pt>
                <c:pt idx="572">
                  <c:v>27.39</c:v>
                </c:pt>
                <c:pt idx="573">
                  <c:v>21.4</c:v>
                </c:pt>
                <c:pt idx="574">
                  <c:v>21.4</c:v>
                </c:pt>
                <c:pt idx="575">
                  <c:v>21.4</c:v>
                </c:pt>
                <c:pt idx="576">
                  <c:v>21.4</c:v>
                </c:pt>
                <c:pt idx="577">
                  <c:v>21.4</c:v>
                </c:pt>
                <c:pt idx="578">
                  <c:v>21.4</c:v>
                </c:pt>
                <c:pt idx="579">
                  <c:v>21.4</c:v>
                </c:pt>
                <c:pt idx="580">
                  <c:v>21.4</c:v>
                </c:pt>
                <c:pt idx="581">
                  <c:v>21.4</c:v>
                </c:pt>
                <c:pt idx="582">
                  <c:v>18.899999999999999</c:v>
                </c:pt>
                <c:pt idx="583">
                  <c:v>18.899999999999999</c:v>
                </c:pt>
                <c:pt idx="584">
                  <c:v>18.899999999999999</c:v>
                </c:pt>
                <c:pt idx="585">
                  <c:v>18.899999999999999</c:v>
                </c:pt>
                <c:pt idx="586">
                  <c:v>18.899999999999999</c:v>
                </c:pt>
                <c:pt idx="587">
                  <c:v>16.3</c:v>
                </c:pt>
                <c:pt idx="588">
                  <c:v>16.3</c:v>
                </c:pt>
                <c:pt idx="589">
                  <c:v>16.3</c:v>
                </c:pt>
                <c:pt idx="590">
                  <c:v>16.3</c:v>
                </c:pt>
                <c:pt idx="591">
                  <c:v>16.3</c:v>
                </c:pt>
                <c:pt idx="592">
                  <c:v>16.3</c:v>
                </c:pt>
                <c:pt idx="593">
                  <c:v>16.3</c:v>
                </c:pt>
                <c:pt idx="594">
                  <c:v>16.3</c:v>
                </c:pt>
                <c:pt idx="595">
                  <c:v>16.3</c:v>
                </c:pt>
                <c:pt idx="596">
                  <c:v>16.3</c:v>
                </c:pt>
                <c:pt idx="597">
                  <c:v>16.3</c:v>
                </c:pt>
                <c:pt idx="598">
                  <c:v>21.4</c:v>
                </c:pt>
                <c:pt idx="599">
                  <c:v>18.489999999999998</c:v>
                </c:pt>
                <c:pt idx="600">
                  <c:v>18.489999999999998</c:v>
                </c:pt>
                <c:pt idx="601">
                  <c:v>18.489999999999998</c:v>
                </c:pt>
                <c:pt idx="602">
                  <c:v>18.489999999999998</c:v>
                </c:pt>
                <c:pt idx="603">
                  <c:v>18.489999999999998</c:v>
                </c:pt>
                <c:pt idx="604">
                  <c:v>18.489999999999998</c:v>
                </c:pt>
                <c:pt idx="605">
                  <c:v>18.489999999999998</c:v>
                </c:pt>
                <c:pt idx="606">
                  <c:v>23.65</c:v>
                </c:pt>
                <c:pt idx="607">
                  <c:v>23.65</c:v>
                </c:pt>
                <c:pt idx="608">
                  <c:v>23.65</c:v>
                </c:pt>
                <c:pt idx="609">
                  <c:v>23.65</c:v>
                </c:pt>
                <c:pt idx="610">
                  <c:v>16.3</c:v>
                </c:pt>
                <c:pt idx="611">
                  <c:v>16.3</c:v>
                </c:pt>
                <c:pt idx="612">
                  <c:v>16.3</c:v>
                </c:pt>
                <c:pt idx="613">
                  <c:v>16.3</c:v>
                </c:pt>
                <c:pt idx="614">
                  <c:v>10.7</c:v>
                </c:pt>
                <c:pt idx="615">
                  <c:v>10.3</c:v>
                </c:pt>
                <c:pt idx="616">
                  <c:v>11.4</c:v>
                </c:pt>
                <c:pt idx="617">
                  <c:v>11.4</c:v>
                </c:pt>
                <c:pt idx="618">
                  <c:v>11.4</c:v>
                </c:pt>
                <c:pt idx="619">
                  <c:v>10.8</c:v>
                </c:pt>
                <c:pt idx="620">
                  <c:v>10.8</c:v>
                </c:pt>
                <c:pt idx="621">
                  <c:v>10.8</c:v>
                </c:pt>
                <c:pt idx="622">
                  <c:v>13.93</c:v>
                </c:pt>
                <c:pt idx="623">
                  <c:v>16.3</c:v>
                </c:pt>
                <c:pt idx="624">
                  <c:v>16.3</c:v>
                </c:pt>
                <c:pt idx="625">
                  <c:v>16.3</c:v>
                </c:pt>
                <c:pt idx="626">
                  <c:v>13.1</c:v>
                </c:pt>
                <c:pt idx="627">
                  <c:v>13.1</c:v>
                </c:pt>
                <c:pt idx="628">
                  <c:v>13.1</c:v>
                </c:pt>
                <c:pt idx="629">
                  <c:v>13.1</c:v>
                </c:pt>
                <c:pt idx="630">
                  <c:v>16.38</c:v>
                </c:pt>
                <c:pt idx="631">
                  <c:v>13.3</c:v>
                </c:pt>
                <c:pt idx="632">
                  <c:v>16.38</c:v>
                </c:pt>
                <c:pt idx="633">
                  <c:v>13.3</c:v>
                </c:pt>
                <c:pt idx="634">
                  <c:v>16.38</c:v>
                </c:pt>
                <c:pt idx="635">
                  <c:v>13.3</c:v>
                </c:pt>
                <c:pt idx="636">
                  <c:v>13.3</c:v>
                </c:pt>
                <c:pt idx="637">
                  <c:v>16.38</c:v>
                </c:pt>
                <c:pt idx="638">
                  <c:v>16.3</c:v>
                </c:pt>
                <c:pt idx="639">
                  <c:v>16.3</c:v>
                </c:pt>
                <c:pt idx="640">
                  <c:v>16.3</c:v>
                </c:pt>
                <c:pt idx="641">
                  <c:v>16.3</c:v>
                </c:pt>
                <c:pt idx="642">
                  <c:v>15.1</c:v>
                </c:pt>
                <c:pt idx="643">
                  <c:v>16.3</c:v>
                </c:pt>
                <c:pt idx="644">
                  <c:v>16.3</c:v>
                </c:pt>
                <c:pt idx="645">
                  <c:v>7.32</c:v>
                </c:pt>
                <c:pt idx="646">
                  <c:v>18</c:v>
                </c:pt>
                <c:pt idx="647">
                  <c:v>18</c:v>
                </c:pt>
                <c:pt idx="648">
                  <c:v>20.7</c:v>
                </c:pt>
                <c:pt idx="649">
                  <c:v>16.3</c:v>
                </c:pt>
                <c:pt idx="650">
                  <c:v>16.3</c:v>
                </c:pt>
                <c:pt idx="651">
                  <c:v>16.3</c:v>
                </c:pt>
                <c:pt idx="652">
                  <c:v>16.3</c:v>
                </c:pt>
                <c:pt idx="653">
                  <c:v>16.3</c:v>
                </c:pt>
                <c:pt idx="654">
                  <c:v>16.3</c:v>
                </c:pt>
                <c:pt idx="655">
                  <c:v>16.3</c:v>
                </c:pt>
                <c:pt idx="656">
                  <c:v>16.3</c:v>
                </c:pt>
                <c:pt idx="657">
                  <c:v>16.3</c:v>
                </c:pt>
                <c:pt idx="658">
                  <c:v>15.7</c:v>
                </c:pt>
                <c:pt idx="659">
                  <c:v>15.7</c:v>
                </c:pt>
                <c:pt idx="660">
                  <c:v>15.7</c:v>
                </c:pt>
                <c:pt idx="661">
                  <c:v>15.7</c:v>
                </c:pt>
                <c:pt idx="662">
                  <c:v>19</c:v>
                </c:pt>
                <c:pt idx="663">
                  <c:v>15.7</c:v>
                </c:pt>
                <c:pt idx="664">
                  <c:v>19</c:v>
                </c:pt>
                <c:pt idx="665">
                  <c:v>19</c:v>
                </c:pt>
                <c:pt idx="666">
                  <c:v>19</c:v>
                </c:pt>
                <c:pt idx="667">
                  <c:v>9.4</c:v>
                </c:pt>
                <c:pt idx="668">
                  <c:v>12.3</c:v>
                </c:pt>
                <c:pt idx="669">
                  <c:v>12.3</c:v>
                </c:pt>
                <c:pt idx="670">
                  <c:v>9.4</c:v>
                </c:pt>
                <c:pt idx="671">
                  <c:v>9.4</c:v>
                </c:pt>
                <c:pt idx="672">
                  <c:v>28.09</c:v>
                </c:pt>
                <c:pt idx="673">
                  <c:v>28.09</c:v>
                </c:pt>
                <c:pt idx="674">
                  <c:v>28.09</c:v>
                </c:pt>
                <c:pt idx="675">
                  <c:v>28.09</c:v>
                </c:pt>
                <c:pt idx="676">
                  <c:v>16.3</c:v>
                </c:pt>
                <c:pt idx="677">
                  <c:v>16.3</c:v>
                </c:pt>
                <c:pt idx="678">
                  <c:v>21.56</c:v>
                </c:pt>
                <c:pt idx="679">
                  <c:v>16.3</c:v>
                </c:pt>
                <c:pt idx="680">
                  <c:v>16.3</c:v>
                </c:pt>
                <c:pt idx="681">
                  <c:v>16.3</c:v>
                </c:pt>
                <c:pt idx="682">
                  <c:v>16.3</c:v>
                </c:pt>
                <c:pt idx="683">
                  <c:v>26.82</c:v>
                </c:pt>
                <c:pt idx="684">
                  <c:v>26.32</c:v>
                </c:pt>
                <c:pt idx="685">
                  <c:v>26.32</c:v>
                </c:pt>
                <c:pt idx="686">
                  <c:v>12</c:v>
                </c:pt>
                <c:pt idx="687">
                  <c:v>14.5</c:v>
                </c:pt>
                <c:pt idx="688">
                  <c:v>12</c:v>
                </c:pt>
                <c:pt idx="689">
                  <c:v>14.5</c:v>
                </c:pt>
                <c:pt idx="690">
                  <c:v>14.5</c:v>
                </c:pt>
                <c:pt idx="691">
                  <c:v>12</c:v>
                </c:pt>
                <c:pt idx="692">
                  <c:v>18</c:v>
                </c:pt>
                <c:pt idx="693">
                  <c:v>18</c:v>
                </c:pt>
                <c:pt idx="694">
                  <c:v>12</c:v>
                </c:pt>
                <c:pt idx="695">
                  <c:v>12</c:v>
                </c:pt>
                <c:pt idx="696">
                  <c:v>12</c:v>
                </c:pt>
                <c:pt idx="697">
                  <c:v>12</c:v>
                </c:pt>
                <c:pt idx="698">
                  <c:v>18</c:v>
                </c:pt>
                <c:pt idx="699">
                  <c:v>18</c:v>
                </c:pt>
                <c:pt idx="700">
                  <c:v>21.38</c:v>
                </c:pt>
                <c:pt idx="701">
                  <c:v>15.29</c:v>
                </c:pt>
                <c:pt idx="702">
                  <c:v>15.29</c:v>
                </c:pt>
                <c:pt idx="703">
                  <c:v>15.29</c:v>
                </c:pt>
                <c:pt idx="704">
                  <c:v>15.29</c:v>
                </c:pt>
                <c:pt idx="705">
                  <c:v>15.29</c:v>
                </c:pt>
                <c:pt idx="706">
                  <c:v>21.38</c:v>
                </c:pt>
                <c:pt idx="707">
                  <c:v>17.010000000000002</c:v>
                </c:pt>
                <c:pt idx="708">
                  <c:v>17.010000000000002</c:v>
                </c:pt>
                <c:pt idx="709">
                  <c:v>17.010000000000002</c:v>
                </c:pt>
                <c:pt idx="710">
                  <c:v>17.010000000000002</c:v>
                </c:pt>
                <c:pt idx="711">
                  <c:v>17.010000000000002</c:v>
                </c:pt>
                <c:pt idx="712">
                  <c:v>15.29</c:v>
                </c:pt>
                <c:pt idx="713">
                  <c:v>17.010000000000002</c:v>
                </c:pt>
                <c:pt idx="714">
                  <c:v>21.38</c:v>
                </c:pt>
                <c:pt idx="715">
                  <c:v>15.29</c:v>
                </c:pt>
                <c:pt idx="716">
                  <c:v>15.29</c:v>
                </c:pt>
                <c:pt idx="717">
                  <c:v>16.3</c:v>
                </c:pt>
                <c:pt idx="718">
                  <c:v>16.3</c:v>
                </c:pt>
                <c:pt idx="719">
                  <c:v>16.3</c:v>
                </c:pt>
                <c:pt idx="720">
                  <c:v>16.3</c:v>
                </c:pt>
                <c:pt idx="721">
                  <c:v>16.3</c:v>
                </c:pt>
                <c:pt idx="722">
                  <c:v>16.3</c:v>
                </c:pt>
                <c:pt idx="723">
                  <c:v>16.3</c:v>
                </c:pt>
                <c:pt idx="724">
                  <c:v>8.4</c:v>
                </c:pt>
                <c:pt idx="725">
                  <c:v>13.1</c:v>
                </c:pt>
                <c:pt idx="726">
                  <c:v>15.01</c:v>
                </c:pt>
                <c:pt idx="727">
                  <c:v>16.3</c:v>
                </c:pt>
                <c:pt idx="728">
                  <c:v>16.3</c:v>
                </c:pt>
                <c:pt idx="729">
                  <c:v>4.45</c:v>
                </c:pt>
                <c:pt idx="730">
                  <c:v>16.3</c:v>
                </c:pt>
                <c:pt idx="731">
                  <c:v>16.3</c:v>
                </c:pt>
                <c:pt idx="732">
                  <c:v>16.3</c:v>
                </c:pt>
                <c:pt idx="733">
                  <c:v>16.3</c:v>
                </c:pt>
                <c:pt idx="734">
                  <c:v>16.3</c:v>
                </c:pt>
                <c:pt idx="735">
                  <c:v>16.3</c:v>
                </c:pt>
                <c:pt idx="736">
                  <c:v>16.3</c:v>
                </c:pt>
                <c:pt idx="737">
                  <c:v>16.3</c:v>
                </c:pt>
                <c:pt idx="738">
                  <c:v>16.3</c:v>
                </c:pt>
                <c:pt idx="739">
                  <c:v>16.3</c:v>
                </c:pt>
                <c:pt idx="740">
                  <c:v>16.3</c:v>
                </c:pt>
                <c:pt idx="741">
                  <c:v>16.3</c:v>
                </c:pt>
                <c:pt idx="742">
                  <c:v>16.3</c:v>
                </c:pt>
                <c:pt idx="743">
                  <c:v>16.3</c:v>
                </c:pt>
                <c:pt idx="744">
                  <c:v>16.3</c:v>
                </c:pt>
                <c:pt idx="745">
                  <c:v>16.3</c:v>
                </c:pt>
                <c:pt idx="746">
                  <c:v>16.3</c:v>
                </c:pt>
                <c:pt idx="747">
                  <c:v>16.3</c:v>
                </c:pt>
                <c:pt idx="748">
                  <c:v>16.3</c:v>
                </c:pt>
                <c:pt idx="749">
                  <c:v>13.8</c:v>
                </c:pt>
                <c:pt idx="750">
                  <c:v>13.8</c:v>
                </c:pt>
                <c:pt idx="751">
                  <c:v>13.8</c:v>
                </c:pt>
                <c:pt idx="752">
                  <c:v>13.8</c:v>
                </c:pt>
                <c:pt idx="753">
                  <c:v>12.8</c:v>
                </c:pt>
                <c:pt idx="754">
                  <c:v>12.8</c:v>
                </c:pt>
                <c:pt idx="755">
                  <c:v>16.3</c:v>
                </c:pt>
                <c:pt idx="756">
                  <c:v>16.3</c:v>
                </c:pt>
                <c:pt idx="757">
                  <c:v>16.3</c:v>
                </c:pt>
                <c:pt idx="758">
                  <c:v>16.3</c:v>
                </c:pt>
                <c:pt idx="759">
                  <c:v>16.3</c:v>
                </c:pt>
                <c:pt idx="760">
                  <c:v>16.3</c:v>
                </c:pt>
                <c:pt idx="761">
                  <c:v>16.3</c:v>
                </c:pt>
                <c:pt idx="762">
                  <c:v>16.3</c:v>
                </c:pt>
                <c:pt idx="763">
                  <c:v>16.3</c:v>
                </c:pt>
                <c:pt idx="764">
                  <c:v>16.3</c:v>
                </c:pt>
                <c:pt idx="765">
                  <c:v>16.3</c:v>
                </c:pt>
                <c:pt idx="766">
                  <c:v>16.3</c:v>
                </c:pt>
                <c:pt idx="767">
                  <c:v>16.3</c:v>
                </c:pt>
                <c:pt idx="768">
                  <c:v>16.3</c:v>
                </c:pt>
                <c:pt idx="769">
                  <c:v>16.3</c:v>
                </c:pt>
                <c:pt idx="770">
                  <c:v>16.3</c:v>
                </c:pt>
                <c:pt idx="771">
                  <c:v>16.3</c:v>
                </c:pt>
                <c:pt idx="772">
                  <c:v>16.3</c:v>
                </c:pt>
                <c:pt idx="773">
                  <c:v>16.3</c:v>
                </c:pt>
                <c:pt idx="774">
                  <c:v>16.3</c:v>
                </c:pt>
                <c:pt idx="775">
                  <c:v>16.3</c:v>
                </c:pt>
                <c:pt idx="776">
                  <c:v>16.3</c:v>
                </c:pt>
                <c:pt idx="777">
                  <c:v>16.3</c:v>
                </c:pt>
                <c:pt idx="778">
                  <c:v>16.3</c:v>
                </c:pt>
                <c:pt idx="779">
                  <c:v>16.3</c:v>
                </c:pt>
                <c:pt idx="780">
                  <c:v>16.3</c:v>
                </c:pt>
                <c:pt idx="781">
                  <c:v>16.3</c:v>
                </c:pt>
                <c:pt idx="782">
                  <c:v>16.3</c:v>
                </c:pt>
                <c:pt idx="783">
                  <c:v>16.3</c:v>
                </c:pt>
                <c:pt idx="784">
                  <c:v>18</c:v>
                </c:pt>
                <c:pt idx="785">
                  <c:v>18</c:v>
                </c:pt>
                <c:pt idx="786">
                  <c:v>18</c:v>
                </c:pt>
              </c:numCache>
            </c:numRef>
          </c:xVal>
          <c:yVal>
            <c:numRef>
              <c:f>'TASK-5'!$J$4:$J$790</c:f>
              <c:numCache>
                <c:formatCode>General</c:formatCode>
                <c:ptCount val="787"/>
                <c:pt idx="0">
                  <c:v>24</c:v>
                </c:pt>
                <c:pt idx="1">
                  <c:v>24</c:v>
                </c:pt>
                <c:pt idx="2">
                  <c:v>15</c:v>
                </c:pt>
                <c:pt idx="3">
                  <c:v>24</c:v>
                </c:pt>
                <c:pt idx="4">
                  <c:v>24</c:v>
                </c:pt>
                <c:pt idx="5">
                  <c:v>24</c:v>
                </c:pt>
                <c:pt idx="6">
                  <c:v>28</c:v>
                </c:pt>
                <c:pt idx="7">
                  <c:v>28</c:v>
                </c:pt>
                <c:pt idx="8">
                  <c:v>28</c:v>
                </c:pt>
                <c:pt idx="9">
                  <c:v>28</c:v>
                </c:pt>
                <c:pt idx="10">
                  <c:v>28</c:v>
                </c:pt>
                <c:pt idx="11">
                  <c:v>28</c:v>
                </c:pt>
                <c:pt idx="12">
                  <c:v>28</c:v>
                </c:pt>
                <c:pt idx="13">
                  <c:v>28</c:v>
                </c:pt>
                <c:pt idx="14">
                  <c:v>28</c:v>
                </c:pt>
                <c:pt idx="15">
                  <c:v>28</c:v>
                </c:pt>
                <c:pt idx="16">
                  <c:v>28</c:v>
                </c:pt>
                <c:pt idx="17">
                  <c:v>28</c:v>
                </c:pt>
                <c:pt idx="18">
                  <c:v>40</c:v>
                </c:pt>
                <c:pt idx="19">
                  <c:v>40</c:v>
                </c:pt>
                <c:pt idx="20">
                  <c:v>40</c:v>
                </c:pt>
                <c:pt idx="21">
                  <c:v>40</c:v>
                </c:pt>
                <c:pt idx="22">
                  <c:v>40</c:v>
                </c:pt>
                <c:pt idx="23">
                  <c:v>35</c:v>
                </c:pt>
                <c:pt idx="24">
                  <c:v>35</c:v>
                </c:pt>
                <c:pt idx="25">
                  <c:v>35</c:v>
                </c:pt>
                <c:pt idx="26">
                  <c:v>35</c:v>
                </c:pt>
                <c:pt idx="27">
                  <c:v>35</c:v>
                </c:pt>
                <c:pt idx="28">
                  <c:v>35</c:v>
                </c:pt>
                <c:pt idx="29">
                  <c:v>35</c:v>
                </c:pt>
                <c:pt idx="30">
                  <c:v>60</c:v>
                </c:pt>
                <c:pt idx="31">
                  <c:v>35</c:v>
                </c:pt>
                <c:pt idx="32">
                  <c:v>35</c:v>
                </c:pt>
                <c:pt idx="33">
                  <c:v>35</c:v>
                </c:pt>
                <c:pt idx="34">
                  <c:v>35</c:v>
                </c:pt>
                <c:pt idx="35">
                  <c:v>35</c:v>
                </c:pt>
                <c:pt idx="36">
                  <c:v>60</c:v>
                </c:pt>
                <c:pt idx="37">
                  <c:v>35</c:v>
                </c:pt>
                <c:pt idx="38">
                  <c:v>35</c:v>
                </c:pt>
                <c:pt idx="39">
                  <c:v>35</c:v>
                </c:pt>
                <c:pt idx="40">
                  <c:v>35</c:v>
                </c:pt>
                <c:pt idx="41">
                  <c:v>35</c:v>
                </c:pt>
                <c:pt idx="42">
                  <c:v>35</c:v>
                </c:pt>
                <c:pt idx="43">
                  <c:v>35</c:v>
                </c:pt>
                <c:pt idx="44">
                  <c:v>35</c:v>
                </c:pt>
                <c:pt idx="45">
                  <c:v>35</c:v>
                </c:pt>
                <c:pt idx="46">
                  <c:v>35</c:v>
                </c:pt>
                <c:pt idx="47">
                  <c:v>35</c:v>
                </c:pt>
                <c:pt idx="48">
                  <c:v>35</c:v>
                </c:pt>
                <c:pt idx="49">
                  <c:v>35</c:v>
                </c:pt>
                <c:pt idx="50">
                  <c:v>35</c:v>
                </c:pt>
                <c:pt idx="51">
                  <c:v>35</c:v>
                </c:pt>
                <c:pt idx="52">
                  <c:v>35</c:v>
                </c:pt>
                <c:pt idx="53">
                  <c:v>35</c:v>
                </c:pt>
                <c:pt idx="54">
                  <c:v>35</c:v>
                </c:pt>
                <c:pt idx="55">
                  <c:v>32</c:v>
                </c:pt>
                <c:pt idx="56">
                  <c:v>32</c:v>
                </c:pt>
                <c:pt idx="57">
                  <c:v>32</c:v>
                </c:pt>
                <c:pt idx="58">
                  <c:v>32</c:v>
                </c:pt>
                <c:pt idx="59">
                  <c:v>32</c:v>
                </c:pt>
                <c:pt idx="60">
                  <c:v>32</c:v>
                </c:pt>
                <c:pt idx="61">
                  <c:v>32</c:v>
                </c:pt>
                <c:pt idx="62">
                  <c:v>40</c:v>
                </c:pt>
                <c:pt idx="63">
                  <c:v>40</c:v>
                </c:pt>
                <c:pt idx="64">
                  <c:v>40</c:v>
                </c:pt>
                <c:pt idx="65">
                  <c:v>40</c:v>
                </c:pt>
                <c:pt idx="66">
                  <c:v>45</c:v>
                </c:pt>
                <c:pt idx="67">
                  <c:v>45</c:v>
                </c:pt>
                <c:pt idx="68">
                  <c:v>45</c:v>
                </c:pt>
                <c:pt idx="69">
                  <c:v>45</c:v>
                </c:pt>
                <c:pt idx="70">
                  <c:v>45</c:v>
                </c:pt>
                <c:pt idx="71">
                  <c:v>45</c:v>
                </c:pt>
                <c:pt idx="72">
                  <c:v>45</c:v>
                </c:pt>
                <c:pt idx="73">
                  <c:v>45</c:v>
                </c:pt>
                <c:pt idx="74">
                  <c:v>45</c:v>
                </c:pt>
                <c:pt idx="75">
                  <c:v>45</c:v>
                </c:pt>
                <c:pt idx="76">
                  <c:v>45</c:v>
                </c:pt>
                <c:pt idx="77">
                  <c:v>45</c:v>
                </c:pt>
                <c:pt idx="78">
                  <c:v>45</c:v>
                </c:pt>
                <c:pt idx="79">
                  <c:v>45</c:v>
                </c:pt>
                <c:pt idx="80">
                  <c:v>44</c:v>
                </c:pt>
                <c:pt idx="81">
                  <c:v>44</c:v>
                </c:pt>
                <c:pt idx="82">
                  <c:v>44</c:v>
                </c:pt>
                <c:pt idx="83">
                  <c:v>44</c:v>
                </c:pt>
                <c:pt idx="84">
                  <c:v>44</c:v>
                </c:pt>
                <c:pt idx="85">
                  <c:v>44</c:v>
                </c:pt>
                <c:pt idx="86">
                  <c:v>44</c:v>
                </c:pt>
                <c:pt idx="87">
                  <c:v>44</c:v>
                </c:pt>
                <c:pt idx="88">
                  <c:v>43</c:v>
                </c:pt>
                <c:pt idx="89">
                  <c:v>43</c:v>
                </c:pt>
                <c:pt idx="90">
                  <c:v>43</c:v>
                </c:pt>
                <c:pt idx="91">
                  <c:v>43</c:v>
                </c:pt>
                <c:pt idx="92">
                  <c:v>43</c:v>
                </c:pt>
                <c:pt idx="93">
                  <c:v>43</c:v>
                </c:pt>
                <c:pt idx="94">
                  <c:v>42</c:v>
                </c:pt>
                <c:pt idx="95">
                  <c:v>42</c:v>
                </c:pt>
                <c:pt idx="96">
                  <c:v>42</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45</c:v>
                </c:pt>
                <c:pt idx="122">
                  <c:v>45</c:v>
                </c:pt>
                <c:pt idx="123">
                  <c:v>45</c:v>
                </c:pt>
                <c:pt idx="124">
                  <c:v>45</c:v>
                </c:pt>
                <c:pt idx="125">
                  <c:v>45</c:v>
                </c:pt>
                <c:pt idx="126">
                  <c:v>45</c:v>
                </c:pt>
                <c:pt idx="127">
                  <c:v>45</c:v>
                </c:pt>
                <c:pt idx="128">
                  <c:v>45</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40</c:v>
                </c:pt>
                <c:pt idx="144">
                  <c:v>40</c:v>
                </c:pt>
                <c:pt idx="145">
                  <c:v>40</c:v>
                </c:pt>
                <c:pt idx="146">
                  <c:v>42</c:v>
                </c:pt>
                <c:pt idx="147">
                  <c:v>42</c:v>
                </c:pt>
                <c:pt idx="148">
                  <c:v>42</c:v>
                </c:pt>
                <c:pt idx="149">
                  <c:v>42</c:v>
                </c:pt>
                <c:pt idx="150">
                  <c:v>42</c:v>
                </c:pt>
                <c:pt idx="151">
                  <c:v>45</c:v>
                </c:pt>
                <c:pt idx="152">
                  <c:v>45</c:v>
                </c:pt>
                <c:pt idx="153">
                  <c:v>45</c:v>
                </c:pt>
                <c:pt idx="154">
                  <c:v>45</c:v>
                </c:pt>
                <c:pt idx="155">
                  <c:v>45</c:v>
                </c:pt>
                <c:pt idx="156">
                  <c:v>45</c:v>
                </c:pt>
                <c:pt idx="157">
                  <c:v>45</c:v>
                </c:pt>
                <c:pt idx="158">
                  <c:v>45</c:v>
                </c:pt>
                <c:pt idx="159">
                  <c:v>42</c:v>
                </c:pt>
                <c:pt idx="160">
                  <c:v>42</c:v>
                </c:pt>
                <c:pt idx="161">
                  <c:v>42</c:v>
                </c:pt>
                <c:pt idx="162">
                  <c:v>40</c:v>
                </c:pt>
                <c:pt idx="163">
                  <c:v>40</c:v>
                </c:pt>
                <c:pt idx="164">
                  <c:v>40</c:v>
                </c:pt>
                <c:pt idx="165">
                  <c:v>40</c:v>
                </c:pt>
                <c:pt idx="166">
                  <c:v>40</c:v>
                </c:pt>
                <c:pt idx="167">
                  <c:v>42</c:v>
                </c:pt>
                <c:pt idx="168">
                  <c:v>42</c:v>
                </c:pt>
                <c:pt idx="169">
                  <c:v>42</c:v>
                </c:pt>
                <c:pt idx="170">
                  <c:v>42</c:v>
                </c:pt>
                <c:pt idx="171">
                  <c:v>40</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50</c:v>
                </c:pt>
                <c:pt idx="189">
                  <c:v>50</c:v>
                </c:pt>
                <c:pt idx="190">
                  <c:v>50</c:v>
                </c:pt>
                <c:pt idx="191">
                  <c:v>37</c:v>
                </c:pt>
                <c:pt idx="192">
                  <c:v>37</c:v>
                </c:pt>
                <c:pt idx="193">
                  <c:v>37</c:v>
                </c:pt>
                <c:pt idx="194">
                  <c:v>37</c:v>
                </c:pt>
                <c:pt idx="195">
                  <c:v>37</c:v>
                </c:pt>
                <c:pt idx="196">
                  <c:v>70</c:v>
                </c:pt>
                <c:pt idx="197">
                  <c:v>70</c:v>
                </c:pt>
                <c:pt idx="198">
                  <c:v>71</c:v>
                </c:pt>
                <c:pt idx="199">
                  <c:v>71</c:v>
                </c:pt>
                <c:pt idx="200">
                  <c:v>66</c:v>
                </c:pt>
                <c:pt idx="201">
                  <c:v>66</c:v>
                </c:pt>
                <c:pt idx="202">
                  <c:v>66</c:v>
                </c:pt>
                <c:pt idx="203">
                  <c:v>66</c:v>
                </c:pt>
                <c:pt idx="204">
                  <c:v>66</c:v>
                </c:pt>
                <c:pt idx="205">
                  <c:v>67</c:v>
                </c:pt>
                <c:pt idx="206">
                  <c:v>67</c:v>
                </c:pt>
                <c:pt idx="207">
                  <c:v>67</c:v>
                </c:pt>
                <c:pt idx="208">
                  <c:v>45</c:v>
                </c:pt>
                <c:pt idx="209">
                  <c:v>45</c:v>
                </c:pt>
                <c:pt idx="210">
                  <c:v>45</c:v>
                </c:pt>
                <c:pt idx="211">
                  <c:v>60.9</c:v>
                </c:pt>
                <c:pt idx="212">
                  <c:v>52</c:v>
                </c:pt>
                <c:pt idx="213">
                  <c:v>87</c:v>
                </c:pt>
                <c:pt idx="214">
                  <c:v>78</c:v>
                </c:pt>
                <c:pt idx="215">
                  <c:v>78</c:v>
                </c:pt>
                <c:pt idx="216">
                  <c:v>78</c:v>
                </c:pt>
                <c:pt idx="217">
                  <c:v>78</c:v>
                </c:pt>
                <c:pt idx="218">
                  <c:v>46</c:v>
                </c:pt>
                <c:pt idx="219">
                  <c:v>78</c:v>
                </c:pt>
                <c:pt idx="220">
                  <c:v>35</c:v>
                </c:pt>
                <c:pt idx="221">
                  <c:v>35</c:v>
                </c:pt>
                <c:pt idx="222">
                  <c:v>35</c:v>
                </c:pt>
                <c:pt idx="223">
                  <c:v>35</c:v>
                </c:pt>
                <c:pt idx="224">
                  <c:v>35</c:v>
                </c:pt>
                <c:pt idx="225">
                  <c:v>35</c:v>
                </c:pt>
                <c:pt idx="226">
                  <c:v>35</c:v>
                </c:pt>
                <c:pt idx="227">
                  <c:v>35</c:v>
                </c:pt>
                <c:pt idx="228">
                  <c:v>27</c:v>
                </c:pt>
                <c:pt idx="229">
                  <c:v>27</c:v>
                </c:pt>
                <c:pt idx="230">
                  <c:v>27</c:v>
                </c:pt>
                <c:pt idx="231">
                  <c:v>27</c:v>
                </c:pt>
                <c:pt idx="232">
                  <c:v>27</c:v>
                </c:pt>
                <c:pt idx="233">
                  <c:v>27</c:v>
                </c:pt>
                <c:pt idx="234">
                  <c:v>27</c:v>
                </c:pt>
                <c:pt idx="235">
                  <c:v>27</c:v>
                </c:pt>
                <c:pt idx="236">
                  <c:v>27</c:v>
                </c:pt>
                <c:pt idx="237">
                  <c:v>27</c:v>
                </c:pt>
                <c:pt idx="238">
                  <c:v>35</c:v>
                </c:pt>
                <c:pt idx="239">
                  <c:v>35</c:v>
                </c:pt>
                <c:pt idx="240">
                  <c:v>35</c:v>
                </c:pt>
                <c:pt idx="241">
                  <c:v>35</c:v>
                </c:pt>
                <c:pt idx="242">
                  <c:v>35</c:v>
                </c:pt>
                <c:pt idx="243">
                  <c:v>35</c:v>
                </c:pt>
                <c:pt idx="244">
                  <c:v>35</c:v>
                </c:pt>
                <c:pt idx="245">
                  <c:v>35</c:v>
                </c:pt>
                <c:pt idx="246">
                  <c:v>35</c:v>
                </c:pt>
                <c:pt idx="247">
                  <c:v>35</c:v>
                </c:pt>
                <c:pt idx="248">
                  <c:v>35</c:v>
                </c:pt>
                <c:pt idx="249">
                  <c:v>43</c:v>
                </c:pt>
                <c:pt idx="250">
                  <c:v>43</c:v>
                </c:pt>
                <c:pt idx="251">
                  <c:v>43</c:v>
                </c:pt>
                <c:pt idx="252">
                  <c:v>43</c:v>
                </c:pt>
                <c:pt idx="253">
                  <c:v>43</c:v>
                </c:pt>
                <c:pt idx="254">
                  <c:v>43</c:v>
                </c:pt>
                <c:pt idx="255">
                  <c:v>35</c:v>
                </c:pt>
                <c:pt idx="256">
                  <c:v>35</c:v>
                </c:pt>
                <c:pt idx="257">
                  <c:v>35</c:v>
                </c:pt>
                <c:pt idx="258">
                  <c:v>35</c:v>
                </c:pt>
                <c:pt idx="259">
                  <c:v>35</c:v>
                </c:pt>
                <c:pt idx="260">
                  <c:v>35</c:v>
                </c:pt>
                <c:pt idx="261">
                  <c:v>35</c:v>
                </c:pt>
                <c:pt idx="262">
                  <c:v>35</c:v>
                </c:pt>
                <c:pt idx="263">
                  <c:v>35</c:v>
                </c:pt>
                <c:pt idx="264">
                  <c:v>35</c:v>
                </c:pt>
                <c:pt idx="265">
                  <c:v>35</c:v>
                </c:pt>
                <c:pt idx="266">
                  <c:v>35</c:v>
                </c:pt>
                <c:pt idx="267">
                  <c:v>35</c:v>
                </c:pt>
                <c:pt idx="268">
                  <c:v>35</c:v>
                </c:pt>
                <c:pt idx="269">
                  <c:v>35</c:v>
                </c:pt>
                <c:pt idx="270">
                  <c:v>35</c:v>
                </c:pt>
                <c:pt idx="271">
                  <c:v>35</c:v>
                </c:pt>
                <c:pt idx="272">
                  <c:v>35</c:v>
                </c:pt>
                <c:pt idx="273">
                  <c:v>35</c:v>
                </c:pt>
                <c:pt idx="274">
                  <c:v>35</c:v>
                </c:pt>
                <c:pt idx="275">
                  <c:v>35</c:v>
                </c:pt>
                <c:pt idx="276">
                  <c:v>35</c:v>
                </c:pt>
                <c:pt idx="277">
                  <c:v>37</c:v>
                </c:pt>
                <c:pt idx="278">
                  <c:v>37</c:v>
                </c:pt>
                <c:pt idx="279">
                  <c:v>37</c:v>
                </c:pt>
                <c:pt idx="280">
                  <c:v>37</c:v>
                </c:pt>
                <c:pt idx="281">
                  <c:v>37</c:v>
                </c:pt>
                <c:pt idx="282">
                  <c:v>37</c:v>
                </c:pt>
                <c:pt idx="283">
                  <c:v>37</c:v>
                </c:pt>
                <c:pt idx="284">
                  <c:v>37</c:v>
                </c:pt>
                <c:pt idx="285">
                  <c:v>37</c:v>
                </c:pt>
                <c:pt idx="286">
                  <c:v>37</c:v>
                </c:pt>
                <c:pt idx="287">
                  <c:v>37</c:v>
                </c:pt>
                <c:pt idx="288">
                  <c:v>37</c:v>
                </c:pt>
                <c:pt idx="289">
                  <c:v>37</c:v>
                </c:pt>
                <c:pt idx="290">
                  <c:v>37</c:v>
                </c:pt>
                <c:pt idx="291">
                  <c:v>37</c:v>
                </c:pt>
                <c:pt idx="292">
                  <c:v>37</c:v>
                </c:pt>
                <c:pt idx="293">
                  <c:v>37</c:v>
                </c:pt>
                <c:pt idx="294">
                  <c:v>37</c:v>
                </c:pt>
                <c:pt idx="295">
                  <c:v>37</c:v>
                </c:pt>
                <c:pt idx="296">
                  <c:v>37</c:v>
                </c:pt>
                <c:pt idx="297">
                  <c:v>37</c:v>
                </c:pt>
                <c:pt idx="298">
                  <c:v>37</c:v>
                </c:pt>
                <c:pt idx="299">
                  <c:v>37</c:v>
                </c:pt>
                <c:pt idx="300">
                  <c:v>37</c:v>
                </c:pt>
                <c:pt idx="301">
                  <c:v>35</c:v>
                </c:pt>
                <c:pt idx="302">
                  <c:v>35</c:v>
                </c:pt>
                <c:pt idx="303">
                  <c:v>35</c:v>
                </c:pt>
                <c:pt idx="304">
                  <c:v>35</c:v>
                </c:pt>
                <c:pt idx="305">
                  <c:v>35</c:v>
                </c:pt>
                <c:pt idx="306">
                  <c:v>35</c:v>
                </c:pt>
                <c:pt idx="307">
                  <c:v>44</c:v>
                </c:pt>
                <c:pt idx="308">
                  <c:v>44</c:v>
                </c:pt>
                <c:pt idx="309">
                  <c:v>44</c:v>
                </c:pt>
                <c:pt idx="310">
                  <c:v>44</c:v>
                </c:pt>
                <c:pt idx="311">
                  <c:v>44</c:v>
                </c:pt>
                <c:pt idx="312">
                  <c:v>44</c:v>
                </c:pt>
                <c:pt idx="313">
                  <c:v>44</c:v>
                </c:pt>
                <c:pt idx="314">
                  <c:v>44</c:v>
                </c:pt>
                <c:pt idx="315">
                  <c:v>44</c:v>
                </c:pt>
                <c:pt idx="316">
                  <c:v>44</c:v>
                </c:pt>
                <c:pt idx="317">
                  <c:v>44</c:v>
                </c:pt>
                <c:pt idx="318">
                  <c:v>40</c:v>
                </c:pt>
                <c:pt idx="319">
                  <c:v>40</c:v>
                </c:pt>
                <c:pt idx="320">
                  <c:v>45</c:v>
                </c:pt>
                <c:pt idx="321">
                  <c:v>45</c:v>
                </c:pt>
                <c:pt idx="322">
                  <c:v>45</c:v>
                </c:pt>
                <c:pt idx="323">
                  <c:v>45</c:v>
                </c:pt>
                <c:pt idx="324">
                  <c:v>45</c:v>
                </c:pt>
                <c:pt idx="325">
                  <c:v>45</c:v>
                </c:pt>
                <c:pt idx="326">
                  <c:v>45</c:v>
                </c:pt>
                <c:pt idx="327">
                  <c:v>45</c:v>
                </c:pt>
                <c:pt idx="328">
                  <c:v>45</c:v>
                </c:pt>
                <c:pt idx="329">
                  <c:v>45</c:v>
                </c:pt>
                <c:pt idx="330">
                  <c:v>45</c:v>
                </c:pt>
                <c:pt idx="331">
                  <c:v>45</c:v>
                </c:pt>
                <c:pt idx="332">
                  <c:v>45</c:v>
                </c:pt>
                <c:pt idx="333">
                  <c:v>44</c:v>
                </c:pt>
                <c:pt idx="334">
                  <c:v>44</c:v>
                </c:pt>
                <c:pt idx="335">
                  <c:v>44</c:v>
                </c:pt>
                <c:pt idx="336">
                  <c:v>44</c:v>
                </c:pt>
                <c:pt idx="337">
                  <c:v>44</c:v>
                </c:pt>
                <c:pt idx="338">
                  <c:v>44</c:v>
                </c:pt>
                <c:pt idx="339">
                  <c:v>44</c:v>
                </c:pt>
                <c:pt idx="340">
                  <c:v>44</c:v>
                </c:pt>
                <c:pt idx="341">
                  <c:v>44</c:v>
                </c:pt>
                <c:pt idx="342">
                  <c:v>44</c:v>
                </c:pt>
                <c:pt idx="343">
                  <c:v>44</c:v>
                </c:pt>
                <c:pt idx="344">
                  <c:v>44</c:v>
                </c:pt>
                <c:pt idx="345">
                  <c:v>44</c:v>
                </c:pt>
                <c:pt idx="346">
                  <c:v>44</c:v>
                </c:pt>
                <c:pt idx="347">
                  <c:v>44</c:v>
                </c:pt>
                <c:pt idx="348">
                  <c:v>44</c:v>
                </c:pt>
                <c:pt idx="349">
                  <c:v>44</c:v>
                </c:pt>
                <c:pt idx="350">
                  <c:v>44</c:v>
                </c:pt>
                <c:pt idx="351">
                  <c:v>44</c:v>
                </c:pt>
                <c:pt idx="352">
                  <c:v>44</c:v>
                </c:pt>
                <c:pt idx="353">
                  <c:v>44</c:v>
                </c:pt>
                <c:pt idx="354">
                  <c:v>44</c:v>
                </c:pt>
                <c:pt idx="355">
                  <c:v>44</c:v>
                </c:pt>
                <c:pt idx="356">
                  <c:v>44</c:v>
                </c:pt>
                <c:pt idx="357">
                  <c:v>60</c:v>
                </c:pt>
                <c:pt idx="358">
                  <c:v>60</c:v>
                </c:pt>
                <c:pt idx="359">
                  <c:v>60</c:v>
                </c:pt>
                <c:pt idx="360">
                  <c:v>60</c:v>
                </c:pt>
                <c:pt idx="361">
                  <c:v>60</c:v>
                </c:pt>
                <c:pt idx="362">
                  <c:v>60</c:v>
                </c:pt>
                <c:pt idx="363">
                  <c:v>48</c:v>
                </c:pt>
                <c:pt idx="364">
                  <c:v>48</c:v>
                </c:pt>
                <c:pt idx="365">
                  <c:v>48</c:v>
                </c:pt>
                <c:pt idx="366">
                  <c:v>48</c:v>
                </c:pt>
                <c:pt idx="367">
                  <c:v>48</c:v>
                </c:pt>
                <c:pt idx="368">
                  <c:v>48</c:v>
                </c:pt>
                <c:pt idx="369">
                  <c:v>48</c:v>
                </c:pt>
                <c:pt idx="370">
                  <c:v>48</c:v>
                </c:pt>
                <c:pt idx="371">
                  <c:v>48</c:v>
                </c:pt>
                <c:pt idx="372">
                  <c:v>40</c:v>
                </c:pt>
                <c:pt idx="373">
                  <c:v>40</c:v>
                </c:pt>
                <c:pt idx="374">
                  <c:v>40</c:v>
                </c:pt>
                <c:pt idx="375">
                  <c:v>40</c:v>
                </c:pt>
                <c:pt idx="376">
                  <c:v>52</c:v>
                </c:pt>
                <c:pt idx="377">
                  <c:v>52</c:v>
                </c:pt>
                <c:pt idx="378">
                  <c:v>52</c:v>
                </c:pt>
                <c:pt idx="379">
                  <c:v>52</c:v>
                </c:pt>
                <c:pt idx="380">
                  <c:v>52</c:v>
                </c:pt>
                <c:pt idx="381">
                  <c:v>52</c:v>
                </c:pt>
                <c:pt idx="382">
                  <c:v>52</c:v>
                </c:pt>
                <c:pt idx="383">
                  <c:v>52</c:v>
                </c:pt>
                <c:pt idx="384">
                  <c:v>52</c:v>
                </c:pt>
                <c:pt idx="385">
                  <c:v>52</c:v>
                </c:pt>
                <c:pt idx="386">
                  <c:v>52</c:v>
                </c:pt>
                <c:pt idx="387">
                  <c:v>52</c:v>
                </c:pt>
                <c:pt idx="388">
                  <c:v>50</c:v>
                </c:pt>
                <c:pt idx="389">
                  <c:v>50</c:v>
                </c:pt>
                <c:pt idx="390">
                  <c:v>50</c:v>
                </c:pt>
                <c:pt idx="391">
                  <c:v>50</c:v>
                </c:pt>
                <c:pt idx="392">
                  <c:v>50</c:v>
                </c:pt>
                <c:pt idx="393">
                  <c:v>50</c:v>
                </c:pt>
                <c:pt idx="394">
                  <c:v>50</c:v>
                </c:pt>
                <c:pt idx="395">
                  <c:v>50</c:v>
                </c:pt>
                <c:pt idx="396">
                  <c:v>50</c:v>
                </c:pt>
                <c:pt idx="397">
                  <c:v>45</c:v>
                </c:pt>
                <c:pt idx="398">
                  <c:v>45</c:v>
                </c:pt>
                <c:pt idx="399">
                  <c:v>45</c:v>
                </c:pt>
                <c:pt idx="400">
                  <c:v>45</c:v>
                </c:pt>
                <c:pt idx="401">
                  <c:v>45</c:v>
                </c:pt>
                <c:pt idx="402">
                  <c:v>45</c:v>
                </c:pt>
                <c:pt idx="403">
                  <c:v>45</c:v>
                </c:pt>
                <c:pt idx="404">
                  <c:v>45</c:v>
                </c:pt>
                <c:pt idx="405">
                  <c:v>45</c:v>
                </c:pt>
                <c:pt idx="406">
                  <c:v>45</c:v>
                </c:pt>
                <c:pt idx="407">
                  <c:v>45</c:v>
                </c:pt>
                <c:pt idx="408">
                  <c:v>45</c:v>
                </c:pt>
                <c:pt idx="409">
                  <c:v>45</c:v>
                </c:pt>
                <c:pt idx="410">
                  <c:v>42</c:v>
                </c:pt>
                <c:pt idx="411">
                  <c:v>42</c:v>
                </c:pt>
                <c:pt idx="412">
                  <c:v>42</c:v>
                </c:pt>
                <c:pt idx="413">
                  <c:v>42</c:v>
                </c:pt>
                <c:pt idx="414">
                  <c:v>42</c:v>
                </c:pt>
                <c:pt idx="415">
                  <c:v>42</c:v>
                </c:pt>
                <c:pt idx="416">
                  <c:v>42</c:v>
                </c:pt>
                <c:pt idx="417">
                  <c:v>42</c:v>
                </c:pt>
                <c:pt idx="418">
                  <c:v>42</c:v>
                </c:pt>
                <c:pt idx="419">
                  <c:v>42</c:v>
                </c:pt>
                <c:pt idx="420">
                  <c:v>42</c:v>
                </c:pt>
                <c:pt idx="421">
                  <c:v>50</c:v>
                </c:pt>
                <c:pt idx="422">
                  <c:v>50</c:v>
                </c:pt>
                <c:pt idx="423">
                  <c:v>50</c:v>
                </c:pt>
                <c:pt idx="424">
                  <c:v>50</c:v>
                </c:pt>
                <c:pt idx="425">
                  <c:v>50</c:v>
                </c:pt>
                <c:pt idx="426">
                  <c:v>50</c:v>
                </c:pt>
                <c:pt idx="427">
                  <c:v>50</c:v>
                </c:pt>
                <c:pt idx="428">
                  <c:v>55</c:v>
                </c:pt>
                <c:pt idx="429">
                  <c:v>55</c:v>
                </c:pt>
                <c:pt idx="430">
                  <c:v>55</c:v>
                </c:pt>
                <c:pt idx="431">
                  <c:v>55</c:v>
                </c:pt>
                <c:pt idx="432">
                  <c:v>55</c:v>
                </c:pt>
                <c:pt idx="433">
                  <c:v>55</c:v>
                </c:pt>
                <c:pt idx="434">
                  <c:v>55</c:v>
                </c:pt>
                <c:pt idx="435">
                  <c:v>55</c:v>
                </c:pt>
                <c:pt idx="436">
                  <c:v>55</c:v>
                </c:pt>
                <c:pt idx="437">
                  <c:v>55</c:v>
                </c:pt>
                <c:pt idx="438">
                  <c:v>45</c:v>
                </c:pt>
                <c:pt idx="439">
                  <c:v>45</c:v>
                </c:pt>
                <c:pt idx="440">
                  <c:v>45</c:v>
                </c:pt>
                <c:pt idx="441">
                  <c:v>45</c:v>
                </c:pt>
                <c:pt idx="442">
                  <c:v>35</c:v>
                </c:pt>
                <c:pt idx="443">
                  <c:v>35</c:v>
                </c:pt>
                <c:pt idx="444">
                  <c:v>35</c:v>
                </c:pt>
                <c:pt idx="445">
                  <c:v>60</c:v>
                </c:pt>
                <c:pt idx="446">
                  <c:v>60</c:v>
                </c:pt>
                <c:pt idx="447">
                  <c:v>60</c:v>
                </c:pt>
                <c:pt idx="448">
                  <c:v>45</c:v>
                </c:pt>
                <c:pt idx="449">
                  <c:v>45</c:v>
                </c:pt>
                <c:pt idx="450">
                  <c:v>45</c:v>
                </c:pt>
                <c:pt idx="451">
                  <c:v>45</c:v>
                </c:pt>
                <c:pt idx="452">
                  <c:v>60</c:v>
                </c:pt>
                <c:pt idx="453">
                  <c:v>60</c:v>
                </c:pt>
                <c:pt idx="454">
                  <c:v>60</c:v>
                </c:pt>
                <c:pt idx="455">
                  <c:v>45</c:v>
                </c:pt>
                <c:pt idx="456">
                  <c:v>45</c:v>
                </c:pt>
                <c:pt idx="457">
                  <c:v>45</c:v>
                </c:pt>
                <c:pt idx="458">
                  <c:v>45</c:v>
                </c:pt>
                <c:pt idx="459">
                  <c:v>45</c:v>
                </c:pt>
                <c:pt idx="460">
                  <c:v>45</c:v>
                </c:pt>
                <c:pt idx="461">
                  <c:v>45</c:v>
                </c:pt>
                <c:pt idx="462">
                  <c:v>45</c:v>
                </c:pt>
                <c:pt idx="463">
                  <c:v>60</c:v>
                </c:pt>
                <c:pt idx="464">
                  <c:v>80</c:v>
                </c:pt>
                <c:pt idx="465">
                  <c:v>80</c:v>
                </c:pt>
                <c:pt idx="466">
                  <c:v>60</c:v>
                </c:pt>
                <c:pt idx="467">
                  <c:v>60</c:v>
                </c:pt>
                <c:pt idx="468">
                  <c:v>60</c:v>
                </c:pt>
                <c:pt idx="469">
                  <c:v>60</c:v>
                </c:pt>
                <c:pt idx="470">
                  <c:v>60</c:v>
                </c:pt>
                <c:pt idx="471">
                  <c:v>60</c:v>
                </c:pt>
                <c:pt idx="472">
                  <c:v>55</c:v>
                </c:pt>
                <c:pt idx="473">
                  <c:v>55</c:v>
                </c:pt>
                <c:pt idx="474">
                  <c:v>55</c:v>
                </c:pt>
                <c:pt idx="475">
                  <c:v>55</c:v>
                </c:pt>
                <c:pt idx="476">
                  <c:v>70</c:v>
                </c:pt>
                <c:pt idx="477">
                  <c:v>70</c:v>
                </c:pt>
                <c:pt idx="478">
                  <c:v>70</c:v>
                </c:pt>
                <c:pt idx="479">
                  <c:v>70</c:v>
                </c:pt>
                <c:pt idx="480">
                  <c:v>70</c:v>
                </c:pt>
                <c:pt idx="481">
                  <c:v>70</c:v>
                </c:pt>
                <c:pt idx="482">
                  <c:v>70</c:v>
                </c:pt>
                <c:pt idx="483">
                  <c:v>70</c:v>
                </c:pt>
                <c:pt idx="484">
                  <c:v>70</c:v>
                </c:pt>
                <c:pt idx="485">
                  <c:v>70</c:v>
                </c:pt>
                <c:pt idx="486">
                  <c:v>70</c:v>
                </c:pt>
                <c:pt idx="487">
                  <c:v>70</c:v>
                </c:pt>
                <c:pt idx="488">
                  <c:v>70</c:v>
                </c:pt>
                <c:pt idx="489">
                  <c:v>70</c:v>
                </c:pt>
                <c:pt idx="490">
                  <c:v>70</c:v>
                </c:pt>
                <c:pt idx="491">
                  <c:v>70</c:v>
                </c:pt>
                <c:pt idx="492">
                  <c:v>70</c:v>
                </c:pt>
                <c:pt idx="493">
                  <c:v>70</c:v>
                </c:pt>
                <c:pt idx="494">
                  <c:v>70</c:v>
                </c:pt>
                <c:pt idx="495">
                  <c:v>70</c:v>
                </c:pt>
                <c:pt idx="496">
                  <c:v>70</c:v>
                </c:pt>
                <c:pt idx="497">
                  <c:v>45</c:v>
                </c:pt>
                <c:pt idx="498">
                  <c:v>45</c:v>
                </c:pt>
                <c:pt idx="499">
                  <c:v>45</c:v>
                </c:pt>
                <c:pt idx="500">
                  <c:v>60</c:v>
                </c:pt>
                <c:pt idx="501">
                  <c:v>60</c:v>
                </c:pt>
                <c:pt idx="502">
                  <c:v>60</c:v>
                </c:pt>
                <c:pt idx="503">
                  <c:v>45</c:v>
                </c:pt>
                <c:pt idx="504">
                  <c:v>60</c:v>
                </c:pt>
                <c:pt idx="505">
                  <c:v>60</c:v>
                </c:pt>
                <c:pt idx="506">
                  <c:v>45</c:v>
                </c:pt>
                <c:pt idx="507">
                  <c:v>55</c:v>
                </c:pt>
                <c:pt idx="508">
                  <c:v>55</c:v>
                </c:pt>
                <c:pt idx="509">
                  <c:v>55</c:v>
                </c:pt>
                <c:pt idx="510">
                  <c:v>55</c:v>
                </c:pt>
                <c:pt idx="511">
                  <c:v>55</c:v>
                </c:pt>
                <c:pt idx="512">
                  <c:v>55</c:v>
                </c:pt>
                <c:pt idx="513">
                  <c:v>55</c:v>
                </c:pt>
                <c:pt idx="514">
                  <c:v>55</c:v>
                </c:pt>
                <c:pt idx="515">
                  <c:v>55</c:v>
                </c:pt>
                <c:pt idx="516">
                  <c:v>55</c:v>
                </c:pt>
                <c:pt idx="517">
                  <c:v>55</c:v>
                </c:pt>
                <c:pt idx="518">
                  <c:v>55</c:v>
                </c:pt>
                <c:pt idx="519">
                  <c:v>55</c:v>
                </c:pt>
                <c:pt idx="520">
                  <c:v>55</c:v>
                </c:pt>
                <c:pt idx="521">
                  <c:v>55</c:v>
                </c:pt>
                <c:pt idx="522">
                  <c:v>55</c:v>
                </c:pt>
                <c:pt idx="523">
                  <c:v>55</c:v>
                </c:pt>
                <c:pt idx="524">
                  <c:v>55</c:v>
                </c:pt>
                <c:pt idx="525">
                  <c:v>55</c:v>
                </c:pt>
                <c:pt idx="526">
                  <c:v>43</c:v>
                </c:pt>
                <c:pt idx="527">
                  <c:v>43</c:v>
                </c:pt>
                <c:pt idx="528">
                  <c:v>55</c:v>
                </c:pt>
                <c:pt idx="529">
                  <c:v>66</c:v>
                </c:pt>
                <c:pt idx="530">
                  <c:v>66</c:v>
                </c:pt>
                <c:pt idx="531">
                  <c:v>66</c:v>
                </c:pt>
                <c:pt idx="532">
                  <c:v>66</c:v>
                </c:pt>
                <c:pt idx="533">
                  <c:v>66</c:v>
                </c:pt>
                <c:pt idx="534">
                  <c:v>66</c:v>
                </c:pt>
                <c:pt idx="535">
                  <c:v>66</c:v>
                </c:pt>
                <c:pt idx="536">
                  <c:v>80</c:v>
                </c:pt>
                <c:pt idx="537">
                  <c:v>80</c:v>
                </c:pt>
                <c:pt idx="538">
                  <c:v>80</c:v>
                </c:pt>
                <c:pt idx="539">
                  <c:v>80</c:v>
                </c:pt>
                <c:pt idx="540">
                  <c:v>80</c:v>
                </c:pt>
                <c:pt idx="541">
                  <c:v>80</c:v>
                </c:pt>
                <c:pt idx="542">
                  <c:v>80</c:v>
                </c:pt>
                <c:pt idx="543">
                  <c:v>80</c:v>
                </c:pt>
                <c:pt idx="544">
                  <c:v>80</c:v>
                </c:pt>
                <c:pt idx="545">
                  <c:v>80</c:v>
                </c:pt>
                <c:pt idx="546">
                  <c:v>63</c:v>
                </c:pt>
                <c:pt idx="547">
                  <c:v>51</c:v>
                </c:pt>
                <c:pt idx="548">
                  <c:v>51</c:v>
                </c:pt>
                <c:pt idx="549">
                  <c:v>51</c:v>
                </c:pt>
                <c:pt idx="550">
                  <c:v>61</c:v>
                </c:pt>
                <c:pt idx="551">
                  <c:v>51</c:v>
                </c:pt>
                <c:pt idx="552">
                  <c:v>40</c:v>
                </c:pt>
                <c:pt idx="553">
                  <c:v>40</c:v>
                </c:pt>
                <c:pt idx="554">
                  <c:v>59</c:v>
                </c:pt>
                <c:pt idx="555">
                  <c:v>60</c:v>
                </c:pt>
                <c:pt idx="556">
                  <c:v>68</c:v>
                </c:pt>
                <c:pt idx="557">
                  <c:v>68</c:v>
                </c:pt>
                <c:pt idx="558">
                  <c:v>52</c:v>
                </c:pt>
                <c:pt idx="559">
                  <c:v>52</c:v>
                </c:pt>
                <c:pt idx="560">
                  <c:v>93</c:v>
                </c:pt>
                <c:pt idx="561">
                  <c:v>35</c:v>
                </c:pt>
                <c:pt idx="562">
                  <c:v>36</c:v>
                </c:pt>
                <c:pt idx="563">
                  <c:v>42</c:v>
                </c:pt>
                <c:pt idx="564">
                  <c:v>40</c:v>
                </c:pt>
                <c:pt idx="565">
                  <c:v>42</c:v>
                </c:pt>
                <c:pt idx="566">
                  <c:v>40</c:v>
                </c:pt>
                <c:pt idx="567">
                  <c:v>42</c:v>
                </c:pt>
                <c:pt idx="568">
                  <c:v>40</c:v>
                </c:pt>
                <c:pt idx="569">
                  <c:v>37</c:v>
                </c:pt>
                <c:pt idx="570">
                  <c:v>37</c:v>
                </c:pt>
                <c:pt idx="571">
                  <c:v>37</c:v>
                </c:pt>
                <c:pt idx="572">
                  <c:v>37</c:v>
                </c:pt>
                <c:pt idx="573">
                  <c:v>37</c:v>
                </c:pt>
                <c:pt idx="574">
                  <c:v>37</c:v>
                </c:pt>
                <c:pt idx="575">
                  <c:v>37</c:v>
                </c:pt>
                <c:pt idx="576">
                  <c:v>37</c:v>
                </c:pt>
                <c:pt idx="577">
                  <c:v>37</c:v>
                </c:pt>
                <c:pt idx="578">
                  <c:v>37</c:v>
                </c:pt>
                <c:pt idx="579">
                  <c:v>37</c:v>
                </c:pt>
                <c:pt idx="580">
                  <c:v>37</c:v>
                </c:pt>
                <c:pt idx="581">
                  <c:v>37</c:v>
                </c:pt>
                <c:pt idx="582">
                  <c:v>43</c:v>
                </c:pt>
                <c:pt idx="583">
                  <c:v>43</c:v>
                </c:pt>
                <c:pt idx="584">
                  <c:v>43</c:v>
                </c:pt>
                <c:pt idx="585">
                  <c:v>43</c:v>
                </c:pt>
                <c:pt idx="586">
                  <c:v>43</c:v>
                </c:pt>
                <c:pt idx="587">
                  <c:v>43</c:v>
                </c:pt>
                <c:pt idx="588">
                  <c:v>45</c:v>
                </c:pt>
                <c:pt idx="589">
                  <c:v>45</c:v>
                </c:pt>
                <c:pt idx="590">
                  <c:v>45</c:v>
                </c:pt>
                <c:pt idx="591">
                  <c:v>45</c:v>
                </c:pt>
                <c:pt idx="592">
                  <c:v>45</c:v>
                </c:pt>
                <c:pt idx="593">
                  <c:v>45</c:v>
                </c:pt>
                <c:pt idx="594">
                  <c:v>45</c:v>
                </c:pt>
                <c:pt idx="595">
                  <c:v>45</c:v>
                </c:pt>
                <c:pt idx="596">
                  <c:v>45</c:v>
                </c:pt>
                <c:pt idx="597">
                  <c:v>45</c:v>
                </c:pt>
                <c:pt idx="598">
                  <c:v>37</c:v>
                </c:pt>
                <c:pt idx="599">
                  <c:v>60</c:v>
                </c:pt>
                <c:pt idx="600">
                  <c:v>60</c:v>
                </c:pt>
                <c:pt idx="601">
                  <c:v>60</c:v>
                </c:pt>
                <c:pt idx="602">
                  <c:v>60</c:v>
                </c:pt>
                <c:pt idx="603">
                  <c:v>60</c:v>
                </c:pt>
                <c:pt idx="604">
                  <c:v>60</c:v>
                </c:pt>
                <c:pt idx="605">
                  <c:v>60</c:v>
                </c:pt>
                <c:pt idx="606">
                  <c:v>48</c:v>
                </c:pt>
                <c:pt idx="607">
                  <c:v>48</c:v>
                </c:pt>
                <c:pt idx="608">
                  <c:v>48</c:v>
                </c:pt>
                <c:pt idx="609">
                  <c:v>48</c:v>
                </c:pt>
                <c:pt idx="610">
                  <c:v>50</c:v>
                </c:pt>
                <c:pt idx="611">
                  <c:v>50</c:v>
                </c:pt>
                <c:pt idx="612">
                  <c:v>50</c:v>
                </c:pt>
                <c:pt idx="613">
                  <c:v>50</c:v>
                </c:pt>
                <c:pt idx="614">
                  <c:v>55</c:v>
                </c:pt>
                <c:pt idx="615">
                  <c:v>55</c:v>
                </c:pt>
                <c:pt idx="616">
                  <c:v>55</c:v>
                </c:pt>
                <c:pt idx="617">
                  <c:v>55</c:v>
                </c:pt>
                <c:pt idx="618">
                  <c:v>55</c:v>
                </c:pt>
                <c:pt idx="619">
                  <c:v>63</c:v>
                </c:pt>
                <c:pt idx="620">
                  <c:v>63</c:v>
                </c:pt>
                <c:pt idx="621">
                  <c:v>63</c:v>
                </c:pt>
                <c:pt idx="622">
                  <c:v>63</c:v>
                </c:pt>
                <c:pt idx="623">
                  <c:v>45</c:v>
                </c:pt>
                <c:pt idx="624">
                  <c:v>45</c:v>
                </c:pt>
                <c:pt idx="625">
                  <c:v>45</c:v>
                </c:pt>
                <c:pt idx="626">
                  <c:v>50</c:v>
                </c:pt>
                <c:pt idx="627">
                  <c:v>50</c:v>
                </c:pt>
                <c:pt idx="628">
                  <c:v>50</c:v>
                </c:pt>
                <c:pt idx="629">
                  <c:v>50</c:v>
                </c:pt>
                <c:pt idx="630">
                  <c:v>62</c:v>
                </c:pt>
                <c:pt idx="631">
                  <c:v>62</c:v>
                </c:pt>
                <c:pt idx="632">
                  <c:v>62</c:v>
                </c:pt>
                <c:pt idx="633">
                  <c:v>62</c:v>
                </c:pt>
                <c:pt idx="634">
                  <c:v>62</c:v>
                </c:pt>
                <c:pt idx="635">
                  <c:v>62</c:v>
                </c:pt>
                <c:pt idx="636">
                  <c:v>62</c:v>
                </c:pt>
                <c:pt idx="637">
                  <c:v>62</c:v>
                </c:pt>
                <c:pt idx="638">
                  <c:v>55</c:v>
                </c:pt>
                <c:pt idx="639">
                  <c:v>66</c:v>
                </c:pt>
                <c:pt idx="640">
                  <c:v>55</c:v>
                </c:pt>
                <c:pt idx="641">
                  <c:v>66</c:v>
                </c:pt>
                <c:pt idx="642">
                  <c:v>43</c:v>
                </c:pt>
                <c:pt idx="643">
                  <c:v>80</c:v>
                </c:pt>
                <c:pt idx="644">
                  <c:v>80</c:v>
                </c:pt>
                <c:pt idx="645">
                  <c:v>60</c:v>
                </c:pt>
                <c:pt idx="646">
                  <c:v>35</c:v>
                </c:pt>
                <c:pt idx="647">
                  <c:v>35</c:v>
                </c:pt>
                <c:pt idx="648">
                  <c:v>37</c:v>
                </c:pt>
                <c:pt idx="649">
                  <c:v>37</c:v>
                </c:pt>
                <c:pt idx="650">
                  <c:v>37</c:v>
                </c:pt>
                <c:pt idx="651">
                  <c:v>37</c:v>
                </c:pt>
                <c:pt idx="652">
                  <c:v>37</c:v>
                </c:pt>
                <c:pt idx="653">
                  <c:v>37</c:v>
                </c:pt>
                <c:pt idx="654">
                  <c:v>37</c:v>
                </c:pt>
                <c:pt idx="655">
                  <c:v>37</c:v>
                </c:pt>
                <c:pt idx="656">
                  <c:v>37</c:v>
                </c:pt>
                <c:pt idx="657">
                  <c:v>37</c:v>
                </c:pt>
                <c:pt idx="658">
                  <c:v>43</c:v>
                </c:pt>
                <c:pt idx="659">
                  <c:v>43</c:v>
                </c:pt>
                <c:pt idx="660">
                  <c:v>43</c:v>
                </c:pt>
                <c:pt idx="661">
                  <c:v>43</c:v>
                </c:pt>
                <c:pt idx="662">
                  <c:v>43</c:v>
                </c:pt>
                <c:pt idx="663">
                  <c:v>43</c:v>
                </c:pt>
                <c:pt idx="664">
                  <c:v>43</c:v>
                </c:pt>
                <c:pt idx="665">
                  <c:v>43</c:v>
                </c:pt>
                <c:pt idx="666">
                  <c:v>43</c:v>
                </c:pt>
                <c:pt idx="667">
                  <c:v>60</c:v>
                </c:pt>
                <c:pt idx="668">
                  <c:v>60</c:v>
                </c:pt>
                <c:pt idx="669">
                  <c:v>60</c:v>
                </c:pt>
                <c:pt idx="670">
                  <c:v>60</c:v>
                </c:pt>
                <c:pt idx="671">
                  <c:v>60</c:v>
                </c:pt>
                <c:pt idx="672">
                  <c:v>43</c:v>
                </c:pt>
                <c:pt idx="673">
                  <c:v>43</c:v>
                </c:pt>
                <c:pt idx="674">
                  <c:v>43</c:v>
                </c:pt>
                <c:pt idx="675">
                  <c:v>43</c:v>
                </c:pt>
                <c:pt idx="676">
                  <c:v>43</c:v>
                </c:pt>
                <c:pt idx="677">
                  <c:v>43</c:v>
                </c:pt>
                <c:pt idx="678">
                  <c:v>43</c:v>
                </c:pt>
                <c:pt idx="679">
                  <c:v>43</c:v>
                </c:pt>
                <c:pt idx="680">
                  <c:v>43</c:v>
                </c:pt>
                <c:pt idx="681">
                  <c:v>43</c:v>
                </c:pt>
                <c:pt idx="682">
                  <c:v>43</c:v>
                </c:pt>
                <c:pt idx="683">
                  <c:v>43</c:v>
                </c:pt>
                <c:pt idx="684">
                  <c:v>43</c:v>
                </c:pt>
                <c:pt idx="685">
                  <c:v>43</c:v>
                </c:pt>
                <c:pt idx="686">
                  <c:v>55</c:v>
                </c:pt>
                <c:pt idx="687">
                  <c:v>55</c:v>
                </c:pt>
                <c:pt idx="688">
                  <c:v>55</c:v>
                </c:pt>
                <c:pt idx="689">
                  <c:v>55</c:v>
                </c:pt>
                <c:pt idx="690">
                  <c:v>55</c:v>
                </c:pt>
                <c:pt idx="691">
                  <c:v>55</c:v>
                </c:pt>
                <c:pt idx="692">
                  <c:v>55</c:v>
                </c:pt>
                <c:pt idx="693">
                  <c:v>55</c:v>
                </c:pt>
                <c:pt idx="694">
                  <c:v>55</c:v>
                </c:pt>
                <c:pt idx="695">
                  <c:v>55</c:v>
                </c:pt>
                <c:pt idx="696">
                  <c:v>55</c:v>
                </c:pt>
                <c:pt idx="697">
                  <c:v>55</c:v>
                </c:pt>
                <c:pt idx="698">
                  <c:v>55</c:v>
                </c:pt>
                <c:pt idx="699">
                  <c:v>55</c:v>
                </c:pt>
                <c:pt idx="700">
                  <c:v>55</c:v>
                </c:pt>
                <c:pt idx="701">
                  <c:v>55</c:v>
                </c:pt>
                <c:pt idx="702">
                  <c:v>55</c:v>
                </c:pt>
                <c:pt idx="703">
                  <c:v>55</c:v>
                </c:pt>
                <c:pt idx="704">
                  <c:v>55</c:v>
                </c:pt>
                <c:pt idx="705">
                  <c:v>55</c:v>
                </c:pt>
                <c:pt idx="706">
                  <c:v>55</c:v>
                </c:pt>
                <c:pt idx="707">
                  <c:v>55</c:v>
                </c:pt>
                <c:pt idx="708">
                  <c:v>55</c:v>
                </c:pt>
                <c:pt idx="709">
                  <c:v>55</c:v>
                </c:pt>
                <c:pt idx="710">
                  <c:v>55</c:v>
                </c:pt>
                <c:pt idx="711">
                  <c:v>55</c:v>
                </c:pt>
                <c:pt idx="712">
                  <c:v>55</c:v>
                </c:pt>
                <c:pt idx="713">
                  <c:v>55</c:v>
                </c:pt>
                <c:pt idx="714">
                  <c:v>55</c:v>
                </c:pt>
                <c:pt idx="715">
                  <c:v>55</c:v>
                </c:pt>
                <c:pt idx="716">
                  <c:v>55</c:v>
                </c:pt>
                <c:pt idx="717">
                  <c:v>55</c:v>
                </c:pt>
                <c:pt idx="718">
                  <c:v>50</c:v>
                </c:pt>
                <c:pt idx="719">
                  <c:v>50</c:v>
                </c:pt>
                <c:pt idx="720">
                  <c:v>50</c:v>
                </c:pt>
                <c:pt idx="721">
                  <c:v>50</c:v>
                </c:pt>
                <c:pt idx="722">
                  <c:v>50</c:v>
                </c:pt>
                <c:pt idx="723">
                  <c:v>50</c:v>
                </c:pt>
                <c:pt idx="724">
                  <c:v>70</c:v>
                </c:pt>
                <c:pt idx="725">
                  <c:v>70</c:v>
                </c:pt>
                <c:pt idx="726">
                  <c:v>70</c:v>
                </c:pt>
                <c:pt idx="727">
                  <c:v>88</c:v>
                </c:pt>
                <c:pt idx="728">
                  <c:v>88</c:v>
                </c:pt>
                <c:pt idx="729">
                  <c:v>70</c:v>
                </c:pt>
                <c:pt idx="730">
                  <c:v>66</c:v>
                </c:pt>
                <c:pt idx="731">
                  <c:v>68</c:v>
                </c:pt>
                <c:pt idx="732">
                  <c:v>32</c:v>
                </c:pt>
                <c:pt idx="733">
                  <c:v>32</c:v>
                </c:pt>
                <c:pt idx="734">
                  <c:v>32</c:v>
                </c:pt>
                <c:pt idx="735">
                  <c:v>32</c:v>
                </c:pt>
                <c:pt idx="736">
                  <c:v>32</c:v>
                </c:pt>
                <c:pt idx="737">
                  <c:v>32</c:v>
                </c:pt>
                <c:pt idx="738">
                  <c:v>32</c:v>
                </c:pt>
                <c:pt idx="739">
                  <c:v>32</c:v>
                </c:pt>
                <c:pt idx="740">
                  <c:v>32</c:v>
                </c:pt>
                <c:pt idx="741">
                  <c:v>32</c:v>
                </c:pt>
                <c:pt idx="742">
                  <c:v>32</c:v>
                </c:pt>
                <c:pt idx="743">
                  <c:v>32</c:v>
                </c:pt>
                <c:pt idx="744">
                  <c:v>32</c:v>
                </c:pt>
                <c:pt idx="745">
                  <c:v>32</c:v>
                </c:pt>
                <c:pt idx="746">
                  <c:v>35</c:v>
                </c:pt>
                <c:pt idx="747">
                  <c:v>35</c:v>
                </c:pt>
                <c:pt idx="748">
                  <c:v>35</c:v>
                </c:pt>
                <c:pt idx="749">
                  <c:v>60</c:v>
                </c:pt>
                <c:pt idx="750">
                  <c:v>60</c:v>
                </c:pt>
                <c:pt idx="751">
                  <c:v>60</c:v>
                </c:pt>
                <c:pt idx="752">
                  <c:v>45</c:v>
                </c:pt>
                <c:pt idx="753">
                  <c:v>60</c:v>
                </c:pt>
                <c:pt idx="754">
                  <c:v>60</c:v>
                </c:pt>
                <c:pt idx="755">
                  <c:v>60</c:v>
                </c:pt>
                <c:pt idx="756">
                  <c:v>45</c:v>
                </c:pt>
                <c:pt idx="757">
                  <c:v>50</c:v>
                </c:pt>
                <c:pt idx="758">
                  <c:v>42</c:v>
                </c:pt>
                <c:pt idx="759">
                  <c:v>42</c:v>
                </c:pt>
                <c:pt idx="760">
                  <c:v>42</c:v>
                </c:pt>
                <c:pt idx="761">
                  <c:v>42</c:v>
                </c:pt>
                <c:pt idx="762">
                  <c:v>42</c:v>
                </c:pt>
                <c:pt idx="763">
                  <c:v>42</c:v>
                </c:pt>
                <c:pt idx="764">
                  <c:v>42</c:v>
                </c:pt>
                <c:pt idx="765">
                  <c:v>42</c:v>
                </c:pt>
                <c:pt idx="766">
                  <c:v>42</c:v>
                </c:pt>
                <c:pt idx="767">
                  <c:v>42</c:v>
                </c:pt>
                <c:pt idx="768">
                  <c:v>42</c:v>
                </c:pt>
                <c:pt idx="769">
                  <c:v>42</c:v>
                </c:pt>
                <c:pt idx="770">
                  <c:v>42</c:v>
                </c:pt>
                <c:pt idx="771">
                  <c:v>42</c:v>
                </c:pt>
                <c:pt idx="772">
                  <c:v>50</c:v>
                </c:pt>
                <c:pt idx="773">
                  <c:v>50</c:v>
                </c:pt>
                <c:pt idx="774">
                  <c:v>50</c:v>
                </c:pt>
                <c:pt idx="775">
                  <c:v>50</c:v>
                </c:pt>
                <c:pt idx="776">
                  <c:v>50</c:v>
                </c:pt>
                <c:pt idx="777">
                  <c:v>50</c:v>
                </c:pt>
                <c:pt idx="778">
                  <c:v>50</c:v>
                </c:pt>
                <c:pt idx="779">
                  <c:v>50</c:v>
                </c:pt>
                <c:pt idx="780">
                  <c:v>50</c:v>
                </c:pt>
                <c:pt idx="781">
                  <c:v>50</c:v>
                </c:pt>
                <c:pt idx="782">
                  <c:v>50</c:v>
                </c:pt>
                <c:pt idx="783">
                  <c:v>50</c:v>
                </c:pt>
                <c:pt idx="784">
                  <c:v>50</c:v>
                </c:pt>
                <c:pt idx="785">
                  <c:v>50</c:v>
                </c:pt>
                <c:pt idx="786">
                  <c:v>50</c:v>
                </c:pt>
              </c:numCache>
            </c:numRef>
          </c:yVal>
          <c:smooth val="0"/>
          <c:extLst>
            <c:ext xmlns:c16="http://schemas.microsoft.com/office/drawing/2014/chart" uri="{C3380CC4-5D6E-409C-BE32-E72D297353CC}">
              <c16:uniqueId val="{00000000-1140-4450-AD66-1F365E84CD82}"/>
            </c:ext>
          </c:extLst>
        </c:ser>
        <c:dLbls>
          <c:showLegendKey val="0"/>
          <c:showVal val="0"/>
          <c:showCatName val="0"/>
          <c:showSerName val="0"/>
          <c:showPercent val="0"/>
          <c:showBubbleSize val="0"/>
        </c:dLbls>
        <c:axId val="1422288191"/>
        <c:axId val="1422289151"/>
      </c:scatterChart>
      <c:valAx>
        <c:axId val="14222881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Fuel</a:t>
                </a:r>
                <a:r>
                  <a:rPr lang="en-IN" baseline="0"/>
                  <a:t> tank capacity</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289151"/>
        <c:crosses val="autoZero"/>
        <c:crossBetween val="midCat"/>
      </c:valAx>
      <c:valAx>
        <c:axId val="14222891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City</a:t>
                </a:r>
                <a:r>
                  <a:rPr lang="en-IN" baseline="0"/>
                  <a:t> Mileage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28819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t>TOP</a:t>
            </a:r>
            <a:r>
              <a:rPr lang="en-IN" sz="1200" baseline="0"/>
              <a:t> 3 MANUFACTURERS OF BODYTYPE - HATCHBACK, SUV &amp; SEDAN</a:t>
            </a:r>
            <a:endParaRPr lang="en-IN" sz="1200"/>
          </a:p>
        </c:rich>
      </c:tx>
      <c:overlay val="0"/>
      <c:spPr>
        <a:solidFill>
          <a:schemeClr val="accent1">
            <a:lumMod val="20000"/>
            <a:lumOff val="80000"/>
          </a:schemeClr>
        </a:solid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'TASK-10'!$F$12</c:f>
              <c:strCache>
                <c:ptCount val="1"/>
                <c:pt idx="0">
                  <c:v>Suzuki</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'TASK-10'!$G$11:$I$11</c:f>
              <c:strCache>
                <c:ptCount val="3"/>
                <c:pt idx="0">
                  <c:v>HATCHBACK</c:v>
                </c:pt>
                <c:pt idx="1">
                  <c:v>SUV</c:v>
                </c:pt>
                <c:pt idx="2">
                  <c:v>SEDAN</c:v>
                </c:pt>
              </c:strCache>
            </c:strRef>
          </c:cat>
          <c:val>
            <c:numRef>
              <c:f>'TASK-10'!$G$12:$I$12</c:f>
              <c:numCache>
                <c:formatCode>General</c:formatCode>
                <c:ptCount val="3"/>
                <c:pt idx="0">
                  <c:v>96</c:v>
                </c:pt>
                <c:pt idx="2">
                  <c:v>44</c:v>
                </c:pt>
              </c:numCache>
            </c:numRef>
          </c:val>
          <c:extLst>
            <c:ext xmlns:c16="http://schemas.microsoft.com/office/drawing/2014/chart" uri="{C3380CC4-5D6E-409C-BE32-E72D297353CC}">
              <c16:uniqueId val="{00000000-5C8F-4A86-AFE1-CA8A449EAFA7}"/>
            </c:ext>
          </c:extLst>
        </c:ser>
        <c:ser>
          <c:idx val="1"/>
          <c:order val="1"/>
          <c:tx>
            <c:strRef>
              <c:f>'TASK-10'!$F$13</c:f>
              <c:strCache>
                <c:ptCount val="1"/>
                <c:pt idx="0">
                  <c:v>Hyundai</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'TASK-10'!$G$11:$I$11</c:f>
              <c:strCache>
                <c:ptCount val="3"/>
                <c:pt idx="0">
                  <c:v>HATCHBACK</c:v>
                </c:pt>
                <c:pt idx="1">
                  <c:v>SUV</c:v>
                </c:pt>
                <c:pt idx="2">
                  <c:v>SEDAN</c:v>
                </c:pt>
              </c:strCache>
            </c:strRef>
          </c:cat>
          <c:val>
            <c:numRef>
              <c:f>'TASK-10'!$G$13:$I$13</c:f>
              <c:numCache>
                <c:formatCode>General</c:formatCode>
                <c:ptCount val="3"/>
                <c:pt idx="0">
                  <c:v>46</c:v>
                </c:pt>
                <c:pt idx="1">
                  <c:v>40</c:v>
                </c:pt>
              </c:numCache>
            </c:numRef>
          </c:val>
          <c:extLst>
            <c:ext xmlns:c16="http://schemas.microsoft.com/office/drawing/2014/chart" uri="{C3380CC4-5D6E-409C-BE32-E72D297353CC}">
              <c16:uniqueId val="{00000001-5C8F-4A86-AFE1-CA8A449EAFA7}"/>
            </c:ext>
          </c:extLst>
        </c:ser>
        <c:ser>
          <c:idx val="2"/>
          <c:order val="2"/>
          <c:tx>
            <c:strRef>
              <c:f>'TASK-10'!$F$14</c:f>
              <c:strCache>
                <c:ptCount val="1"/>
                <c:pt idx="0">
                  <c:v>Tata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'TASK-10'!$G$11:$I$11</c:f>
              <c:strCache>
                <c:ptCount val="3"/>
                <c:pt idx="0">
                  <c:v>HATCHBACK</c:v>
                </c:pt>
                <c:pt idx="1">
                  <c:v>SUV</c:v>
                </c:pt>
                <c:pt idx="2">
                  <c:v>SEDAN</c:v>
                </c:pt>
              </c:strCache>
            </c:strRef>
          </c:cat>
          <c:val>
            <c:numRef>
              <c:f>'TASK-10'!$G$14:$I$14</c:f>
              <c:numCache>
                <c:formatCode>General</c:formatCode>
                <c:ptCount val="3"/>
                <c:pt idx="0">
                  <c:v>36</c:v>
                </c:pt>
                <c:pt idx="1">
                  <c:v>40</c:v>
                </c:pt>
              </c:numCache>
            </c:numRef>
          </c:val>
          <c:extLst>
            <c:ext xmlns:c16="http://schemas.microsoft.com/office/drawing/2014/chart" uri="{C3380CC4-5D6E-409C-BE32-E72D297353CC}">
              <c16:uniqueId val="{00000002-5C8F-4A86-AFE1-CA8A449EAFA7}"/>
            </c:ext>
          </c:extLst>
        </c:ser>
        <c:ser>
          <c:idx val="3"/>
          <c:order val="3"/>
          <c:tx>
            <c:strRef>
              <c:f>'TASK-10'!$F$15</c:f>
              <c:strCache>
                <c:ptCount val="1"/>
                <c:pt idx="0">
                  <c:v>MAHINDRA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'TASK-10'!$G$11:$I$11</c:f>
              <c:strCache>
                <c:ptCount val="3"/>
                <c:pt idx="0">
                  <c:v>HATCHBACK</c:v>
                </c:pt>
                <c:pt idx="1">
                  <c:v>SUV</c:v>
                </c:pt>
                <c:pt idx="2">
                  <c:v>SEDAN</c:v>
                </c:pt>
              </c:strCache>
            </c:strRef>
          </c:cat>
          <c:val>
            <c:numRef>
              <c:f>'TASK-10'!$G$15:$I$15</c:f>
              <c:numCache>
                <c:formatCode>General</c:formatCode>
                <c:ptCount val="3"/>
                <c:pt idx="1">
                  <c:v>78</c:v>
                </c:pt>
              </c:numCache>
            </c:numRef>
          </c:val>
          <c:extLst>
            <c:ext xmlns:c16="http://schemas.microsoft.com/office/drawing/2014/chart" uri="{C3380CC4-5D6E-409C-BE32-E72D297353CC}">
              <c16:uniqueId val="{00000003-5C8F-4A86-AFE1-CA8A449EAFA7}"/>
            </c:ext>
          </c:extLst>
        </c:ser>
        <c:ser>
          <c:idx val="4"/>
          <c:order val="4"/>
          <c:tx>
            <c:strRef>
              <c:f>'TASK-10'!$F$16</c:f>
              <c:strCache>
                <c:ptCount val="1"/>
                <c:pt idx="0">
                  <c:v>Skoda</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'TASK-10'!$G$11:$I$11</c:f>
              <c:strCache>
                <c:ptCount val="3"/>
                <c:pt idx="0">
                  <c:v>HATCHBACK</c:v>
                </c:pt>
                <c:pt idx="1">
                  <c:v>SUV</c:v>
                </c:pt>
                <c:pt idx="2">
                  <c:v>SEDAN</c:v>
                </c:pt>
              </c:strCache>
            </c:strRef>
          </c:cat>
          <c:val>
            <c:numRef>
              <c:f>'TASK-10'!$G$16:$I$16</c:f>
              <c:numCache>
                <c:formatCode>General</c:formatCode>
                <c:ptCount val="3"/>
                <c:pt idx="2">
                  <c:v>39</c:v>
                </c:pt>
              </c:numCache>
            </c:numRef>
          </c:val>
          <c:extLst>
            <c:ext xmlns:c16="http://schemas.microsoft.com/office/drawing/2014/chart" uri="{C3380CC4-5D6E-409C-BE32-E72D297353CC}">
              <c16:uniqueId val="{00000004-5C8F-4A86-AFE1-CA8A449EAFA7}"/>
            </c:ext>
          </c:extLst>
        </c:ser>
        <c:ser>
          <c:idx val="5"/>
          <c:order val="5"/>
          <c:tx>
            <c:strRef>
              <c:f>'TASK-10'!$F$17</c:f>
              <c:strCache>
                <c:ptCount val="1"/>
                <c:pt idx="0">
                  <c:v>Toyota</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'TASK-10'!$G$11:$I$11</c:f>
              <c:strCache>
                <c:ptCount val="3"/>
                <c:pt idx="0">
                  <c:v>HATCHBACK</c:v>
                </c:pt>
                <c:pt idx="1">
                  <c:v>SUV</c:v>
                </c:pt>
                <c:pt idx="2">
                  <c:v>SEDAN</c:v>
                </c:pt>
              </c:strCache>
            </c:strRef>
          </c:cat>
          <c:val>
            <c:numRef>
              <c:f>'TASK-10'!$G$17:$I$17</c:f>
              <c:numCache>
                <c:formatCode>General</c:formatCode>
                <c:ptCount val="3"/>
                <c:pt idx="2">
                  <c:v>32</c:v>
                </c:pt>
              </c:numCache>
            </c:numRef>
          </c:val>
          <c:extLst>
            <c:ext xmlns:c16="http://schemas.microsoft.com/office/drawing/2014/chart" uri="{C3380CC4-5D6E-409C-BE32-E72D297353CC}">
              <c16:uniqueId val="{00000005-5C8F-4A86-AFE1-CA8A449EAFA7}"/>
            </c:ext>
          </c:extLst>
        </c:ser>
        <c:dLbls>
          <c:dLblPos val="outEnd"/>
          <c:showLegendKey val="0"/>
          <c:showVal val="1"/>
          <c:showCatName val="0"/>
          <c:showSerName val="0"/>
          <c:showPercent val="0"/>
          <c:showBubbleSize val="0"/>
        </c:dLbls>
        <c:gapWidth val="219"/>
        <c:overlap val="-27"/>
        <c:axId val="608826096"/>
        <c:axId val="608813616"/>
      </c:barChart>
      <c:catAx>
        <c:axId val="60882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813616"/>
        <c:crosses val="autoZero"/>
        <c:auto val="1"/>
        <c:lblAlgn val="ctr"/>
        <c:lblOffset val="100"/>
        <c:noMultiLvlLbl val="0"/>
      </c:catAx>
      <c:valAx>
        <c:axId val="60881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82609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[DS1_C1_S6_Car_Data (1) SUBMISSION_Mayuri S.xlsx]TASK-11!PivotTable18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solidFill>
              <a:srgbClr val="ED7D31">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rgbClr val="00B0F0"/>
          </a:solidFill>
          <a:ln>
            <a:noFill/>
          </a:ln>
          <a:effectLst/>
        </c:spPr>
      </c:pivotFmt>
      <c:pivotFmt>
        <c:idx val="2"/>
        <c:spPr>
          <a:solidFill>
            <a:srgbClr val="00B050"/>
          </a:solidFill>
          <a:ln>
            <a:noFill/>
          </a:ln>
          <a:effectLst/>
        </c:spPr>
      </c:pivotFmt>
      <c:pivotFmt>
        <c:idx val="3"/>
        <c:spPr>
          <a:solidFill>
            <a:schemeClr val="accent5">
              <a:lumMod val="75000"/>
            </a:schemeClr>
          </a:solidFill>
          <a:ln>
            <a:noFill/>
          </a:ln>
          <a:effectLst/>
        </c:spPr>
      </c:pivotFmt>
    </c:pivotFmts>
    <c:plotArea>
      <c:layout/>
      <c:barChart>
        <c:barDir val="col"/>
        <c:grouping val="clustered"/>
        <c:varyColors val="0"/>
        <c:ser>
          <c:idx val="0"/>
          <c:order val="0"/>
          <c:tx>
            <c:strRef>
              <c:f>'TASK-11'!$G$4</c:f>
              <c:strCache>
                <c:ptCount val="1"/>
                <c:pt idx="0">
                  <c:v>Total</c:v>
                </c:pt>
              </c:strCache>
            </c:strRef>
          </c:tx>
          <c:spPr>
            <a:solidFill>
              <a:schemeClr val="accent2"/>
            </a:solidFill>
            <a:ln>
              <a:noFill/>
            </a:ln>
            <a:effectLst/>
          </c:spPr>
          <c:invertIfNegative val="0"/>
          <c:dPt>
            <c:idx val="0"/>
            <c:invertIfNegative val="0"/>
            <c:bubble3D val="0"/>
            <c:spPr>
              <a:solidFill>
                <a:schemeClr val="accent5">
                  <a:lumMod val="75000"/>
                </a:schemeClr>
              </a:solidFill>
              <a:ln>
                <a:noFill/>
              </a:ln>
              <a:effectLst/>
            </c:spPr>
            <c:extLst>
              <c:ext xmlns:c16="http://schemas.microsoft.com/office/drawing/2014/chart" uri="{C3380CC4-5D6E-409C-BE32-E72D297353CC}">
                <c16:uniqueId val="{00000004-60D8-47B6-93AA-5A85377C8388}"/>
              </c:ext>
            </c:extLst>
          </c:dPt>
          <c:dPt>
            <c:idx val="1"/>
            <c:invertIfNegative val="0"/>
            <c:bubble3D val="0"/>
            <c:spPr>
              <a:solidFill>
                <a:srgbClr val="00B0F0"/>
              </a:solidFill>
              <a:ln>
                <a:noFill/>
              </a:ln>
              <a:effectLst/>
            </c:spPr>
            <c:extLst>
              <c:ext xmlns:c16="http://schemas.microsoft.com/office/drawing/2014/chart" uri="{C3380CC4-5D6E-409C-BE32-E72D297353CC}">
                <c16:uniqueId val="{00000002-60D8-47B6-93AA-5A85377C8388}"/>
              </c:ext>
            </c:extLst>
          </c:dPt>
          <c:dPt>
            <c:idx val="2"/>
            <c:invertIfNegative val="0"/>
            <c:bubble3D val="0"/>
            <c:spPr>
              <a:solidFill>
                <a:srgbClr val="00B050"/>
              </a:solidFill>
              <a:ln>
                <a:noFill/>
              </a:ln>
              <a:effectLst/>
            </c:spPr>
            <c:extLst>
              <c:ext xmlns:c16="http://schemas.microsoft.com/office/drawing/2014/chart" uri="{C3380CC4-5D6E-409C-BE32-E72D297353CC}">
                <c16:uniqueId val="{00000003-60D8-47B6-93AA-5A85377C8388}"/>
              </c:ext>
            </c:extLst>
          </c:dPt>
          <c:dLbls>
            <c:spPr>
              <a:solidFill>
                <a:srgbClr val="ED7D31">
                  <a:lumMod val="40000"/>
                  <a:lumOff val="6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'TASK-11'!$F$5:$F$8</c:f>
              <c:strCache>
                <c:ptCount val="3"/>
                <c:pt idx="0">
                  <c:v>Hatchback</c:v>
                </c:pt>
                <c:pt idx="1">
                  <c:v>SUV</c:v>
                </c:pt>
                <c:pt idx="2">
                  <c:v>Sedan</c:v>
                </c:pt>
              </c:strCache>
            </c:strRef>
          </c:cat>
          <c:val>
            <c:numRef>
              <c:f>'TASK-11'!$G$5:$G$8</c:f>
              <c:numCache>
                <c:formatCode>General</c:formatCode>
                <c:ptCount val="3"/>
                <c:pt idx="0">
                  <c:v>263</c:v>
                </c:pt>
                <c:pt idx="1">
                  <c:v>224</c:v>
                </c:pt>
                <c:pt idx="2">
                  <c:v>223</c:v>
                </c:pt>
              </c:numCache>
            </c:numRef>
          </c:val>
          <c:extLst>
            <c:ext xmlns:c16="http://schemas.microsoft.com/office/drawing/2014/chart" uri="{C3380CC4-5D6E-409C-BE32-E72D297353CC}">
              <c16:uniqueId val="{00000000-60D8-47B6-93AA-5A85377C8388}"/>
            </c:ext>
          </c:extLst>
        </c:ser>
        <c:dLbls>
          <c:showLegendKey val="0"/>
          <c:showVal val="0"/>
          <c:showCatName val="0"/>
          <c:showSerName val="0"/>
          <c:showPercent val="0"/>
          <c:showBubbleSize val="0"/>
        </c:dLbls>
        <c:gapWidth val="219"/>
        <c:overlap val="-27"/>
        <c:axId val="614448144"/>
        <c:axId val="614463024"/>
      </c:barChart>
      <c:catAx>
        <c:axId val="61444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463024"/>
        <c:crosses val="autoZero"/>
        <c:auto val="1"/>
        <c:lblAlgn val="ctr"/>
        <c:lblOffset val="100"/>
        <c:noMultiLvlLbl val="0"/>
      </c:catAx>
      <c:valAx>
        <c:axId val="614463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44814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Distribution of Displacement data - (BIN SIZE=980)</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Displacement data - (BIN SIZE=980)</a:t>
          </a:r>
        </a:p>
      </cx:txPr>
    </cx:title>
    <cx:plotArea>
      <cx:plotAreaRegion>
        <cx:series layoutId="clusteredColumn" uniqueId="{6201A3BD-C753-4D4A-9ECA-DDEEC15448B3}">
          <cx:tx>
            <cx:txData>
              <cx:f>_xlchart.v1.2</cx:f>
              <cx:v>Displacement Iin litres</cx:v>
            </cx:txData>
          </cx:tx>
          <cx:dataLabels>
            <cx:visibility seriesName="0" categoryName="0" value="1"/>
          </cx:dataLabels>
          <cx:dataId val="0"/>
          <cx:layoutPr>
            <cx:binning intervalClosed="r">
              <cx:binSize val="98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Distribution of City_mileage Data MPG - (BIN SIZE =0.88)</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City_mileage Data MPG - (BIN SIZE =0.88)</a:t>
          </a:r>
        </a:p>
      </cx:txPr>
    </cx:title>
    <cx:plotArea>
      <cx:plotAreaRegion>
        <cx:series layoutId="clusteredColumn" uniqueId="{AF2F743C-DE56-4F11-88EA-2DABD84171A4}">
          <cx:tx>
            <cx:txData>
              <cx:f>_xlchart.v1.0</cx:f>
              <cx:v>City_Mileage_MPG</cx:v>
            </cx:txData>
          </cx:tx>
          <cx:dataLabels>
            <cx:visibility seriesName="0" categoryName="0" value="1"/>
          </cx:dataLabels>
          <cx:dataId val="0"/>
          <cx:layoutPr>
            <cx:binning intervalClosed="r">
              <cx:binSize val="0.88000000000000012"/>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chartData>
  <cx:chart>
    <cx:title pos="t" align="ctr" overlay="0">
      <cx:tx>
        <cx:txData>
          <cx:v>Distribution of Fuel tank capacity data - (BIN SIZE = 3)</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Distribution of Fuel tank capacity data - (BIN SIZE = 3)</a:t>
          </a:r>
        </a:p>
      </cx:txPr>
    </cx:title>
    <cx:plotArea>
      <cx:plotAreaRegion>
        <cx:series layoutId="clusteredColumn" uniqueId="{A39122B2-65E7-4236-A845-D54454C7EF09}">
          <cx:tx>
            <cx:txData>
              <cx:f>_xlchart.v1.4</cx:f>
              <cx:v>Fuel_Tank_Capacity_litre</cx:v>
            </cx:txData>
          </cx:tx>
          <cx:dataLabels>
            <cx:visibility seriesName="0" categoryName="0" value="1"/>
          </cx:dataLabels>
          <cx:dataId val="0"/>
          <cx:layoutPr>
            <cx:binning intervalClosed="r">
              <cx:binSize val="3"/>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7</xdr:col>
      <xdr:colOff>9524</xdr:colOff>
      <xdr:row>39</xdr:row>
      <xdr:rowOff>174624</xdr:rowOff>
    </xdr:from>
    <xdr:to>
      <xdr:col>16</xdr:col>
      <xdr:colOff>558800</xdr:colOff>
      <xdr:row>231</xdr:row>
      <xdr:rowOff>6349</xdr:rowOff>
    </xdr:to>
    <xdr:graphicFrame macro="">
      <xdr:nvGraphicFramePr>
        <xdr:cNvPr id="2" name="Chart 1">
          <a:extLst>
            <a:ext uri="{FF2B5EF4-FFF2-40B4-BE49-F238E27FC236}">
              <a16:creationId xmlns:a16="http://schemas.microsoft.com/office/drawing/2014/main" id="{F05F6638-D3B4-E20B-5E13-47053149D5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0</xdr:colOff>
      <xdr:row>9</xdr:row>
      <xdr:rowOff>12700</xdr:rowOff>
    </xdr:from>
    <xdr:to>
      <xdr:col>22</xdr:col>
      <xdr:colOff>50800</xdr:colOff>
      <xdr:row>262</xdr:row>
      <xdr:rowOff>6350</xdr:rowOff>
    </xdr:to>
    <xdr:graphicFrame macro="">
      <xdr:nvGraphicFramePr>
        <xdr:cNvPr id="3" name="Chart 2">
          <a:extLst>
            <a:ext uri="{FF2B5EF4-FFF2-40B4-BE49-F238E27FC236}">
              <a16:creationId xmlns:a16="http://schemas.microsoft.com/office/drawing/2014/main" id="{FE0CFF76-4BAA-409A-A650-FCFF9C1F9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66674</xdr:colOff>
      <xdr:row>3</xdr:row>
      <xdr:rowOff>15874</xdr:rowOff>
    </xdr:from>
    <xdr:to>
      <xdr:col>13</xdr:col>
      <xdr:colOff>603249</xdr:colOff>
      <xdr:row>18</xdr:row>
      <xdr:rowOff>184149</xdr:rowOff>
    </xdr:to>
    <xdr:graphicFrame macro="">
      <xdr:nvGraphicFramePr>
        <xdr:cNvPr id="2" name="Chart 1">
          <a:extLst>
            <a:ext uri="{FF2B5EF4-FFF2-40B4-BE49-F238E27FC236}">
              <a16:creationId xmlns:a16="http://schemas.microsoft.com/office/drawing/2014/main" id="{64035D89-81B1-9FF1-3DBF-3F28752994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79375</xdr:colOff>
      <xdr:row>15</xdr:row>
      <xdr:rowOff>66675</xdr:rowOff>
    </xdr:from>
    <xdr:to>
      <xdr:col>6</xdr:col>
      <xdr:colOff>831850</xdr:colOff>
      <xdr:row>30</xdr:row>
      <xdr:rowOff>47625</xdr:rowOff>
    </xdr:to>
    <xdr:graphicFrame macro="">
      <xdr:nvGraphicFramePr>
        <xdr:cNvPr id="30" name="Chart 29">
          <a:extLst>
            <a:ext uri="{FF2B5EF4-FFF2-40B4-BE49-F238E27FC236}">
              <a16:creationId xmlns:a16="http://schemas.microsoft.com/office/drawing/2014/main" id="{97A64402-F29F-E335-37DF-1F8061066A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9525</xdr:colOff>
      <xdr:row>15</xdr:row>
      <xdr:rowOff>174625</xdr:rowOff>
    </xdr:from>
    <xdr:to>
      <xdr:col>14</xdr:col>
      <xdr:colOff>428625</xdr:colOff>
      <xdr:row>30</xdr:row>
      <xdr:rowOff>155575</xdr:rowOff>
    </xdr:to>
    <xdr:graphicFrame macro="">
      <xdr:nvGraphicFramePr>
        <xdr:cNvPr id="32" name="Chart 31">
          <a:extLst>
            <a:ext uri="{FF2B5EF4-FFF2-40B4-BE49-F238E27FC236}">
              <a16:creationId xmlns:a16="http://schemas.microsoft.com/office/drawing/2014/main" id="{26DD5EAA-6187-66AC-8325-CDCCB317D0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247650</xdr:colOff>
      <xdr:row>6</xdr:row>
      <xdr:rowOff>0</xdr:rowOff>
    </xdr:from>
    <xdr:to>
      <xdr:col>7</xdr:col>
      <xdr:colOff>1854200</xdr:colOff>
      <xdr:row>23</xdr:row>
      <xdr:rowOff>177800</xdr:rowOff>
    </xdr:to>
    <xdr:graphicFrame macro="">
      <xdr:nvGraphicFramePr>
        <xdr:cNvPr id="3" name="Chart 2">
          <a:extLst>
            <a:ext uri="{FF2B5EF4-FFF2-40B4-BE49-F238E27FC236}">
              <a16:creationId xmlns:a16="http://schemas.microsoft.com/office/drawing/2014/main" id="{E881A090-F42B-4686-81C9-7879D2167C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7</xdr:row>
      <xdr:rowOff>0</xdr:rowOff>
    </xdr:from>
    <xdr:to>
      <xdr:col>18</xdr:col>
      <xdr:colOff>603250</xdr:colOff>
      <xdr:row>23</xdr:row>
      <xdr:rowOff>25400</xdr:rowOff>
    </xdr:to>
    <xdr:graphicFrame macro="">
      <xdr:nvGraphicFramePr>
        <xdr:cNvPr id="7" name="Chart 6">
          <a:extLst>
            <a:ext uri="{FF2B5EF4-FFF2-40B4-BE49-F238E27FC236}">
              <a16:creationId xmlns:a16="http://schemas.microsoft.com/office/drawing/2014/main" id="{64A2B5BC-FBE2-45CD-8D44-A1934964A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12700</xdr:colOff>
      <xdr:row>2</xdr:row>
      <xdr:rowOff>184150</xdr:rowOff>
    </xdr:from>
    <xdr:to>
      <xdr:col>11</xdr:col>
      <xdr:colOff>317500</xdr:colOff>
      <xdr:row>18</xdr:row>
      <xdr:rowOff>171450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3475895-0A0A-4FD5-927E-D1D3AF7587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43300" y="184150"/>
              <a:ext cx="4572000" cy="3302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21</xdr:row>
      <xdr:rowOff>0</xdr:rowOff>
    </xdr:from>
    <xdr:to>
      <xdr:col>11</xdr:col>
      <xdr:colOff>304800</xdr:colOff>
      <xdr:row>40</xdr:row>
      <xdr:rowOff>12700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BD2D458-BEE7-48BA-B15E-2E9C446154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530600" y="3867150"/>
              <a:ext cx="4572000" cy="2590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12700</xdr:colOff>
      <xdr:row>42</xdr:row>
      <xdr:rowOff>19050</xdr:rowOff>
    </xdr:from>
    <xdr:to>
      <xdr:col>11</xdr:col>
      <xdr:colOff>317500</xdr:colOff>
      <xdr:row>55</xdr:row>
      <xdr:rowOff>165100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52B73D3E-28EC-4CF7-9206-0DD7622238C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543300" y="6832600"/>
              <a:ext cx="4572000" cy="2540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9</xdr:col>
      <xdr:colOff>203200</xdr:colOff>
      <xdr:row>10</xdr:row>
      <xdr:rowOff>0</xdr:rowOff>
    </xdr:from>
    <xdr:to>
      <xdr:col>15</xdr:col>
      <xdr:colOff>444500</xdr:colOff>
      <xdr:row>32</xdr:row>
      <xdr:rowOff>47625</xdr:rowOff>
    </xdr:to>
    <xdr:graphicFrame macro="">
      <xdr:nvGraphicFramePr>
        <xdr:cNvPr id="4" name="Chart 3">
          <a:extLst>
            <a:ext uri="{FF2B5EF4-FFF2-40B4-BE49-F238E27FC236}">
              <a16:creationId xmlns:a16="http://schemas.microsoft.com/office/drawing/2014/main" id="{C532F44F-2FCD-485D-A7A8-18B088559E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117475</xdr:colOff>
      <xdr:row>2</xdr:row>
      <xdr:rowOff>365125</xdr:rowOff>
    </xdr:from>
    <xdr:to>
      <xdr:col>13</xdr:col>
      <xdr:colOff>390525</xdr:colOff>
      <xdr:row>17</xdr:row>
      <xdr:rowOff>161925</xdr:rowOff>
    </xdr:to>
    <xdr:graphicFrame macro="">
      <xdr:nvGraphicFramePr>
        <xdr:cNvPr id="2" name="Chart 1">
          <a:extLst>
            <a:ext uri="{FF2B5EF4-FFF2-40B4-BE49-F238E27FC236}">
              <a16:creationId xmlns:a16="http://schemas.microsoft.com/office/drawing/2014/main" id="{20DCD642-0FEF-246D-6B31-608C40895A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1.475938310185" createdVersion="8" refreshedVersion="8" minRefreshableVersion="3" recordCount="787" xr:uid="{843B6EFA-5FAA-48F6-A44C-AB3FE913902B}">
  <cacheSource type="worksheet">
    <worksheetSource ref="A3:C790" sheet="TASK-3"/>
  </cacheSource>
  <cacheFields count="3">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Body_Type"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1.982637847221" createdVersion="8" refreshedVersion="8" minRefreshableVersion="3" recordCount="746" xr:uid="{D5878BFE-383C-4F80-99B9-F404EC6E2C6D}">
  <cacheSource type="worksheet">
    <worksheetSource ref="A3:D749" sheet="TASK-10"/>
  </cacheSource>
  <cacheFields count="4">
    <cacheField name="Make" numFmtId="0">
      <sharedItems count="10">
        <s v="Tata"/>
        <s v="Renault"/>
        <s v="Suzuki"/>
        <s v="Hyundai"/>
        <s v="Toyota"/>
        <s v="Volkswagen"/>
        <s v="Ford"/>
        <s v="Mahindra"/>
        <s v="Skoda"/>
        <s v="Bmw"/>
      </sharedItems>
    </cacheField>
    <cacheField name="Model" numFmtId="0">
      <sharedItems count="108">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haredItems>
    </cacheField>
    <cacheField name="Variant" numFmtId="0">
      <sharedItems/>
    </cacheField>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1.988269097223" createdVersion="8" refreshedVersion="8" minRefreshableVersion="3" recordCount="787" xr:uid="{12F751DB-2AD6-47D0-BB0B-DA38D66AF405}">
  <cacheSource type="worksheet">
    <worksheetSource ref="A3:D790" sheet="TASK-10"/>
  </cacheSource>
  <cacheFields count="4">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2.000756365742" createdVersion="8" refreshedVersion="8" minRefreshableVersion="3" recordCount="787" xr:uid="{E39E7840-1F46-48F8-98ED-2848A177CBB0}">
  <cacheSource type="worksheet">
    <worksheetSource ref="A3:D790" sheet="TASK-11"/>
  </cacheSource>
  <cacheFields count="4">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Variant" numFmtId="0">
      <sharedItems count="660">
        <s v="Xt"/>
        <s v="Xe"/>
        <s v="Emax Xm"/>
        <s v="Xta"/>
        <s v="Xm"/>
        <s v="Xma"/>
        <s v="Rxe 0.8"/>
        <s v="Std 0.8"/>
        <s v="Rxl 0.8"/>
        <s v="Rxt 0.8"/>
        <s v="Rxt 1.0"/>
        <s v="Climber 1.0 Mt"/>
        <s v="Rxt Amt 1.0"/>
        <s v="Climber Amt 1.0"/>
        <s v="Rxt (O) 1.0"/>
        <s v="Rxt (O) Amt 1.0"/>
        <s v="Climber (O) Mt 1.0"/>
        <s v="Climber (O) Amt 1.0"/>
        <s v="5 Str"/>
        <s v="7 Str"/>
        <s v="5 Str With Ac+Htr"/>
        <s v="5 Str With Ac+Htr Cng"/>
        <s v="5 Str With Htr Cng"/>
        <s v="Lxi"/>
        <s v="Vxi"/>
        <s v="Lx"/>
        <s v="Vxi (O)"/>
        <s v="Lxi Cng (O)"/>
        <s v="Vxi Amt (O)"/>
        <s v="H2"/>
        <s v="H2 Cng"/>
        <s v="Era Mt"/>
        <s v="Magna Mt"/>
        <s v="Magna Mt Cng"/>
        <s v="Magna Amt"/>
        <s v="Sportz Mt"/>
        <s v="Sportz Mt Cng"/>
        <s v="Sportz Amt"/>
        <s v="Asta Mt"/>
        <s v="Revotron Xe"/>
        <s v="Revotron Xt"/>
        <s v="Revotron Xz"/>
        <s v="Revotron Xz Plus"/>
        <s v="Revotron Xz Plus Dual Tone"/>
        <s v="Revotron Xza"/>
        <s v="Revotron Xza Plus"/>
        <s v="Revotron Xza Plus Dual Tone"/>
        <s v="Vxi Amt"/>
        <s v="Zxi"/>
        <s v="Zxi (O)"/>
        <s v="Zxi Amt"/>
        <s v="Zxi Amt (O)"/>
        <s v="Alpha 1.2 Amt"/>
        <s v="Alpha 1.2 Mt"/>
        <s v="Delta 1.2 Amt"/>
        <s v="Delta 1.2 Mt"/>
        <s v="Sigma 1.2 Mt"/>
        <s v="Zeta 1.2 Amt"/>
        <s v="Zeta 1.2 Mt"/>
        <s v="Rxe"/>
        <s v="Rxl"/>
        <s v="Rxt"/>
        <s v="Rxz"/>
        <s v="G"/>
        <s v="V"/>
        <s v="Gd"/>
        <s v="Vx"/>
        <s v="Vxd"/>
        <s v="Vd"/>
        <s v="Dual Tone V"/>
        <s v="Dual Tone Vd"/>
        <s v="Dual Tone Vx"/>
        <s v="Dual Tone Vxd"/>
        <s v="Gx"/>
        <s v="Gxd"/>
        <s v="Vx Dual Tone Limited Edition"/>
        <s v="Vxd Dual Tone Limited Edition"/>
        <s v="Xt Diesel"/>
        <s v="Xe Diesel"/>
        <s v="Xm Diesel"/>
        <s v="Xms Diesel"/>
        <s v="Xt Petrol"/>
        <s v="Xe Petrol"/>
        <s v="Xm Petrol"/>
        <s v="Xms Petrol"/>
        <s v="Cng T + (Cng +"/>
        <s v="T"/>
        <s v="T+"/>
        <s v="Cng T (Cng +"/>
        <s v="T+ Crdi"/>
        <s v="T Crdi"/>
        <s v="Ldi"/>
        <s v="Lxi Cng"/>
        <s v="Era 1.2"/>
        <s v="Era 1.4 Crdi"/>
        <s v="Magna Plus"/>
        <s v="Magna Plus Crdi"/>
        <s v="Sportz Plus"/>
        <s v="Sportz Plus Crdi Dual Tone"/>
        <s v="Asta (O) 1.2"/>
        <s v="Asta (O) Crdi"/>
        <s v="Asta (O) Cvt"/>
        <s v="Sportz Plus Dual Tone"/>
        <s v="Sportz Plus Cvt"/>
        <s v="Sportz Plus Crdi"/>
        <s v="E 1.2 Petrol"/>
        <s v="S 1.2 Petrol"/>
        <s v="S 1.2 Amt Petrol"/>
        <s v="Sx 1.2 Petrol"/>
        <s v="Sx Plus 1.2 Amt Petrol"/>
        <s v="Sx (O) 1.2 Petrol"/>
        <s v="S 1.2 Cng Petrol (Cng +"/>
        <s v="Sx Plus 1.0 Petrol"/>
        <s v="S 1.2 Diesel"/>
        <s v="S 1.2 Amt Diesel"/>
        <s v="Sx Plus 1.2 Amt Diesel"/>
        <s v="Sx (O) 1.2 Diesel"/>
        <s v="Trendline 1.0L (P)"/>
        <s v="Comfortline 1.0 (P)"/>
        <s v="Highline Plus 1.0 (P)"/>
        <s v="Trendline 1.5L (D)"/>
        <s v="Comfortline 1.5 (D)"/>
        <s v="Highline Plus 1.5 (D)"/>
        <s v="Gt Tsi"/>
        <s v="Gt Tdi"/>
        <s v="Vdi"/>
        <s v="Zdi Amt"/>
        <s v="Zdi"/>
        <s v="Zxi Plus"/>
        <s v="Zxi At"/>
        <s v="Zxi Plus Amt"/>
        <s v="Zdi Plus"/>
        <s v="Vdi Amt"/>
        <s v="Zdi Plus Amt"/>
        <s v="1.5L Tdci Ambiente"/>
        <s v="1.5L Tdci Titanium"/>
        <s v="1.5L Tdci Titanium Plus"/>
        <s v="1.2L Ti-Vct Ambiente"/>
        <s v="1.2L Ti-Vct Titanium"/>
        <s v="1.2L Ti-Vct Titanium Plus"/>
        <s v="1.2L Ti-Vct Trend Plus"/>
        <s v="1.5L Tdci Trend Plus"/>
        <s v="Trendline 1.5L Tdi"/>
        <s v="Comfortline 1.5L Tdi"/>
        <s v="Highline Plus 1.5L Tdi Dsg"/>
        <s v="Highline Plus 1.5L Tdi"/>
        <s v="Trendline 1.0L"/>
        <s v="Comfortline 1.0L"/>
        <s v="Highline Plus 1.0L"/>
        <s v="Gt Line Tdi Dsg"/>
        <s v="1.2 Ti-Vct Ambiente"/>
        <s v="1.2 Ti-Vct Trend Plus"/>
        <s v="1.2 Ti-Vct Trend"/>
        <s v="1.5 Tdci Ambiente"/>
        <s v="1.5 Tdci Trend"/>
        <s v="1.5 Tdci Trend Plus"/>
        <s v="1.5 Tdci Titanium"/>
        <s v="1.5 Tdci Titanium Plus"/>
        <s v="1.2 Ti-Vct Titanium Plus"/>
        <s v="1.2 Ti-Vct Titanium"/>
        <s v="1.2 Trend Plus Cng"/>
        <s v="1.2 Ti-Vct Blu"/>
        <s v="1.5 Tdci Blu"/>
        <s v="Vxd Limited Edition"/>
        <s v="Vx Limited Edition"/>
        <s v="1.2 X Edition"/>
        <s v="1.4 X Edition"/>
        <s v="D2"/>
        <s v="D4"/>
        <s v="D6"/>
        <s v="G Hybrid"/>
        <s v="G Cvt"/>
        <s v="V Cvt"/>
        <s v="G Mt"/>
        <s v="2Wd At"/>
        <s v="4Wd At"/>
        <s v="Comfortline 2.0L Tdi Amt"/>
        <s v="Highline 2.0L Tdi Amt"/>
        <s v="Sportline 1.8L Tsi At"/>
        <s v="Sportline 2.0L Tdi At"/>
        <s v="Style 2.0 Tdi 4X4 At"/>
        <s v="Laurin And Klement"/>
        <s v="Corporate Edition"/>
        <s v="Xdrive 20D Luxury Line"/>
        <s v="Xdrive 30I Luxury Line"/>
        <s v="Xdrive20D Xline"/>
        <s v="Xdrive30D Sport"/>
        <s v="Xdrive30D Xline"/>
        <s v="Xdrive40I M Sport"/>
        <s v="Fastback V8"/>
        <s v="Coupe"/>
        <s v="Vx L"/>
        <s v="730Ld Design Pure Excellence"/>
        <s v="730Ld Design Pure Excellence Signature"/>
        <s v="730Ld M Sport"/>
        <s v="740Li Design Pure Excellence Signature"/>
        <s v="745Le Xdrive"/>
        <s v="M760Li Xdrive"/>
        <s v="Std"/>
        <s v="Std (O)"/>
        <s v="Lxi (O)"/>
        <s v="Lxi Cng (Cng +"/>
        <s v="Lxi (O) Cng (Cng +"/>
        <s v="Vxi Plus"/>
        <s v="Vxi Ags"/>
        <s v="Vxi+"/>
        <s v="Vxi (O) Ags"/>
        <s v="Vxi+ Ags"/>
        <s v="Vxi At"/>
        <s v="Zxi (Opt)"/>
        <s v="Vxi Cng Mt"/>
        <s v="Zxi Ags"/>
        <s v="Lxi Mt (O)"/>
        <s v="Vxi (O) Mt"/>
        <s v="Zxi (O) Ags"/>
        <s v="Era T Crdi"/>
        <s v="Era T+ Crdi"/>
        <s v="Era T Vtvt"/>
        <s v="Era T+ Vtvt"/>
        <s v="Era T+ Cng Vtvt"/>
        <s v="Era T Cng Vtvt"/>
        <s v="K2 6Str"/>
        <s v="K2+ 6Str"/>
        <s v="K2 D 6Str"/>
        <s v="K2+ D 6Str"/>
        <s v="K4+ D 6Str"/>
        <s v="K4+ 6Str"/>
        <s v="K6+ 6Str"/>
        <s v="K6+ D 6Str"/>
        <s v="K8 6Str"/>
        <s v="K8 D 6Str"/>
        <s v="K8 6 Str Dual Tone"/>
        <s v="K8 D 6 Str Dual Tone"/>
        <s v="K4+ 5Str"/>
        <s v="K6+ 5Str"/>
        <s v="K8 5Str"/>
        <s v="K4+ D 5Str"/>
        <s v="K6+ D 5Str"/>
        <s v="K8 D 5Str"/>
        <s v="K2 D 5Str Taxi"/>
        <s v="K2 D 6Str Taxi"/>
        <s v="K2 5Str Cng Taxi"/>
        <s v="K2 6Str Cng Taxi"/>
        <s v="Xz Petrol"/>
        <s v="Xz (O) Petrol"/>
        <s v="Xz Diesel"/>
        <s v="Xz (O) Diesel"/>
        <s v="Revotron Xm"/>
        <s v="Revotron Xma"/>
        <s v="Xma Diesel"/>
        <s v="Xta Diesel"/>
        <s v="Zest Premio Edition"/>
        <s v="Hard Top"/>
        <s v="Soft Top"/>
        <s v="1.2 Kappa Mt E"/>
        <s v="1.0 Turbo Gdi Mt S"/>
        <s v="1.4 Crdi Mt E"/>
        <s v="1.0 Turbo Gdi Mt Sx"/>
        <s v="1.0 Turbo Gdi Mt Sx Dual Tone"/>
        <s v="1.0 Turbo Gdi Mt Sx(O)"/>
        <s v="1.0 Turbo Gdi Dct S"/>
        <s v="1.0 Turbo Gdi Dct Sx Plus"/>
        <s v="1.2 Kappa Mt S"/>
        <s v="1.4 Crdi Mt S"/>
        <s v="1.4 Crdi Mt Sx"/>
        <s v="1.4 Crdi Mt Sx Dual Tone"/>
        <s v="1.4 Crdi Mt Sx(O)"/>
        <s v="Xz"/>
        <s v="Xz Plus"/>
        <s v="Xz Plus Dual Tone"/>
        <s v="Xz Plus (O)"/>
        <s v="Xz Plus (O) Dual Tone"/>
        <s v="Xza Plus"/>
        <s v="Xza Plus Dual Tone"/>
        <s v="Xza Plus (O)"/>
        <s v="Xza Plus (O) Dual Tone"/>
        <s v="Xz Plus Diesel"/>
        <s v="Xz Plus Diesel Dual Tone"/>
        <s v="Xz Plus (O) Diesel"/>
        <s v="Xz Plus (O) Diesel Dual Tone"/>
        <s v="Xza Plus Diesel"/>
        <s v="Xza Plus Diesel Dual Tone"/>
        <s v="Xza Plus (O) Diesel"/>
        <s v="Xza Plus (O) Diesel Dual Tone"/>
        <s v="Zlx"/>
        <s v="Slx"/>
        <s v="Sle"/>
        <s v="Plus Ac Bs4 Ps"/>
        <s v="Plus Non Ac Bs4 Ps"/>
        <s v="Zdi+"/>
        <s v="Zdi+ Dual Tone"/>
        <s v="Zdi+ Ags"/>
        <s v="Vdi Ags"/>
        <s v="Zdi Ags"/>
        <s v="Zdi+ Dual Tone Ags"/>
        <s v="1.2 S"/>
        <s v="1.2 Sx"/>
        <s v="1.2 Sx Dual Tone"/>
        <s v="1.4 Sx"/>
        <s v="1.5L Ti-Vct Ambiente"/>
        <s v="1.5L Ti-Vct Trend"/>
        <s v="1.5L Ti-Vct Titanium"/>
        <s v="1.5L Ti-Vct Titanium Plus At"/>
        <s v="1.5L Tdci Trend"/>
        <s v="1.5L Ti-Vct Titanium Plus"/>
        <s v="1.5L Tdci Titanium S"/>
        <s v="1.5L Ti-Vct Thunder Edition"/>
        <s v="1.5L Tdci Thunder Edition"/>
        <s v="Rxe Petrol"/>
        <s v="Rxs Petrol"/>
        <s v="Rxs (Opt) Cvt"/>
        <s v="85 Ps Rxe Mt Diesel"/>
        <s v="85 Ps Rxs Mt Diesel"/>
        <s v="110 Ps Rxs Mt Diesel"/>
        <s v="110 Ps Rxz Mt Diesel"/>
        <s v="110 Ps Rxz Amt Diesel"/>
        <s v="110 Ps Rxs Awd (Opt) Diesel"/>
        <s v="1.6 Vtvt Sx"/>
        <s v="1.6 Crdi Sx"/>
        <s v="1.6 Crdi Sx (O)"/>
        <s v="1.6 Vtvt Sx (O)"/>
        <s v="1.6 Crdi Sx Plus At"/>
        <s v="1.6 Vtvt Sx(O) At"/>
        <s v="1.4 Vtvt Ex"/>
        <s v="1.4 Vtvt E"/>
        <s v="1.6 Vtvt Sx (O) Anniversary Edition"/>
        <s v="1.6 Vtvt Sx Plus At"/>
        <s v="1.6 Crdi Sx(O) At"/>
        <s v="1.4 Crdi E"/>
        <s v="1.4 Crdi Ex"/>
        <s v="1.2 W4"/>
        <s v="1.2 W6"/>
        <s v="1.2 W8"/>
        <s v="1.2 W8(O)"/>
        <s v="1.5 W4"/>
        <s v="1.5 W6"/>
        <s v="1.5 W8"/>
        <s v="1.5 W8 (O)"/>
        <s v="1.5 W8 Amt"/>
        <s v="1.5 W8 (O) Amt"/>
        <s v="1.5 W6 Amt"/>
        <s v="85 Ps Std"/>
        <s v="85 Ps Rxe 8 Seater"/>
        <s v="Stepway Rxz 110Ps 8-Seater"/>
        <s v="Stepway Rxz 110Ps 7-Seater"/>
        <s v="Stepway Rxl 85Ps 8-Seater"/>
        <s v="Stepway Rxz 85Ps 8-Seater"/>
        <s v="85 Ps Rxe 7 Seater"/>
        <s v="Trendline 1.6 (P)"/>
        <s v="Highline 1.6 (P)"/>
        <s v="Comfortline 1.6 (P)"/>
        <s v="Highline 1.2 (P) Dsg"/>
        <s v="Highline Plus 1.2 (P) Dsg"/>
        <s v="Trendline 1.5 (D)"/>
        <s v="Highline 1.5 (D)"/>
        <s v="Highline 1.5 (D) Dsg"/>
        <s v="Highline Plus 1.5 (D) Dsg"/>
        <s v="Gt Line (D)"/>
        <s v="Gt Line (P) Dsg"/>
        <s v="P4"/>
        <s v="P6"/>
        <s v="Xm+"/>
        <s v="Xt+"/>
        <s v="Xe+"/>
        <s v="Crde"/>
        <s v="700 Special Edition"/>
        <s v="Crde Abs"/>
        <s v="Zeta Mt"/>
        <s v="Alpha Mt"/>
        <s v="Zeta At"/>
        <s v="Alpha At"/>
        <s v="P8"/>
        <s v="M2 7 Str"/>
        <s v="M4 7 Str"/>
        <s v="M6 7 Str"/>
        <s v="M8 7 Str"/>
        <s v="M2 8 Str"/>
        <s v="M4 8 Str"/>
        <s v="M6 8 Str"/>
        <s v="M8 8 Str"/>
        <s v="S3 2Wd"/>
        <s v="4Wd Getaway"/>
        <s v="2Wd Getaway"/>
        <s v="S5 2Wd"/>
        <s v="S7 120 2Wd"/>
        <s v="S7 140 2Wd"/>
        <s v="S11 2Wd"/>
        <s v="S11 4Wd"/>
        <s v="S9 2Wd"/>
        <s v="Monte Carlo 1.5 Tdi At"/>
        <s v="Monte Carlo 1.6 Mpi At"/>
        <s v="Monte Carlo 1.5 Tdi Mt"/>
        <s v="Monte Carlo 1.6 Mpi Mt"/>
        <s v="G At"/>
        <s v="W7"/>
        <s v="W7 At"/>
        <s v="W9"/>
        <s v="W9 At"/>
        <s v="W11"/>
        <s v="W11 At"/>
        <s v="W11 (O)"/>
        <s v="W11 (O) At"/>
        <s v="W11 (O) Awd"/>
        <s v="W11 (O) Awd At"/>
        <s v="W3"/>
        <s v="Xm Plus 4X2"/>
        <s v="Xt 4X4"/>
        <s v="Xta 4X2"/>
        <s v="Xt 4X2"/>
        <s v="Xe 4X2"/>
        <s v="Xm 4X2"/>
        <s v="Xma 4X2"/>
        <s v="2.4 Gx 7 Str"/>
        <s v="2.4 Vx 7 Str"/>
        <s v="2.4 Gx 8 Str"/>
        <s v="2.4 Vx 8 Str"/>
        <s v="2.4 Zx 7 Str"/>
        <s v="2.7 Gx At 8 Str"/>
        <s v="2.7 Gx At 7 Str"/>
        <s v="2.7 Zx At 7 Str"/>
        <s v="2.7 Vx 7 Str"/>
        <s v="2.7 Gx Mt 7 Str"/>
        <s v="2.7 Gx Mt 8 Str"/>
        <s v="Touring Sport 2.4 Vx 7 Str"/>
        <s v="Touring Sport 2.7 Vx 7 Str"/>
        <s v="Touring Sport 2.7 Zx At 7 Str"/>
        <s v="2.4 G Plus 7 Str"/>
        <s v="2.4 G Plus 8 Str"/>
        <s v="G Petrol"/>
        <s v="G At Petrol"/>
        <s v="Gl Petrol"/>
        <s v="Gl Diesel"/>
        <s v="G Diesel"/>
        <s v="Vl At Petrol"/>
        <s v="Style 1.8 Tsi Mt"/>
        <s v="Style 1.8 Tsi At"/>
        <s v="L &amp; K 1.8 Tsi At"/>
        <s v="L &amp; K 2.0 Tdi At"/>
        <s v="Style 2.0 Tdi At"/>
        <s v="Corporate Edition 1.8 Tsi At"/>
        <s v="Corporate Edition 2.0 Tdi At"/>
        <s v="2.8 4X2 At"/>
        <s v="2.8 4X2 Mt"/>
        <s v="2.8 4X4 Mt"/>
        <s v="2.8 4X4 At"/>
        <s v="2.7 4X2 At"/>
        <s v="2.7 4X2 Mt"/>
        <s v="Trd Celebratory Edition"/>
        <s v="3.2L 4X4 At Titanium Plus"/>
        <s v="2.2L 4X2 At Titanium Plus"/>
        <s v="2.2L 4X2 Mt Titanium"/>
        <s v="2.0 Tdi At"/>
        <s v="Sdrive20D Expedition"/>
        <s v="Sdrive20D Xline"/>
        <s v="Xdrive20D M Sport"/>
        <s v="Sdrive20D M Sport"/>
        <s v="Sdrive20I Xline"/>
        <s v="320D Sport"/>
        <s v="320D Luxury Line"/>
        <s v="330I M Sport"/>
        <s v="Xdrive20D M Sport X"/>
        <s v="Xdrive30D M Sport X"/>
        <s v="Xdrive30I M Sport X"/>
        <s v="Sdrive 20I"/>
        <s v="M 40I"/>
        <s v="5 Str Bs-Iv"/>
        <s v="E 8 Str Bs-Iv"/>
        <s v="Ambiente 1.2 Ti-Vct"/>
        <s v="Ambiente 1.5 Tdci"/>
        <s v="Titanium 1.2 Ti-Vct"/>
        <s v="Titanium1.5 Tdci"/>
        <s v="Titanium Blu 1.2 Ti-Vct"/>
        <s v="Titanium Blu 1.5 Tdci"/>
        <s v="1.3 Delta"/>
        <s v="1.3 Alpha"/>
        <s v="1.3 Sigma"/>
        <s v="1.3 Zeta"/>
        <s v="1.2 Alpha"/>
        <s v="1.2 Alpha Cvt"/>
        <s v="1.2 Delta"/>
        <s v="1.2 Delta Cvt"/>
        <s v="1.2 Sigma"/>
        <s v="1.2 Zeta"/>
        <s v="1.2 Delta Dualjet"/>
        <s v="1.2 Zeta Dualjet"/>
        <s v="1.2 Zeta Cvt"/>
        <s v="1.2 Kappa Vtvt Magna"/>
        <s v="1.2 Kappa Vtvt Sportz"/>
        <s v="1.2 Kappa Vtvt Magna At"/>
        <s v="1.2 Kappa Vtvt Sportz At"/>
        <s v="1.2 Kappa Vtvt Sportz Dual Tone"/>
        <s v="1.2 Kappa Vtvt Magna Cng"/>
        <s v="1.5L Vdi"/>
        <s v="1.5L Zdi"/>
        <s v="1.5L Zdi Plus"/>
        <s v="Vxi Cng (Cng +"/>
        <s v="Rs 1.0"/>
        <s v="T4 Plus"/>
        <s v="T6 Plus"/>
        <s v="T8"/>
        <s v="T10"/>
        <s v="T10 (O)"/>
        <s v="T10 Dual Tone"/>
        <s v="T10 (O) Dual Tone"/>
        <s v="1.3L Sigma"/>
        <s v="1.3L Delta"/>
        <s v="1.3L Zeta"/>
        <s v="1.3L Alpha"/>
        <s v="Rxe Diesel"/>
        <s v="Platine Diesel Dual Tone"/>
        <s v="Platine Petrol Dual Tone"/>
        <s v="D2 Bs-Iv"/>
        <s v="D4 Bs-Iv"/>
        <s v="H4 Bs-Iv"/>
        <s v="H4 Abs Bs-Iv"/>
        <s v="H8 Abs Airbags Bs-Iv"/>
        <s v="2.2 Lx 4X2"/>
        <s v="2.2 Ex 4X2"/>
        <s v="2.2 Vx 4X2 Varicor 400"/>
        <s v="2.2 Vx 4X4 Varicor 400"/>
        <s v="Xz Plus Lux"/>
        <s v="S"/>
        <s v="Sx"/>
        <s v="Sx At"/>
        <s v="Sx(O) At"/>
        <s v="2Wd Mt Diesel"/>
        <s v="2Wd Mt Petrol"/>
        <s v="2Wd At Gl Diesel"/>
        <s v="2Wd At Gl Petrol"/>
        <s v="4Wd At Gls Diesel"/>
        <s v="2Wd At Gls Petrol"/>
        <s v="2Wd At Gl(O) Petrol"/>
        <s v="2Wd At Gl(O) Diesel"/>
        <s v="2.0 Tdi Comfortline"/>
        <s v="2.0 Tdi Highline"/>
        <s v="2.0 Tdi Comfortline Connect"/>
        <s v="2.0 Tdi Highline Connect"/>
        <s v="Z8"/>
        <s v="Xdrive 40I"/>
        <s v="Xdrive30D Dpe Signature"/>
        <s v="H1"/>
        <s v="H1 (O)"/>
        <s v="Magna 1.2 Crdi"/>
        <s v="Era 1.2 Vtvt"/>
        <s v="Magna 1.2 Vtvt"/>
        <s v="Magna Amt 1.2 Vtvt"/>
        <s v="Sportz 1.2 Vtvt"/>
        <s v="Sportz Amt 1.2 Vtvt"/>
        <s v="Sportz Dual Tone 1.2 Vtvt"/>
        <s v="Asta 1.2 Vtvt"/>
        <s v="Sportz Amt 1.2 Crdi"/>
        <s v="Asta 1.2 Crdi"/>
        <s v="S 1.2"/>
        <s v="S At 1.2"/>
        <s v="Sx 1.2"/>
        <s v="Sx 1.2 (O)"/>
        <s v="S 1.2 Crdi"/>
        <s v="E"/>
        <s v="Sx 1.2 Crdi"/>
        <s v="Sx 1.2 Crdi (O)"/>
        <s v="E Crdi"/>
        <s v="Ex"/>
        <s v="Ex Non Ac"/>
        <s v="1.3L Alpha Smart Hybrid"/>
        <s v="1.3L Sigma Smart Hybrid"/>
        <s v="1.3L Delta Smart Hybrid"/>
        <s v="1.3L Zeta Smart Hybrid"/>
        <s v="1.5L Sigma Smart Hybrid"/>
        <s v="1.5L Delta Smart Hybrid"/>
        <s v="1.5L Zeta Smart Hybrid"/>
        <s v="1.5L Alpha Smart Hybrid"/>
        <s v="1.5L Delta At Smart Hybrid"/>
        <s v="1.5L Zeta At Smart Hybrid"/>
        <s v="1.5L Alpha At Smart Hybrid"/>
        <s v="1.5L Alpha"/>
        <s v="1.5L Delta"/>
        <s v="1.5L Zeta"/>
        <s v="1.6 Mpi Ambition"/>
        <s v="1.5 Tdi Cr Active"/>
        <s v="1.6 Mpi Active"/>
        <s v="1.5 Tdi Cr Ambition"/>
        <s v="1.5 Tdi Cr Ambition At"/>
        <s v="1.6 Mpi Style At"/>
        <s v="1.5 Tdi Cr Style At"/>
        <s v="1.5 Tdi Cr Style"/>
        <s v="1.6 Mpi Style"/>
        <s v="1.6 Mpi Ambition At"/>
        <s v="Onyx Mt Petrol"/>
        <s v="Onyx At Petrol"/>
        <s v="Onyx Mt Diesel"/>
        <s v="Onyx At Diesel"/>
        <s v="1.4 Crdi E Plus"/>
        <s v="1.6 Vtvt E Plus"/>
        <s v="1.6 Vtvt Sx At"/>
        <s v="1.6 Vtvt Sx Dual Tone"/>
        <s v="1.4 Crdi S"/>
        <s v="1.6 Crdi Sx At"/>
        <s v="1.6 Crdi Sx Dual Tone"/>
        <s v="1.6 Crdi S At"/>
        <s v="1.6 Vtvt Sx (O) Executive"/>
        <s v="1.6 Crdi Sx (O) Executive"/>
        <s v="1.6 Vtvt Ex"/>
        <s v="Sports Edition Petrol"/>
        <s v="Sports Edition Diesel"/>
        <s v="Revotorq Xe"/>
        <s v="Revotorq Xm"/>
        <s v="Revotorq Xt"/>
        <s v="Revotorq Xz"/>
        <s v="Revotorq Xz Dual Tone"/>
        <s v="Revotorq Dark Edition"/>
        <s v="520D Luxury Line"/>
        <s v="530D M Sport"/>
        <s v="530I M Sport"/>
        <s v="630D Gt Luxury Line"/>
        <s v="630D Gt M Sport"/>
        <s v="630I Gt Luxury Line"/>
        <s v="620D Gt Luxury Line"/>
        <s v="Competition"/>
        <s v="1.2L Zxi"/>
        <s v="1.2L Vxi"/>
        <s v="1.2L Vxi Ags"/>
        <s v="1.2L Zxi Ags"/>
        <s v="1.2L Vxi (O)"/>
        <s v="1.2L Vxi Ags (O)"/>
        <s v="Vxi Ags (O)"/>
        <s v="Lxi (O) Cng"/>
        <s v="1.2L Revotron"/>
        <s v="1.05L Revotorq"/>
        <s v="1.2L Revotron Amt"/>
        <s v="N4"/>
        <s v="N6"/>
        <s v="N8"/>
        <s v="N4 +"/>
        <s v="N6 Amt"/>
        <s v="N8 Amt"/>
        <s v="15S"/>
        <s v="Premium"/>
        <s v="Hybrid"/>
        <s v="J"/>
        <s v="Vx Cvt"/>
        <s v="J Cvt"/>
        <s v="V (O)"/>
        <s v="J (O)"/>
        <s v="G (O)"/>
        <s v="J (O) Cvt"/>
        <s v="G (O) Cvt"/>
        <s v="V (O) Cvt"/>
        <s v="Ambition 1.4 Tsi"/>
        <s v="Ambition 2.0 Tdi Cr"/>
        <s v="Style 1.4 Tsi"/>
        <s v="Style 2.0 Tdi Cr"/>
        <s v="Style 2.0 Tdi Cr At"/>
        <s v="L &amp; K 2.0 Tdi Cr At"/>
        <s v="Corporate Edition 1.4 Tsi"/>
        <s v="Corporate Edition 2.0 Tdi"/>
        <s v="Onyx 1.8 Tsi Dsg"/>
        <s v="Onyx 2.0 Tdi Dsg"/>
        <s v="1.5 D2"/>
        <s v="1.5 D4 Bs-Iv"/>
        <s v="1.5 D6 Bs-Iv"/>
      </sharedItems>
    </cacheField>
    <cacheField name="Body_Type" numFmtId="0">
      <sharedItems count="11">
        <s v="Hatchback"/>
        <s v="MPV"/>
        <s v="MUV"/>
        <s v="Sedan"/>
        <s v="Crossover"/>
        <s v="SUV"/>
        <s v="Sedan, Coupe"/>
        <s v="Coupe"/>
        <s v="Crossover, SUV"/>
        <s v="SUV, Crossover"/>
        <s v="Sports, Convertible"/>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3.408176620367" createdVersion="8" refreshedVersion="8" minRefreshableVersion="3" recordCount="784" xr:uid="{D7639FD6-B54C-4166-9CD1-85EAC13F32BA}">
  <cacheSource type="worksheet">
    <worksheetSource ref="A3:A787" sheet="TASK-9"/>
  </cacheSource>
  <cacheFields count="1">
    <cacheField name="Displacement" numFmtId="0">
      <sharedItems containsSemiMixedTypes="0" containsString="0" containsNumber="1" minValue="796" maxValue="2179" count="37">
        <n v="1396.5"/>
        <n v="799"/>
        <n v="999"/>
        <n v="1196"/>
        <n v="998"/>
        <n v="1086"/>
        <n v="1199"/>
        <n v="1197"/>
        <n v="1364"/>
        <n v="1248"/>
        <n v="1193"/>
        <n v="1396"/>
        <n v="1186"/>
        <n v="1498"/>
        <n v="1194"/>
        <n v="1496"/>
        <n v="1461"/>
        <n v="2157"/>
        <n v="1968"/>
        <n v="1798"/>
        <n v="1995"/>
        <n v="1998"/>
        <n v="796"/>
        <n v="1120"/>
        <n v="1198"/>
        <n v="1497"/>
        <n v="1298"/>
        <n v="1397"/>
        <n v="1493"/>
        <n v="1591"/>
        <n v="1582"/>
        <n v="1598"/>
        <n v="1462"/>
        <n v="2179"/>
        <n v="1999"/>
        <n v="1047"/>
        <n v="1395"/>
      </sharedItems>
      <fieldGroup base="0">
        <rangePr startNum="796" endNum="2179" groupInterval="100"/>
        <groupItems count="16">
          <s v="&lt;796"/>
          <s v="796-896"/>
          <s v="896-996"/>
          <s v="996-1096"/>
          <s v="1096-1196"/>
          <s v="1196-1296"/>
          <s v="1296-1396"/>
          <s v="1396-1496"/>
          <s v="1496-1596"/>
          <s v="1596-1696"/>
          <s v="1696-1796"/>
          <s v="1796-1896"/>
          <s v="1896-1996"/>
          <s v="1996-2096"/>
          <s v="2096-2196"/>
          <s v="&gt;2196"/>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3.410805555555" createdVersion="8" refreshedVersion="8" minRefreshableVersion="3" recordCount="784" xr:uid="{9D53B31E-5A8E-4F74-B618-AB2CFD9A2930}">
  <cacheSource type="worksheet">
    <worksheetSource ref="C3:C787" sheet="TASK-9"/>
  </cacheSource>
  <cacheFields count="1">
    <cacheField name="Fuel_Tank_Capacity_litre" numFmtId="0">
      <sharedItems containsSemiMixedTypes="0" containsString="0" containsNumber="1" containsInteger="1" minValue="24" maxValue="80" count="28">
        <n v="24"/>
        <n v="45"/>
        <n v="28"/>
        <n v="40"/>
        <n v="35"/>
        <n v="32"/>
        <n v="44"/>
        <n v="43"/>
        <n v="42"/>
        <n v="37"/>
        <n v="50"/>
        <n v="70"/>
        <n v="71"/>
        <n v="66"/>
        <n v="67"/>
        <n v="52"/>
        <n v="46"/>
        <n v="27"/>
        <n v="48"/>
        <n v="55"/>
        <n v="60"/>
        <n v="80"/>
        <n v="63"/>
        <n v="51"/>
        <n v="61"/>
        <n v="68"/>
        <n v="36"/>
        <n v="62"/>
      </sharedItems>
      <fieldGroup base="0">
        <rangePr startNum="24" endNum="80" groupInterval="10"/>
        <groupItems count="8">
          <s v="&lt;24"/>
          <s v="24-33"/>
          <s v="34-43"/>
          <s v="44-53"/>
          <s v="54-63"/>
          <s v="64-73"/>
          <s v="74-83"/>
          <s v="&gt;84"/>
        </groupItems>
      </fieldGroup>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3.413645833331" createdVersion="8" refreshedVersion="8" minRefreshableVersion="3" recordCount="784" xr:uid="{91C8BABE-C5C4-42EA-AE91-C5E48AF18C33}">
  <cacheSource type="worksheet">
    <worksheetSource ref="B3:B787" sheet="TASK-9"/>
  </cacheSource>
  <cacheFields count="1">
    <cacheField name="City_Mileage_km_litre" numFmtId="0">
      <sharedItems containsSemiMixedTypes="0" containsString="0" containsNumber="1" minValue="19.052415" maxValue="50.336009999999995" count="56">
        <n v="38.340049999999998"/>
        <n v="38.340045000000003"/>
        <n v="32.930099999999996"/>
        <n v="44.690849999999998"/>
        <n v="49.136413500000003"/>
        <n v="35.517465000000001"/>
        <n v="47.748645000000003"/>
        <n v="41.327275499999999"/>
        <n v="34.341389999999997"/>
        <n v="31.283595000000002"/>
        <n v="43.279559999999996"/>
        <n v="39.986550000000001"/>
        <n v="35.987895000000002"/>
        <n v="31.989239999999999"/>
        <n v="47.795687999999998"/>
        <n v="35.282249999999998"/>
        <n v="39.469076999999999"/>
        <n v="42.573915"/>
        <n v="42.338700000000003"/>
        <n v="37.634399999999999"/>
        <n v="29.401875"/>
        <n v="31.754024999999999"/>
        <n v="44.455634999999994"/>
        <n v="36.458325000000002"/>
        <n v="29.637089999999997"/>
        <n v="31.048379999999998"/>
        <n v="45.161279999999998"/>
        <n v="29.16666"/>
        <n v="47.042999999999999"/>
        <n v="49.8420585"/>
        <n v="46.807784999999996"/>
        <n v="49.489235999999998"/>
        <n v="43.491253499999999"/>
        <n v="19.052415"/>
        <n v="22.110210000000002"/>
        <n v="27.049724999999999"/>
        <n v="42.809129999999996"/>
        <n v="29.519482500000002"/>
        <n v="36.952276500000004"/>
        <n v="30.577950000000001"/>
        <n v="50.336009999999995"/>
        <n v="25.403220000000001"/>
        <n v="32.765449499999995"/>
        <n v="30.813164999999998"/>
        <n v="38.528216999999998"/>
        <n v="48.689504999999997"/>
        <n v="36.928754999999995"/>
        <n v="28.931445"/>
        <n v="34.106175"/>
        <n v="50.288967"/>
        <n v="35.964373500000001"/>
        <n v="40.010071500000002"/>
        <n v="19.75806"/>
        <n v="35.305771499999999"/>
        <n v="32.459670000000003"/>
        <n v="30.107520000000001"/>
      </sharedItems>
      <fieldGroup base="0">
        <rangePr startNum="19.052415" endNum="50.336009999999995" groupInterval="10"/>
        <groupItems count="6">
          <s v="&lt;19.052415"/>
          <s v="19.052415-29.052415"/>
          <s v="29.052415-39.052415"/>
          <s v="39.052415-49.052415"/>
          <s v="49.052415-59.052415"/>
          <s v="&gt;59.052415"/>
        </groupItems>
      </fieldGroup>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3.474639583335" createdVersion="8" refreshedVersion="8" minRefreshableVersion="3" recordCount="787" xr:uid="{6E813C21-1828-4086-B3C0-3658AE64D2CF}">
  <cacheSource type="worksheet">
    <worksheetSource ref="A3:B790" sheet="TASK-4(B)"/>
  </cacheSource>
  <cacheFields count="2">
    <cacheField name="Make" numFmtId="0">
      <sharedItems count="10">
        <s v="Tata"/>
        <s v="Renault"/>
        <s v="Suzuki"/>
        <s v="Hyundai"/>
        <s v="Toyota"/>
        <s v="Volkswagen"/>
        <s v="Ford"/>
        <s v="Mahindra"/>
        <s v="Skoda"/>
        <s v="Bmw"/>
      </sharedItems>
    </cacheField>
    <cacheField name="City_Mileage_km_litre" numFmtId="0">
      <sharedItems containsSemiMixedTypes="0" containsString="0" containsNumber="1" minValue="4.45" maxValue="80" count="91">
        <n v="23.6"/>
        <n v="16.3"/>
        <n v="25.17"/>
        <n v="12"/>
        <n v="11"/>
        <n v="14"/>
        <n v="19"/>
        <n v="23"/>
        <n v="23.84"/>
        <n v="20.89"/>
        <n v="15.1"/>
        <n v="20.3"/>
        <n v="22.95"/>
        <n v="17.57"/>
        <n v="14.6"/>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fieldGroup base="1">
        <rangePr autoStart="0" autoEnd="0" startNum="4" endNum="90" groupInterval="10"/>
        <groupItems count="11">
          <s v="&lt;4"/>
          <s v="4-14"/>
          <s v="14-24"/>
          <s v="24-34"/>
          <s v="34-44"/>
          <s v="44-54"/>
          <s v="54-64"/>
          <s v="64-74"/>
          <s v="74-84"/>
          <s v="84-94"/>
          <s v="&gt;94"/>
        </groupItems>
      </fieldGroup>
    </cacheField>
  </cacheFields>
  <extLst>
    <ext xmlns:x14="http://schemas.microsoft.com/office/spreadsheetml/2009/9/main" uri="{725AE2AE-9491-48be-B2B4-4EB974FC3084}">
      <x14:pivotCacheDefinition/>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lvaraj" refreshedDate="45543.599269212966" createdVersion="8" refreshedVersion="8" minRefreshableVersion="3" recordCount="787" xr:uid="{512BABDF-73D1-4BA5-859B-0DE106447531}">
  <cacheSource type="worksheet">
    <worksheetSource ref="H3:I790" sheet="TASK-4(B)"/>
  </cacheSource>
  <cacheFields count="2">
    <cacheField name="Make" numFmtId="0">
      <sharedItems count="10">
        <s v="Bmw"/>
        <s v="Ford"/>
        <s v="Hyundai"/>
        <s v="Mahindra"/>
        <s v="Renault"/>
        <s v="Skoda"/>
        <s v="Suzuki"/>
        <s v="Tata"/>
        <s v="Toyota"/>
        <s v="Volkswagen"/>
      </sharedItems>
    </cacheField>
    <cacheField name="City_Mileage_km_litre" numFmtId="0">
      <sharedItems containsSemiMixedTypes="0" containsString="0" containsNumber="1" minValue="7" maxValue="28.4" count="67">
        <n v="16"/>
        <n v="16.3"/>
        <n v="15.71"/>
        <n v="15.01"/>
        <n v="16.38"/>
        <n v="15.7"/>
        <n v="15.29"/>
        <n v="17.010000000000002"/>
        <n v="18"/>
        <n v="15.5"/>
        <n v="12.4"/>
        <n v="9.4"/>
        <n v="18.489999999999998"/>
        <n v="11.5"/>
        <n v="11"/>
        <n v="10.7"/>
        <n v="10.3"/>
        <n v="11.4"/>
        <n v="12.3"/>
        <n v="13.8"/>
        <n v="12.8"/>
        <n v="25.17"/>
        <n v="10.199999999999999"/>
        <n v="10"/>
        <n v="21.04"/>
        <n v="11.3"/>
        <n v="15.1"/>
        <n v="12"/>
        <n v="10.6"/>
        <n v="10.1"/>
        <n v="14.5"/>
        <n v="14"/>
        <n v="19"/>
        <n v="23"/>
        <n v="20.89"/>
        <n v="14.6"/>
        <n v="28.4"/>
        <n v="12.6"/>
        <n v="20"/>
        <n v="13"/>
        <n v="27.39"/>
        <n v="21.4"/>
        <n v="23.65"/>
        <n v="28.09"/>
        <n v="21.56"/>
        <n v="26.82"/>
        <n v="26.32"/>
        <n v="22.95"/>
        <n v="17.57"/>
        <n v="13.2"/>
        <n v="19.2"/>
        <n v="13.93"/>
        <n v="20.3"/>
        <n v="13.6"/>
        <n v="20.32"/>
        <n v="15"/>
        <n v="16.78"/>
        <n v="18.100000000000001"/>
        <n v="7"/>
        <n v="11.2"/>
        <n v="9.5"/>
        <n v="18.2"/>
        <n v="18.399999999999999"/>
        <n v="12.55"/>
        <n v="7.8"/>
        <n v="17"/>
        <n v="15.3"/>
      </sharedItems>
      <fieldGroup base="1">
        <rangePr autoEnd="0" startNum="7" endNum="30" groupInterval="5"/>
        <groupItems count="7">
          <s v="&lt;7"/>
          <s v="7-12"/>
          <s v="12-17"/>
          <s v="17-22"/>
          <s v="22-27"/>
          <s v="27-32"/>
          <s v="&gt;3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s v="Hatchback"/>
  </r>
  <r>
    <x v="0"/>
    <x v="0"/>
    <s v="Hatchback"/>
  </r>
  <r>
    <x v="0"/>
    <x v="0"/>
    <s v="Hatchback"/>
  </r>
  <r>
    <x v="0"/>
    <x v="0"/>
    <s v="Hatchback"/>
  </r>
  <r>
    <x v="0"/>
    <x v="0"/>
    <s v="Hatchback"/>
  </r>
  <r>
    <x v="0"/>
    <x v="0"/>
    <s v="Hatchback"/>
  </r>
  <r>
    <x v="1"/>
    <x v="1"/>
    <s v="Hatchback"/>
  </r>
  <r>
    <x v="1"/>
    <x v="1"/>
    <s v="Hatchback"/>
  </r>
  <r>
    <x v="1"/>
    <x v="1"/>
    <s v="Hatchback"/>
  </r>
  <r>
    <x v="1"/>
    <x v="1"/>
    <s v="Hatchback"/>
  </r>
  <r>
    <x v="1"/>
    <x v="1"/>
    <s v="Hatchback"/>
  </r>
  <r>
    <x v="1"/>
    <x v="1"/>
    <s v="Hatchback"/>
  </r>
  <r>
    <x v="1"/>
    <x v="1"/>
    <s v="Hatchback"/>
  </r>
  <r>
    <x v="1"/>
    <x v="1"/>
    <s v="Hatchback"/>
  </r>
  <r>
    <x v="1"/>
    <x v="1"/>
    <s v="Hatchback"/>
  </r>
  <r>
    <x v="1"/>
    <x v="1"/>
    <s v="Hatchback"/>
  </r>
  <r>
    <x v="1"/>
    <x v="1"/>
    <s v="Hatchback"/>
  </r>
  <r>
    <x v="1"/>
    <x v="1"/>
    <s v="Hatchback"/>
  </r>
  <r>
    <x v="2"/>
    <x v="2"/>
    <s v="MPV"/>
  </r>
  <r>
    <x v="2"/>
    <x v="2"/>
    <s v="MPV"/>
  </r>
  <r>
    <x v="2"/>
    <x v="2"/>
    <s v="MPV"/>
  </r>
  <r>
    <x v="2"/>
    <x v="2"/>
    <s v="MPV"/>
  </r>
  <r>
    <x v="2"/>
    <x v="2"/>
    <s v="MPV"/>
  </r>
  <r>
    <x v="2"/>
    <x v="3"/>
    <s v="Hatchback"/>
  </r>
  <r>
    <x v="2"/>
    <x v="3"/>
    <s v="Hatchback"/>
  </r>
  <r>
    <x v="2"/>
    <x v="3"/>
    <s v="Hatchback"/>
  </r>
  <r>
    <x v="2"/>
    <x v="3"/>
    <s v="Hatchback"/>
  </r>
  <r>
    <x v="2"/>
    <x v="3"/>
    <s v="Hatchback"/>
  </r>
  <r>
    <x v="2"/>
    <x v="3"/>
    <s v="Hatchback"/>
  </r>
  <r>
    <x v="2"/>
    <x v="4"/>
    <s v="Hatchback"/>
  </r>
  <r>
    <x v="2"/>
    <x v="4"/>
    <s v="Hatchback"/>
  </r>
  <r>
    <x v="3"/>
    <x v="5"/>
    <s v="Hatchback"/>
  </r>
  <r>
    <x v="3"/>
    <x v="5"/>
    <s v="Hatchback"/>
  </r>
  <r>
    <x v="3"/>
    <x v="5"/>
    <s v="Hatchback"/>
  </r>
  <r>
    <x v="3"/>
    <x v="5"/>
    <s v="Hatchback"/>
  </r>
  <r>
    <x v="3"/>
    <x v="5"/>
    <s v="Hatchback"/>
  </r>
  <r>
    <x v="3"/>
    <x v="5"/>
    <s v="Hatchback"/>
  </r>
  <r>
    <x v="3"/>
    <x v="5"/>
    <s v="Hatchback"/>
  </r>
  <r>
    <x v="3"/>
    <x v="5"/>
    <s v="Hatchback"/>
  </r>
  <r>
    <x v="0"/>
    <x v="6"/>
    <s v="Hatchback"/>
  </r>
  <r>
    <x v="0"/>
    <x v="6"/>
    <s v="Hatchback"/>
  </r>
  <r>
    <x v="0"/>
    <x v="6"/>
    <s v="Hatchback"/>
  </r>
  <r>
    <x v="0"/>
    <x v="6"/>
    <s v="Hatchback"/>
  </r>
  <r>
    <x v="0"/>
    <x v="6"/>
    <s v="Hatchback"/>
  </r>
  <r>
    <x v="0"/>
    <x v="6"/>
    <s v="Hatchback"/>
  </r>
  <r>
    <x v="0"/>
    <x v="6"/>
    <s v="Hatchback"/>
  </r>
  <r>
    <x v="0"/>
    <x v="6"/>
    <s v="Hatchback"/>
  </r>
  <r>
    <x v="2"/>
    <x v="7"/>
    <s v="Hatchback"/>
  </r>
  <r>
    <x v="2"/>
    <x v="7"/>
    <s v="Hatchback"/>
  </r>
  <r>
    <x v="2"/>
    <x v="7"/>
    <s v="Hatchback"/>
  </r>
  <r>
    <x v="2"/>
    <x v="7"/>
    <s v="Hatchback"/>
  </r>
  <r>
    <x v="2"/>
    <x v="7"/>
    <s v="Hatchback"/>
  </r>
  <r>
    <x v="2"/>
    <x v="7"/>
    <s v="Hatchback"/>
  </r>
  <r>
    <x v="2"/>
    <x v="7"/>
    <s v="Hatchback"/>
  </r>
  <r>
    <x v="2"/>
    <x v="7"/>
    <s v="Hatchback"/>
  </r>
  <r>
    <x v="2"/>
    <x v="8"/>
    <s v="Hatchback"/>
  </r>
  <r>
    <x v="2"/>
    <x v="8"/>
    <s v="Hatchback"/>
  </r>
  <r>
    <x v="2"/>
    <x v="8"/>
    <s v="Hatchback"/>
  </r>
  <r>
    <x v="2"/>
    <x v="8"/>
    <s v="Hatchback"/>
  </r>
  <r>
    <x v="2"/>
    <x v="8"/>
    <s v="Hatchback"/>
  </r>
  <r>
    <x v="2"/>
    <x v="8"/>
    <s v="Hatchback"/>
  </r>
  <r>
    <x v="2"/>
    <x v="8"/>
    <s v="Hatchback"/>
  </r>
  <r>
    <x v="1"/>
    <x v="9"/>
    <s v="MUV"/>
  </r>
  <r>
    <x v="1"/>
    <x v="9"/>
    <s v="MUV"/>
  </r>
  <r>
    <x v="1"/>
    <x v="9"/>
    <s v="MUV"/>
  </r>
  <r>
    <x v="1"/>
    <x v="9"/>
    <s v="MUV"/>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4"/>
    <x v="10"/>
    <s v="Hatchback"/>
  </r>
  <r>
    <x v="0"/>
    <x v="11"/>
    <s v="Hatchback"/>
  </r>
  <r>
    <x v="0"/>
    <x v="11"/>
    <s v="Hatchback"/>
  </r>
  <r>
    <x v="0"/>
    <x v="11"/>
    <s v="Hatchback"/>
  </r>
  <r>
    <x v="0"/>
    <x v="11"/>
    <s v="Hatchback"/>
  </r>
  <r>
    <x v="0"/>
    <x v="11"/>
    <s v="Hatchback"/>
  </r>
  <r>
    <x v="0"/>
    <x v="11"/>
    <s v="Hatchback"/>
  </r>
  <r>
    <x v="0"/>
    <x v="11"/>
    <s v="Hatchback"/>
  </r>
  <r>
    <x v="0"/>
    <x v="11"/>
    <s v="Hatchback"/>
  </r>
  <r>
    <x v="3"/>
    <x v="12"/>
    <s v="Sedan"/>
  </r>
  <r>
    <x v="3"/>
    <x v="12"/>
    <s v="Sedan"/>
  </r>
  <r>
    <x v="3"/>
    <x v="12"/>
    <s v="Sedan"/>
  </r>
  <r>
    <x v="3"/>
    <x v="12"/>
    <s v="Sedan"/>
  </r>
  <r>
    <x v="3"/>
    <x v="12"/>
    <s v="Sedan"/>
  </r>
  <r>
    <x v="3"/>
    <x v="12"/>
    <s v="Sedan"/>
  </r>
  <r>
    <x v="2"/>
    <x v="13"/>
    <s v="Sedan"/>
  </r>
  <r>
    <x v="2"/>
    <x v="13"/>
    <s v="Sedan"/>
  </r>
  <r>
    <x v="2"/>
    <x v="13"/>
    <s v="Sedan"/>
  </r>
  <r>
    <x v="3"/>
    <x v="14"/>
    <s v="Hatchback"/>
  </r>
  <r>
    <x v="3"/>
    <x v="14"/>
    <s v="Hatchback"/>
  </r>
  <r>
    <x v="3"/>
    <x v="14"/>
    <s v="Hatchback"/>
  </r>
  <r>
    <x v="3"/>
    <x v="14"/>
    <s v="Hatchback"/>
  </r>
  <r>
    <x v="3"/>
    <x v="14"/>
    <s v="Hatchback"/>
  </r>
  <r>
    <x v="3"/>
    <x v="14"/>
    <s v="Hatchback"/>
  </r>
  <r>
    <x v="3"/>
    <x v="14"/>
    <s v="Hatchback"/>
  </r>
  <r>
    <x v="3"/>
    <x v="14"/>
    <s v="Hatchback"/>
  </r>
  <r>
    <x v="3"/>
    <x v="14"/>
    <s v="Hatchback"/>
  </r>
  <r>
    <x v="3"/>
    <x v="14"/>
    <s v="Hatchback"/>
  </r>
  <r>
    <x v="3"/>
    <x v="14"/>
    <s v="Hatchback"/>
  </r>
  <r>
    <x v="3"/>
    <x v="14"/>
    <s v="Hatchback"/>
  </r>
  <r>
    <x v="3"/>
    <x v="15"/>
    <s v="Sedan"/>
  </r>
  <r>
    <x v="3"/>
    <x v="15"/>
    <s v="Sedan"/>
  </r>
  <r>
    <x v="3"/>
    <x v="15"/>
    <s v="Sedan"/>
  </r>
  <r>
    <x v="3"/>
    <x v="15"/>
    <s v="Sedan"/>
  </r>
  <r>
    <x v="3"/>
    <x v="15"/>
    <s v="Sedan"/>
  </r>
  <r>
    <x v="3"/>
    <x v="15"/>
    <s v="Sedan"/>
  </r>
  <r>
    <x v="3"/>
    <x v="15"/>
    <s v="Sedan"/>
  </r>
  <r>
    <x v="3"/>
    <x v="15"/>
    <s v="Sedan"/>
  </r>
  <r>
    <x v="3"/>
    <x v="15"/>
    <s v="Sedan"/>
  </r>
  <r>
    <x v="3"/>
    <x v="15"/>
    <s v="Sedan"/>
  </r>
  <r>
    <x v="3"/>
    <x v="15"/>
    <s v="Sedan"/>
  </r>
  <r>
    <x v="3"/>
    <x v="15"/>
    <s v="Sedan"/>
  </r>
  <r>
    <x v="5"/>
    <x v="16"/>
    <s v="Hatchback"/>
  </r>
  <r>
    <x v="5"/>
    <x v="16"/>
    <s v="Hatchback"/>
  </r>
  <r>
    <x v="5"/>
    <x v="16"/>
    <s v="Hatchback"/>
  </r>
  <r>
    <x v="5"/>
    <x v="16"/>
    <s v="Hatchback"/>
  </r>
  <r>
    <x v="5"/>
    <x v="16"/>
    <s v="Hatchback"/>
  </r>
  <r>
    <x v="5"/>
    <x v="16"/>
    <s v="Hatchback"/>
  </r>
  <r>
    <x v="5"/>
    <x v="16"/>
    <s v="Hatchback"/>
  </r>
  <r>
    <x v="5"/>
    <x v="16"/>
    <s v="Hatchback"/>
  </r>
  <r>
    <x v="2"/>
    <x v="17"/>
    <s v="Sedan"/>
  </r>
  <r>
    <x v="2"/>
    <x v="17"/>
    <s v="Sedan"/>
  </r>
  <r>
    <x v="2"/>
    <x v="17"/>
    <s v="Sedan"/>
  </r>
  <r>
    <x v="2"/>
    <x v="17"/>
    <s v="Sedan"/>
  </r>
  <r>
    <x v="2"/>
    <x v="17"/>
    <s v="Sedan"/>
  </r>
  <r>
    <x v="2"/>
    <x v="17"/>
    <s v="Sedan"/>
  </r>
  <r>
    <x v="2"/>
    <x v="17"/>
    <s v="Sedan"/>
  </r>
  <r>
    <x v="2"/>
    <x v="17"/>
    <s v="Sedan"/>
  </r>
  <r>
    <x v="2"/>
    <x v="17"/>
    <s v="Sedan"/>
  </r>
  <r>
    <x v="2"/>
    <x v="17"/>
    <s v="Sedan"/>
  </r>
  <r>
    <x v="2"/>
    <x v="17"/>
    <s v="Sedan"/>
  </r>
  <r>
    <x v="2"/>
    <x v="17"/>
    <s v="Sedan"/>
  </r>
  <r>
    <x v="2"/>
    <x v="17"/>
    <s v="Sedan"/>
  </r>
  <r>
    <x v="2"/>
    <x v="17"/>
    <s v="Sedan"/>
  </r>
  <r>
    <x v="6"/>
    <x v="18"/>
    <s v="Crossover"/>
  </r>
  <r>
    <x v="6"/>
    <x v="18"/>
    <s v="Hatchback"/>
  </r>
  <r>
    <x v="6"/>
    <x v="18"/>
    <s v="Hatchback"/>
  </r>
  <r>
    <x v="6"/>
    <x v="18"/>
    <s v="Hatchback"/>
  </r>
  <r>
    <x v="6"/>
    <x v="18"/>
    <s v="Hatchback"/>
  </r>
  <r>
    <x v="6"/>
    <x v="18"/>
    <s v="Hatchback"/>
  </r>
  <r>
    <x v="6"/>
    <x v="18"/>
    <s v="Crossover"/>
  </r>
  <r>
    <x v="6"/>
    <x v="18"/>
    <s v="Crossover"/>
  </r>
  <r>
    <x v="5"/>
    <x v="19"/>
    <s v="Sedan"/>
  </r>
  <r>
    <x v="5"/>
    <x v="19"/>
    <s v="Sedan"/>
  </r>
  <r>
    <x v="5"/>
    <x v="19"/>
    <s v="Sedan"/>
  </r>
  <r>
    <x v="5"/>
    <x v="19"/>
    <s v="Sedan"/>
  </r>
  <r>
    <x v="5"/>
    <x v="19"/>
    <s v="Sedan"/>
  </r>
  <r>
    <x v="5"/>
    <x v="19"/>
    <s v="Sedan"/>
  </r>
  <r>
    <x v="5"/>
    <x v="19"/>
    <s v="Sedan"/>
  </r>
  <r>
    <x v="5"/>
    <x v="19"/>
    <s v="Sedan"/>
  </r>
  <r>
    <x v="6"/>
    <x v="20"/>
    <s v="Sedan"/>
  </r>
  <r>
    <x v="6"/>
    <x v="20"/>
    <s v="Sedan"/>
  </r>
  <r>
    <x v="6"/>
    <x v="20"/>
    <s v="Sedan"/>
  </r>
  <r>
    <x v="6"/>
    <x v="20"/>
    <s v="Sedan"/>
  </r>
  <r>
    <x v="6"/>
    <x v="20"/>
    <s v="Sedan"/>
  </r>
  <r>
    <x v="6"/>
    <x v="20"/>
    <s v="Sedan"/>
  </r>
  <r>
    <x v="6"/>
    <x v="20"/>
    <s v="Sedan"/>
  </r>
  <r>
    <x v="6"/>
    <x v="20"/>
    <s v="Sedan"/>
  </r>
  <r>
    <x v="6"/>
    <x v="20"/>
    <s v="Sedan"/>
  </r>
  <r>
    <x v="6"/>
    <x v="20"/>
    <s v="Sedan"/>
  </r>
  <r>
    <x v="6"/>
    <x v="20"/>
    <s v="Sedan"/>
  </r>
  <r>
    <x v="6"/>
    <x v="20"/>
    <s v="Sedan"/>
  </r>
  <r>
    <x v="6"/>
    <x v="20"/>
    <s v="Sedan"/>
  </r>
  <r>
    <x v="4"/>
    <x v="21"/>
    <s v="Sedan"/>
  </r>
  <r>
    <x v="4"/>
    <x v="21"/>
    <s v="Sedan"/>
  </r>
  <r>
    <x v="4"/>
    <x v="21"/>
    <s v="Sedan"/>
  </r>
  <r>
    <x v="4"/>
    <x v="21"/>
    <s v="Sedan"/>
  </r>
  <r>
    <x v="4"/>
    <x v="21"/>
    <s v="Sedan"/>
  </r>
  <r>
    <x v="4"/>
    <x v="21"/>
    <s v="Sedan"/>
  </r>
  <r>
    <x v="4"/>
    <x v="21"/>
    <s v="Sedan"/>
  </r>
  <r>
    <x v="4"/>
    <x v="21"/>
    <s v="Sedan"/>
  </r>
  <r>
    <x v="4"/>
    <x v="21"/>
    <s v="Sedan"/>
  </r>
  <r>
    <x v="4"/>
    <x v="21"/>
    <s v="Sedan"/>
  </r>
  <r>
    <x v="4"/>
    <x v="22"/>
    <s v="Hatchback"/>
  </r>
  <r>
    <x v="4"/>
    <x v="22"/>
    <s v="Hatchback"/>
  </r>
  <r>
    <x v="4"/>
    <x v="22"/>
    <s v="Hatchback"/>
  </r>
  <r>
    <x v="4"/>
    <x v="22"/>
    <s v="Hatchback"/>
  </r>
  <r>
    <x v="4"/>
    <x v="22"/>
    <s v="Hatchback"/>
  </r>
  <r>
    <x v="4"/>
    <x v="22"/>
    <s v="Hatchback"/>
  </r>
  <r>
    <x v="7"/>
    <x v="23"/>
    <s v="Hatchback"/>
  </r>
  <r>
    <x v="7"/>
    <x v="23"/>
    <s v="Hatchback"/>
  </r>
  <r>
    <x v="7"/>
    <x v="23"/>
    <s v="Hatchback"/>
  </r>
  <r>
    <x v="4"/>
    <x v="24"/>
    <s v="Hatchback"/>
  </r>
  <r>
    <x v="4"/>
    <x v="24"/>
    <s v="Hatchback"/>
  </r>
  <r>
    <x v="4"/>
    <x v="24"/>
    <s v="Hatchback"/>
  </r>
  <r>
    <x v="4"/>
    <x v="24"/>
    <s v="Hatchback"/>
  </r>
  <r>
    <x v="4"/>
    <x v="24"/>
    <s v="Hatchback"/>
  </r>
  <r>
    <x v="7"/>
    <x v="25"/>
    <s v="SUV"/>
  </r>
  <r>
    <x v="7"/>
    <x v="25"/>
    <s v="SUV"/>
  </r>
  <r>
    <x v="5"/>
    <x v="26"/>
    <s v="SUV"/>
  </r>
  <r>
    <x v="5"/>
    <x v="26"/>
    <s v="SUV"/>
  </r>
  <r>
    <x v="8"/>
    <x v="27"/>
    <s v="Sedan"/>
  </r>
  <r>
    <x v="8"/>
    <x v="27"/>
    <s v="Sedan"/>
  </r>
  <r>
    <x v="8"/>
    <x v="28"/>
    <s v="SUV"/>
  </r>
  <r>
    <x v="8"/>
    <x v="28"/>
    <s v="SUV"/>
  </r>
  <r>
    <x v="8"/>
    <x v="28"/>
    <s v="SUV"/>
  </r>
  <r>
    <x v="9"/>
    <x v="29"/>
    <s v="SUV"/>
  </r>
  <r>
    <x v="9"/>
    <x v="29"/>
    <s v="SUV"/>
  </r>
  <r>
    <x v="9"/>
    <x v="29"/>
    <s v="SUV"/>
  </r>
  <r>
    <x v="9"/>
    <x v="30"/>
    <s v="SUV"/>
  </r>
  <r>
    <x v="9"/>
    <x v="30"/>
    <s v="SUV"/>
  </r>
  <r>
    <x v="9"/>
    <x v="30"/>
    <s v="SUV"/>
  </r>
  <r>
    <x v="6"/>
    <x v="31"/>
    <s v="Sedan, Coupe"/>
  </r>
  <r>
    <x v="9"/>
    <x v="32"/>
    <s v="Coupe"/>
  </r>
  <r>
    <x v="4"/>
    <x v="33"/>
    <s v="SUV"/>
  </r>
  <r>
    <x v="9"/>
    <x v="34"/>
    <s v="Sedan"/>
  </r>
  <r>
    <x v="9"/>
    <x v="34"/>
    <s v="Sedan"/>
  </r>
  <r>
    <x v="9"/>
    <x v="34"/>
    <s v="Sedan"/>
  </r>
  <r>
    <x v="9"/>
    <x v="34"/>
    <s v="Sedan"/>
  </r>
  <r>
    <x v="9"/>
    <x v="34"/>
    <s v="Sedan"/>
  </r>
  <r>
    <x v="9"/>
    <x v="34"/>
    <s v="Sedan"/>
  </r>
  <r>
    <x v="2"/>
    <x v="35"/>
    <s v="Hatchback"/>
  </r>
  <r>
    <x v="2"/>
    <x v="35"/>
    <s v="Hatchback"/>
  </r>
  <r>
    <x v="2"/>
    <x v="35"/>
    <s v="Hatchback"/>
  </r>
  <r>
    <x v="2"/>
    <x v="35"/>
    <s v="Hatchback"/>
  </r>
  <r>
    <x v="2"/>
    <x v="35"/>
    <s v="Hatchback"/>
  </r>
  <r>
    <x v="2"/>
    <x v="35"/>
    <s v="Hatchback"/>
  </r>
  <r>
    <x v="2"/>
    <x v="35"/>
    <s v="Hatchback"/>
  </r>
  <r>
    <x v="2"/>
    <x v="35"/>
    <s v="Hatchback"/>
  </r>
  <r>
    <x v="2"/>
    <x v="36"/>
    <s v="Hatchback"/>
  </r>
  <r>
    <x v="2"/>
    <x v="36"/>
    <s v="Hatchback"/>
  </r>
  <r>
    <x v="2"/>
    <x v="36"/>
    <s v="Hatchback"/>
  </r>
  <r>
    <x v="2"/>
    <x v="36"/>
    <s v="Hatchback"/>
  </r>
  <r>
    <x v="2"/>
    <x v="36"/>
    <s v="Hatchback"/>
  </r>
  <r>
    <x v="2"/>
    <x v="36"/>
    <s v="Hatchback"/>
  </r>
  <r>
    <x v="2"/>
    <x v="36"/>
    <s v="Hatchback"/>
  </r>
  <r>
    <x v="2"/>
    <x v="36"/>
    <s v="Hatchback"/>
  </r>
  <r>
    <x v="2"/>
    <x v="36"/>
    <s v="Hatchback"/>
  </r>
  <r>
    <x v="2"/>
    <x v="36"/>
    <s v="Hatchback"/>
  </r>
  <r>
    <x v="2"/>
    <x v="37"/>
    <s v="Hatchback"/>
  </r>
  <r>
    <x v="2"/>
    <x v="37"/>
    <s v="Hatchback"/>
  </r>
  <r>
    <x v="2"/>
    <x v="37"/>
    <s v="Hatchback"/>
  </r>
  <r>
    <x v="2"/>
    <x v="37"/>
    <s v="Hatchback"/>
  </r>
  <r>
    <x v="2"/>
    <x v="37"/>
    <s v="Hatchback"/>
  </r>
  <r>
    <x v="2"/>
    <x v="37"/>
    <s v="Hatchback"/>
  </r>
  <r>
    <x v="2"/>
    <x v="37"/>
    <s v="Hatchback"/>
  </r>
  <r>
    <x v="2"/>
    <x v="37"/>
    <s v="Hatchback"/>
  </r>
  <r>
    <x v="2"/>
    <x v="37"/>
    <s v="Hatchback"/>
  </r>
  <r>
    <x v="2"/>
    <x v="37"/>
    <s v="Hatchback"/>
  </r>
  <r>
    <x v="2"/>
    <x v="37"/>
    <s v="Hatchback"/>
  </r>
  <r>
    <x v="3"/>
    <x v="38"/>
    <s v="Hatchback"/>
  </r>
  <r>
    <x v="3"/>
    <x v="38"/>
    <s v="Hatchback"/>
  </r>
  <r>
    <x v="3"/>
    <x v="38"/>
    <s v="Hatchback"/>
  </r>
  <r>
    <x v="3"/>
    <x v="38"/>
    <s v="Hatchback"/>
  </r>
  <r>
    <x v="3"/>
    <x v="38"/>
    <s v="Hatchback"/>
  </r>
  <r>
    <x v="3"/>
    <x v="38"/>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7"/>
    <x v="39"/>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2"/>
    <x v="40"/>
    <s v="Hatchback"/>
  </r>
  <r>
    <x v="0"/>
    <x v="41"/>
    <s v="Hatchback"/>
  </r>
  <r>
    <x v="0"/>
    <x v="41"/>
    <s v="Hatchback"/>
  </r>
  <r>
    <x v="0"/>
    <x v="41"/>
    <s v="Hatchback"/>
  </r>
  <r>
    <x v="0"/>
    <x v="41"/>
    <s v="Hatchback"/>
  </r>
  <r>
    <x v="0"/>
    <x v="41"/>
    <s v="Hatchback"/>
  </r>
  <r>
    <x v="0"/>
    <x v="41"/>
    <s v="Hatchback"/>
  </r>
  <r>
    <x v="0"/>
    <x v="41"/>
    <s v="Hatchback"/>
  </r>
  <r>
    <x v="0"/>
    <x v="41"/>
    <s v="Hatchback"/>
  </r>
  <r>
    <x v="0"/>
    <x v="41"/>
    <s v="Hatchback"/>
  </r>
  <r>
    <x v="0"/>
    <x v="41"/>
    <s v="Hatchback"/>
  </r>
  <r>
    <x v="0"/>
    <x v="42"/>
    <s v="Sedan"/>
  </r>
  <r>
    <x v="0"/>
    <x v="42"/>
    <s v="Sedan"/>
  </r>
  <r>
    <x v="0"/>
    <x v="42"/>
    <s v="Sedan"/>
  </r>
  <r>
    <x v="0"/>
    <x v="42"/>
    <s v="Sedan"/>
  </r>
  <r>
    <x v="0"/>
    <x v="42"/>
    <s v="Sedan"/>
  </r>
  <r>
    <x v="0"/>
    <x v="42"/>
    <s v="Sedan"/>
  </r>
  <r>
    <x v="0"/>
    <x v="43"/>
    <s v="Sedan"/>
  </r>
  <r>
    <x v="0"/>
    <x v="43"/>
    <s v="Sedan"/>
  </r>
  <r>
    <x v="0"/>
    <x v="43"/>
    <s v="Sedan"/>
  </r>
  <r>
    <x v="0"/>
    <x v="43"/>
    <s v="Sedan"/>
  </r>
  <r>
    <x v="0"/>
    <x v="43"/>
    <s v="Sedan"/>
  </r>
  <r>
    <x v="0"/>
    <x v="43"/>
    <s v="Sedan"/>
  </r>
  <r>
    <x v="0"/>
    <x v="43"/>
    <s v="Sedan"/>
  </r>
  <r>
    <x v="0"/>
    <x v="43"/>
    <s v="Sedan"/>
  </r>
  <r>
    <x v="0"/>
    <x v="43"/>
    <s v="Sedan"/>
  </r>
  <r>
    <x v="0"/>
    <x v="43"/>
    <s v="Sedan"/>
  </r>
  <r>
    <x v="0"/>
    <x v="43"/>
    <s v="Sedan"/>
  </r>
  <r>
    <x v="2"/>
    <x v="44"/>
    <s v="SUV"/>
  </r>
  <r>
    <x v="2"/>
    <x v="44"/>
    <s v="SUV"/>
  </r>
  <r>
    <x v="3"/>
    <x v="45"/>
    <s v="SUV"/>
  </r>
  <r>
    <x v="3"/>
    <x v="45"/>
    <s v="SUV"/>
  </r>
  <r>
    <x v="3"/>
    <x v="45"/>
    <s v="SUV"/>
  </r>
  <r>
    <x v="3"/>
    <x v="45"/>
    <s v="SUV"/>
  </r>
  <r>
    <x v="3"/>
    <x v="45"/>
    <s v="SUV"/>
  </r>
  <r>
    <x v="3"/>
    <x v="45"/>
    <s v="SUV"/>
  </r>
  <r>
    <x v="3"/>
    <x v="45"/>
    <s v="SUV"/>
  </r>
  <r>
    <x v="3"/>
    <x v="45"/>
    <s v="SUV"/>
  </r>
  <r>
    <x v="3"/>
    <x v="45"/>
    <s v="SUV"/>
  </r>
  <r>
    <x v="3"/>
    <x v="45"/>
    <s v="SUV"/>
  </r>
  <r>
    <x v="3"/>
    <x v="45"/>
    <s v="SUV"/>
  </r>
  <r>
    <x v="3"/>
    <x v="45"/>
    <s v="SUV"/>
  </r>
  <r>
    <x v="3"/>
    <x v="45"/>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0"/>
    <x v="46"/>
    <s v="SUV"/>
  </r>
  <r>
    <x v="7"/>
    <x v="47"/>
    <s v="SUV"/>
  </r>
  <r>
    <x v="7"/>
    <x v="47"/>
    <s v="SUV"/>
  </r>
  <r>
    <x v="7"/>
    <x v="47"/>
    <s v="SUV"/>
  </r>
  <r>
    <x v="7"/>
    <x v="47"/>
    <s v="SUV"/>
  </r>
  <r>
    <x v="7"/>
    <x v="47"/>
    <s v="SUV"/>
  </r>
  <r>
    <x v="7"/>
    <x v="47"/>
    <s v="SUV"/>
  </r>
  <r>
    <x v="2"/>
    <x v="48"/>
    <s v="SUV"/>
  </r>
  <r>
    <x v="2"/>
    <x v="48"/>
    <s v="SUV"/>
  </r>
  <r>
    <x v="2"/>
    <x v="48"/>
    <s v="SUV"/>
  </r>
  <r>
    <x v="2"/>
    <x v="48"/>
    <s v="SUV"/>
  </r>
  <r>
    <x v="2"/>
    <x v="48"/>
    <s v="SUV"/>
  </r>
  <r>
    <x v="2"/>
    <x v="48"/>
    <s v="SUV"/>
  </r>
  <r>
    <x v="2"/>
    <x v="48"/>
    <s v="SUV"/>
  </r>
  <r>
    <x v="2"/>
    <x v="48"/>
    <s v="SUV"/>
  </r>
  <r>
    <x v="2"/>
    <x v="48"/>
    <s v="SUV"/>
  </r>
  <r>
    <x v="3"/>
    <x v="49"/>
    <s v="Hatchback"/>
  </r>
  <r>
    <x v="3"/>
    <x v="49"/>
    <s v="Hatchback"/>
  </r>
  <r>
    <x v="3"/>
    <x v="49"/>
    <s v="Hatchback"/>
  </r>
  <r>
    <x v="3"/>
    <x v="49"/>
    <s v="Hatchback"/>
  </r>
  <r>
    <x v="6"/>
    <x v="50"/>
    <s v="SUV"/>
  </r>
  <r>
    <x v="6"/>
    <x v="50"/>
    <s v="SUV"/>
  </r>
  <r>
    <x v="6"/>
    <x v="50"/>
    <s v="SUV"/>
  </r>
  <r>
    <x v="6"/>
    <x v="50"/>
    <s v="SUV"/>
  </r>
  <r>
    <x v="6"/>
    <x v="50"/>
    <s v="SUV"/>
  </r>
  <r>
    <x v="6"/>
    <x v="50"/>
    <s v="SUV"/>
  </r>
  <r>
    <x v="6"/>
    <x v="50"/>
    <s v="SUV"/>
  </r>
  <r>
    <x v="6"/>
    <x v="50"/>
    <s v="SUV"/>
  </r>
  <r>
    <x v="6"/>
    <x v="50"/>
    <s v="SUV"/>
  </r>
  <r>
    <x v="6"/>
    <x v="50"/>
    <s v="SUV"/>
  </r>
  <r>
    <x v="6"/>
    <x v="50"/>
    <s v="SUV"/>
  </r>
  <r>
    <x v="6"/>
    <x v="50"/>
    <s v="SUV"/>
  </r>
  <r>
    <x v="1"/>
    <x v="51"/>
    <s v="SUV"/>
  </r>
  <r>
    <x v="1"/>
    <x v="51"/>
    <s v="SUV"/>
  </r>
  <r>
    <x v="1"/>
    <x v="51"/>
    <s v="SUV"/>
  </r>
  <r>
    <x v="1"/>
    <x v="51"/>
    <s v="SUV"/>
  </r>
  <r>
    <x v="1"/>
    <x v="51"/>
    <s v="SUV"/>
  </r>
  <r>
    <x v="1"/>
    <x v="51"/>
    <s v="SUV"/>
  </r>
  <r>
    <x v="1"/>
    <x v="51"/>
    <s v="SUV"/>
  </r>
  <r>
    <x v="1"/>
    <x v="51"/>
    <s v="SUV"/>
  </r>
  <r>
    <x v="1"/>
    <x v="51"/>
    <s v="SUV"/>
  </r>
  <r>
    <x v="3"/>
    <x v="52"/>
    <s v="Sedan"/>
  </r>
  <r>
    <x v="3"/>
    <x v="52"/>
    <s v="Sedan"/>
  </r>
  <r>
    <x v="3"/>
    <x v="52"/>
    <s v="Sedan"/>
  </r>
  <r>
    <x v="3"/>
    <x v="52"/>
    <s v="Sedan"/>
  </r>
  <r>
    <x v="3"/>
    <x v="52"/>
    <s v="Sedan"/>
  </r>
  <r>
    <x v="3"/>
    <x v="52"/>
    <s v="Sedan"/>
  </r>
  <r>
    <x v="3"/>
    <x v="52"/>
    <s v="Sedan"/>
  </r>
  <r>
    <x v="3"/>
    <x v="52"/>
    <s v="Sedan"/>
  </r>
  <r>
    <x v="3"/>
    <x v="52"/>
    <s v="Sedan"/>
  </r>
  <r>
    <x v="3"/>
    <x v="52"/>
    <s v="Sedan"/>
  </r>
  <r>
    <x v="3"/>
    <x v="52"/>
    <s v="Sedan"/>
  </r>
  <r>
    <x v="3"/>
    <x v="52"/>
    <s v="Sedan"/>
  </r>
  <r>
    <x v="3"/>
    <x v="52"/>
    <s v="Sedan"/>
  </r>
  <r>
    <x v="7"/>
    <x v="53"/>
    <s v="SUV"/>
  </r>
  <r>
    <x v="7"/>
    <x v="53"/>
    <s v="SUV"/>
  </r>
  <r>
    <x v="7"/>
    <x v="53"/>
    <s v="SUV"/>
  </r>
  <r>
    <x v="7"/>
    <x v="53"/>
    <s v="SUV"/>
  </r>
  <r>
    <x v="7"/>
    <x v="53"/>
    <s v="SUV"/>
  </r>
  <r>
    <x v="7"/>
    <x v="53"/>
    <s v="SUV"/>
  </r>
  <r>
    <x v="7"/>
    <x v="53"/>
    <s v="SUV"/>
  </r>
  <r>
    <x v="7"/>
    <x v="53"/>
    <s v="SUV"/>
  </r>
  <r>
    <x v="7"/>
    <x v="53"/>
    <s v="SUV"/>
  </r>
  <r>
    <x v="7"/>
    <x v="53"/>
    <s v="SUV"/>
  </r>
  <r>
    <x v="7"/>
    <x v="53"/>
    <s v="SUV"/>
  </r>
  <r>
    <x v="1"/>
    <x v="54"/>
    <s v="MUV"/>
  </r>
  <r>
    <x v="1"/>
    <x v="54"/>
    <s v="MUV"/>
  </r>
  <r>
    <x v="1"/>
    <x v="54"/>
    <s v="MUV"/>
  </r>
  <r>
    <x v="1"/>
    <x v="54"/>
    <s v="MUV"/>
  </r>
  <r>
    <x v="1"/>
    <x v="54"/>
    <s v="MUV"/>
  </r>
  <r>
    <x v="1"/>
    <x v="54"/>
    <s v="MUV"/>
  </r>
  <r>
    <x v="1"/>
    <x v="54"/>
    <s v="MUV"/>
  </r>
  <r>
    <x v="5"/>
    <x v="55"/>
    <s v="Sedan"/>
  </r>
  <r>
    <x v="5"/>
    <x v="55"/>
    <s v="Sedan"/>
  </r>
  <r>
    <x v="5"/>
    <x v="55"/>
    <s v="Sedan"/>
  </r>
  <r>
    <x v="5"/>
    <x v="55"/>
    <s v="Sedan"/>
  </r>
  <r>
    <x v="5"/>
    <x v="55"/>
    <s v="Sedan"/>
  </r>
  <r>
    <x v="5"/>
    <x v="55"/>
    <s v="Sedan"/>
  </r>
  <r>
    <x v="5"/>
    <x v="55"/>
    <s v="Sedan"/>
  </r>
  <r>
    <x v="5"/>
    <x v="55"/>
    <s v="Sedan"/>
  </r>
  <r>
    <x v="5"/>
    <x v="55"/>
    <s v="Sedan"/>
  </r>
  <r>
    <x v="5"/>
    <x v="55"/>
    <s v="Sedan"/>
  </r>
  <r>
    <x v="5"/>
    <x v="55"/>
    <s v="Hatchback"/>
  </r>
  <r>
    <x v="5"/>
    <x v="55"/>
    <s v="Hatchback"/>
  </r>
  <r>
    <x v="7"/>
    <x v="56"/>
    <s v="Hatchback"/>
  </r>
  <r>
    <x v="7"/>
    <x v="56"/>
    <s v="Hatchback"/>
  </r>
  <r>
    <x v="0"/>
    <x v="57"/>
    <s v="Sedan"/>
  </r>
  <r>
    <x v="0"/>
    <x v="57"/>
    <s v="Sedan"/>
  </r>
  <r>
    <x v="0"/>
    <x v="57"/>
    <s v="Sedan"/>
  </r>
  <r>
    <x v="7"/>
    <x v="58"/>
    <s v="SUV"/>
  </r>
  <r>
    <x v="7"/>
    <x v="58"/>
    <s v="SUV"/>
  </r>
  <r>
    <x v="7"/>
    <x v="58"/>
    <s v="SUV"/>
  </r>
  <r>
    <x v="2"/>
    <x v="59"/>
    <s v="MPV"/>
  </r>
  <r>
    <x v="2"/>
    <x v="59"/>
    <s v="MPV"/>
  </r>
  <r>
    <x v="2"/>
    <x v="59"/>
    <s v="MPV"/>
  </r>
  <r>
    <x v="2"/>
    <x v="59"/>
    <s v="MPV"/>
  </r>
  <r>
    <x v="7"/>
    <x v="60"/>
    <s v="SUV"/>
  </r>
  <r>
    <x v="7"/>
    <x v="60"/>
    <s v="SUV"/>
  </r>
  <r>
    <x v="7"/>
    <x v="60"/>
    <s v="SUV"/>
  </r>
  <r>
    <x v="7"/>
    <x v="61"/>
    <s v="MPV"/>
  </r>
  <r>
    <x v="7"/>
    <x v="61"/>
    <s v="MPV"/>
  </r>
  <r>
    <x v="7"/>
    <x v="61"/>
    <s v="MPV"/>
  </r>
  <r>
    <x v="7"/>
    <x v="61"/>
    <s v="MPV"/>
  </r>
  <r>
    <x v="7"/>
    <x v="61"/>
    <s v="MPV"/>
  </r>
  <r>
    <x v="7"/>
    <x v="61"/>
    <s v="MPV"/>
  </r>
  <r>
    <x v="7"/>
    <x v="61"/>
    <s v="MPV"/>
  </r>
  <r>
    <x v="7"/>
    <x v="61"/>
    <s v="MPV"/>
  </r>
  <r>
    <x v="7"/>
    <x v="62"/>
    <s v="SUV"/>
  </r>
  <r>
    <x v="7"/>
    <x v="62"/>
    <s v="SUV"/>
  </r>
  <r>
    <x v="7"/>
    <x v="62"/>
    <s v="SUV"/>
  </r>
  <r>
    <x v="7"/>
    <x v="62"/>
    <s v="SUV"/>
  </r>
  <r>
    <x v="7"/>
    <x v="62"/>
    <s v="SUV"/>
  </r>
  <r>
    <x v="7"/>
    <x v="62"/>
    <s v="SUV"/>
  </r>
  <r>
    <x v="7"/>
    <x v="62"/>
    <s v="SUV"/>
  </r>
  <r>
    <x v="7"/>
    <x v="62"/>
    <s v="SUV"/>
  </r>
  <r>
    <x v="7"/>
    <x v="62"/>
    <s v="SUV"/>
  </r>
  <r>
    <x v="8"/>
    <x v="63"/>
    <s v="Sedan"/>
  </r>
  <r>
    <x v="8"/>
    <x v="63"/>
    <s v="Sedan"/>
  </r>
  <r>
    <x v="8"/>
    <x v="63"/>
    <s v="Sedan"/>
  </r>
  <r>
    <x v="8"/>
    <x v="63"/>
    <s v="Sedan"/>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4"/>
    <s v="SUV"/>
  </r>
  <r>
    <x v="7"/>
    <x v="65"/>
    <s v="Sedan"/>
  </r>
  <r>
    <x v="7"/>
    <x v="65"/>
    <s v="Sedan"/>
  </r>
  <r>
    <x v="7"/>
    <x v="65"/>
    <s v="Sedan"/>
  </r>
  <r>
    <x v="0"/>
    <x v="66"/>
    <s v="SUV"/>
  </r>
  <r>
    <x v="0"/>
    <x v="66"/>
    <s v="SUV"/>
  </r>
  <r>
    <x v="0"/>
    <x v="66"/>
    <s v="SUV"/>
  </r>
  <r>
    <x v="0"/>
    <x v="66"/>
    <s v="SUV"/>
  </r>
  <r>
    <x v="0"/>
    <x v="66"/>
    <s v="SUV"/>
  </r>
  <r>
    <x v="0"/>
    <x v="66"/>
    <s v="SUV"/>
  </r>
  <r>
    <x v="0"/>
    <x v="66"/>
    <s v="S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7"/>
    <s v="MUV"/>
  </r>
  <r>
    <x v="4"/>
    <x v="68"/>
    <s v="Sedan"/>
  </r>
  <r>
    <x v="4"/>
    <x v="68"/>
    <s v="Sedan"/>
  </r>
  <r>
    <x v="4"/>
    <x v="68"/>
    <s v="Sedan"/>
  </r>
  <r>
    <x v="4"/>
    <x v="68"/>
    <s v="Sedan"/>
  </r>
  <r>
    <x v="4"/>
    <x v="68"/>
    <s v="Sedan"/>
  </r>
  <r>
    <x v="4"/>
    <x v="68"/>
    <s v="Sedan"/>
  </r>
  <r>
    <x v="8"/>
    <x v="69"/>
    <s v="Sedan"/>
  </r>
  <r>
    <x v="8"/>
    <x v="69"/>
    <s v="Sedan"/>
  </r>
  <r>
    <x v="8"/>
    <x v="69"/>
    <s v="Sedan"/>
  </r>
  <r>
    <x v="8"/>
    <x v="69"/>
    <s v="Sedan"/>
  </r>
  <r>
    <x v="8"/>
    <x v="69"/>
    <s v="Sedan"/>
  </r>
  <r>
    <x v="8"/>
    <x v="69"/>
    <s v="Sedan"/>
  </r>
  <r>
    <x v="8"/>
    <x v="69"/>
    <s v="Sedan"/>
  </r>
  <r>
    <x v="4"/>
    <x v="70"/>
    <s v="SUV"/>
  </r>
  <r>
    <x v="4"/>
    <x v="70"/>
    <s v="SUV"/>
  </r>
  <r>
    <x v="4"/>
    <x v="70"/>
    <s v="SUV"/>
  </r>
  <r>
    <x v="4"/>
    <x v="70"/>
    <s v="SUV"/>
  </r>
  <r>
    <x v="4"/>
    <x v="70"/>
    <s v="SUV"/>
  </r>
  <r>
    <x v="4"/>
    <x v="70"/>
    <s v="SUV"/>
  </r>
  <r>
    <x v="4"/>
    <x v="70"/>
    <s v="SUV"/>
  </r>
  <r>
    <x v="6"/>
    <x v="71"/>
    <s v="SUV"/>
  </r>
  <r>
    <x v="6"/>
    <x v="71"/>
    <s v="SUV"/>
  </r>
  <r>
    <x v="6"/>
    <x v="71"/>
    <s v="SUV"/>
  </r>
  <r>
    <x v="8"/>
    <x v="72"/>
    <s v="SUV"/>
  </r>
  <r>
    <x v="9"/>
    <x v="73"/>
    <s v="Crossover, SUV"/>
  </r>
  <r>
    <x v="9"/>
    <x v="73"/>
    <s v="SUV, Crossover"/>
  </r>
  <r>
    <x v="9"/>
    <x v="73"/>
    <s v="SUV, Crossover"/>
  </r>
  <r>
    <x v="9"/>
    <x v="73"/>
    <s v="SUV"/>
  </r>
  <r>
    <x v="9"/>
    <x v="73"/>
    <s v="Crossover, SUV"/>
  </r>
  <r>
    <x v="9"/>
    <x v="74"/>
    <s v="Sedan"/>
  </r>
  <r>
    <x v="9"/>
    <x v="74"/>
    <s v="Sedan"/>
  </r>
  <r>
    <x v="9"/>
    <x v="74"/>
    <s v="Sedan"/>
  </r>
  <r>
    <x v="9"/>
    <x v="75"/>
    <s v="SUV"/>
  </r>
  <r>
    <x v="9"/>
    <x v="75"/>
    <s v="SUV"/>
  </r>
  <r>
    <x v="9"/>
    <x v="75"/>
    <s v="SUV"/>
  </r>
  <r>
    <x v="9"/>
    <x v="76"/>
    <s v="Sports, Convertible"/>
  </r>
  <r>
    <x v="9"/>
    <x v="76"/>
    <s v="Sports, Convertible"/>
  </r>
  <r>
    <x v="4"/>
    <x v="77"/>
    <s v="SUV"/>
  </r>
  <r>
    <x v="2"/>
    <x v="78"/>
    <s v="MPV"/>
  </r>
  <r>
    <x v="2"/>
    <x v="78"/>
    <s v="MPV"/>
  </r>
  <r>
    <x v="6"/>
    <x v="79"/>
    <s v="Hatchback"/>
  </r>
  <r>
    <x v="6"/>
    <x v="79"/>
    <s v="Hatchback"/>
  </r>
  <r>
    <x v="6"/>
    <x v="79"/>
    <s v="Hatchback"/>
  </r>
  <r>
    <x v="6"/>
    <x v="79"/>
    <s v="Hatchback"/>
  </r>
  <r>
    <x v="6"/>
    <x v="79"/>
    <s v="Hatchback"/>
  </r>
  <r>
    <x v="6"/>
    <x v="79"/>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2"/>
    <x v="80"/>
    <s v="Hatchback"/>
  </r>
  <r>
    <x v="3"/>
    <x v="81"/>
    <s v="Hatchback"/>
  </r>
  <r>
    <x v="3"/>
    <x v="81"/>
    <s v="Hatchback"/>
  </r>
  <r>
    <x v="3"/>
    <x v="81"/>
    <s v="Hatchback"/>
  </r>
  <r>
    <x v="3"/>
    <x v="81"/>
    <s v="Hatchback"/>
  </r>
  <r>
    <x v="3"/>
    <x v="81"/>
    <s v="Hatchback"/>
  </r>
  <r>
    <x v="3"/>
    <x v="81"/>
    <s v="Hatchback"/>
  </r>
  <r>
    <x v="2"/>
    <x v="82"/>
    <s v="MPV"/>
  </r>
  <r>
    <x v="2"/>
    <x v="82"/>
    <s v="MPV"/>
  </r>
  <r>
    <x v="2"/>
    <x v="82"/>
    <s v="MUV"/>
  </r>
  <r>
    <x v="2"/>
    <x v="82"/>
    <s v="MUV"/>
  </r>
  <r>
    <x v="2"/>
    <x v="82"/>
    <s v="MUV"/>
  </r>
  <r>
    <x v="2"/>
    <x v="82"/>
    <s v="MPV"/>
  </r>
  <r>
    <x v="2"/>
    <x v="82"/>
    <s v="MPV"/>
  </r>
  <r>
    <x v="2"/>
    <x v="82"/>
    <s v="MPV"/>
  </r>
  <r>
    <x v="2"/>
    <x v="82"/>
    <s v="MPV"/>
  </r>
  <r>
    <x v="2"/>
    <x v="82"/>
    <s v="MUV"/>
  </r>
  <r>
    <x v="2"/>
    <x v="83"/>
    <s v="Hatchback"/>
  </r>
  <r>
    <x v="7"/>
    <x v="84"/>
    <s v="SUV"/>
  </r>
  <r>
    <x v="7"/>
    <x v="84"/>
    <s v="SUV"/>
  </r>
  <r>
    <x v="7"/>
    <x v="84"/>
    <s v="SUV"/>
  </r>
  <r>
    <x v="7"/>
    <x v="84"/>
    <s v="SUV"/>
  </r>
  <r>
    <x v="7"/>
    <x v="84"/>
    <s v="SUV"/>
  </r>
  <r>
    <x v="7"/>
    <x v="84"/>
    <s v="SUV"/>
  </r>
  <r>
    <x v="7"/>
    <x v="84"/>
    <s v="SUV"/>
  </r>
  <r>
    <x v="2"/>
    <x v="85"/>
    <s v="Crossover"/>
  </r>
  <r>
    <x v="2"/>
    <x v="85"/>
    <s v="Crossover"/>
  </r>
  <r>
    <x v="2"/>
    <x v="85"/>
    <s v="Crossover"/>
  </r>
  <r>
    <x v="2"/>
    <x v="85"/>
    <s v="Crossover"/>
  </r>
  <r>
    <x v="1"/>
    <x v="86"/>
    <s v="SUV"/>
  </r>
  <r>
    <x v="1"/>
    <x v="86"/>
    <s v="SUV"/>
  </r>
  <r>
    <x v="1"/>
    <x v="86"/>
    <s v="SUV"/>
  </r>
  <r>
    <x v="1"/>
    <x v="86"/>
    <s v="SUV"/>
  </r>
  <r>
    <x v="7"/>
    <x v="87"/>
    <s v="SUV"/>
  </r>
  <r>
    <x v="7"/>
    <x v="87"/>
    <s v="SUV"/>
  </r>
  <r>
    <x v="7"/>
    <x v="87"/>
    <s v="SUV"/>
  </r>
  <r>
    <x v="7"/>
    <x v="87"/>
    <s v="SUV"/>
  </r>
  <r>
    <x v="7"/>
    <x v="87"/>
    <s v="SUV"/>
  </r>
  <r>
    <x v="0"/>
    <x v="88"/>
    <s v="SUV"/>
  </r>
  <r>
    <x v="0"/>
    <x v="88"/>
    <s v="SUV"/>
  </r>
  <r>
    <x v="0"/>
    <x v="88"/>
    <s v="SUV"/>
  </r>
  <r>
    <x v="0"/>
    <x v="88"/>
    <s v="SUV"/>
  </r>
  <r>
    <x v="0"/>
    <x v="89"/>
    <s v="SUV"/>
  </r>
  <r>
    <x v="0"/>
    <x v="89"/>
    <s v="SUV"/>
  </r>
  <r>
    <x v="0"/>
    <x v="89"/>
    <s v="SUV"/>
  </r>
  <r>
    <x v="3"/>
    <x v="90"/>
    <s v="Sedan"/>
  </r>
  <r>
    <x v="3"/>
    <x v="90"/>
    <s v="Sedan"/>
  </r>
  <r>
    <x v="3"/>
    <x v="90"/>
    <s v="Sedan"/>
  </r>
  <r>
    <x v="3"/>
    <x v="90"/>
    <s v="Sedan"/>
  </r>
  <r>
    <x v="3"/>
    <x v="91"/>
    <s v="SUV"/>
  </r>
  <r>
    <x v="3"/>
    <x v="91"/>
    <s v="SUV"/>
  </r>
  <r>
    <x v="3"/>
    <x v="91"/>
    <s v="SUV"/>
  </r>
  <r>
    <x v="3"/>
    <x v="91"/>
    <s v="SUV"/>
  </r>
  <r>
    <x v="3"/>
    <x v="91"/>
    <s v="SUV"/>
  </r>
  <r>
    <x v="3"/>
    <x v="91"/>
    <s v="SUV"/>
  </r>
  <r>
    <x v="3"/>
    <x v="91"/>
    <s v="SUV"/>
  </r>
  <r>
    <x v="3"/>
    <x v="91"/>
    <s v="SUV"/>
  </r>
  <r>
    <x v="5"/>
    <x v="92"/>
    <s v="Sedan"/>
  </r>
  <r>
    <x v="5"/>
    <x v="92"/>
    <s v="Sedan"/>
  </r>
  <r>
    <x v="5"/>
    <x v="92"/>
    <s v="Sedan"/>
  </r>
  <r>
    <x v="5"/>
    <x v="92"/>
    <s v="Sedan"/>
  </r>
  <r>
    <x v="4"/>
    <x v="93"/>
    <s v="Sedan"/>
  </r>
  <r>
    <x v="9"/>
    <x v="94"/>
    <s v="SUV"/>
  </r>
  <r>
    <x v="9"/>
    <x v="94"/>
    <s v="SUV"/>
  </r>
  <r>
    <x v="9"/>
    <x v="95"/>
    <s v="Coupe"/>
  </r>
  <r>
    <x v="2"/>
    <x v="96"/>
    <s v="Hatchback"/>
  </r>
  <r>
    <x v="2"/>
    <x v="96"/>
    <s v="Hatchback"/>
  </r>
  <r>
    <x v="3"/>
    <x v="97"/>
    <s v="Hatchback"/>
  </r>
  <r>
    <x v="3"/>
    <x v="97"/>
    <s v="Hatchback"/>
  </r>
  <r>
    <x v="3"/>
    <x v="97"/>
    <s v="Hatchback"/>
  </r>
  <r>
    <x v="3"/>
    <x v="97"/>
    <s v="Hatchback"/>
  </r>
  <r>
    <x v="3"/>
    <x v="97"/>
    <s v="Hatchback"/>
  </r>
  <r>
    <x v="3"/>
    <x v="97"/>
    <s v="Hatchback"/>
  </r>
  <r>
    <x v="3"/>
    <x v="97"/>
    <s v="Hatchback"/>
  </r>
  <r>
    <x v="3"/>
    <x v="97"/>
    <s v="Hatchback"/>
  </r>
  <r>
    <x v="3"/>
    <x v="97"/>
    <s v="Hatchback"/>
  </r>
  <r>
    <x v="3"/>
    <x v="97"/>
    <s v="Hatchback"/>
  </r>
  <r>
    <x v="3"/>
    <x v="98"/>
    <s v="Sedan"/>
  </r>
  <r>
    <x v="3"/>
    <x v="98"/>
    <s v="Sedan"/>
  </r>
  <r>
    <x v="3"/>
    <x v="98"/>
    <s v="Sedan"/>
  </r>
  <r>
    <x v="3"/>
    <x v="98"/>
    <s v="Sedan"/>
  </r>
  <r>
    <x v="3"/>
    <x v="98"/>
    <s v="Sedan"/>
  </r>
  <r>
    <x v="3"/>
    <x v="98"/>
    <s v="Sedan"/>
  </r>
  <r>
    <x v="3"/>
    <x v="98"/>
    <s v="Sedan"/>
  </r>
  <r>
    <x v="3"/>
    <x v="98"/>
    <s v="Sedan"/>
  </r>
  <r>
    <x v="3"/>
    <x v="98"/>
    <s v="Sedan"/>
  </r>
  <r>
    <x v="7"/>
    <x v="99"/>
    <s v="SUV"/>
  </r>
  <r>
    <x v="7"/>
    <x v="99"/>
    <s v="SUV"/>
  </r>
  <r>
    <x v="7"/>
    <x v="99"/>
    <s v="SUV"/>
  </r>
  <r>
    <x v="7"/>
    <x v="99"/>
    <s v="SUV"/>
  </r>
  <r>
    <x v="7"/>
    <x v="99"/>
    <s v="SUV"/>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2"/>
    <x v="100"/>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8"/>
    <x v="101"/>
    <s v="Sedan"/>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3"/>
    <x v="102"/>
    <s v="SUV"/>
  </r>
  <r>
    <x v="0"/>
    <x v="103"/>
    <s v="SUV"/>
  </r>
  <r>
    <x v="0"/>
    <x v="103"/>
    <s v="SUV"/>
  </r>
  <r>
    <x v="0"/>
    <x v="103"/>
    <s v="Hatchback"/>
  </r>
  <r>
    <x v="0"/>
    <x v="103"/>
    <s v="Hatchback"/>
  </r>
  <r>
    <x v="0"/>
    <x v="103"/>
    <s v="Hatchback"/>
  </r>
  <r>
    <x v="0"/>
    <x v="103"/>
    <s v="Hatchback"/>
  </r>
  <r>
    <x v="9"/>
    <x v="104"/>
    <s v="Sedan"/>
  </r>
  <r>
    <x v="9"/>
    <x v="104"/>
    <s v="Sedan"/>
  </r>
  <r>
    <x v="9"/>
    <x v="104"/>
    <s v="Sedan"/>
  </r>
  <r>
    <x v="9"/>
    <x v="105"/>
    <s v="Sedan"/>
  </r>
  <r>
    <x v="9"/>
    <x v="105"/>
    <s v="Sedan"/>
  </r>
  <r>
    <x v="9"/>
    <x v="105"/>
    <s v="Coupe"/>
  </r>
  <r>
    <x v="9"/>
    <x v="105"/>
    <s v="Sedan"/>
  </r>
  <r>
    <x v="9"/>
    <x v="106"/>
    <s v="Sedan"/>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2"/>
    <x v="107"/>
    <s v="Hatchback"/>
  </r>
  <r>
    <x v="0"/>
    <x v="108"/>
    <s v="Crossover"/>
  </r>
  <r>
    <x v="0"/>
    <x v="108"/>
    <s v="Crossover"/>
  </r>
  <r>
    <x v="0"/>
    <x v="108"/>
    <s v="Crossover"/>
  </r>
  <r>
    <x v="7"/>
    <x v="109"/>
    <s v="SUV"/>
  </r>
  <r>
    <x v="7"/>
    <x v="109"/>
    <s v="SUV"/>
  </r>
  <r>
    <x v="7"/>
    <x v="109"/>
    <s v="SUV"/>
  </r>
  <r>
    <x v="7"/>
    <x v="109"/>
    <s v="SUV"/>
  </r>
  <r>
    <x v="7"/>
    <x v="109"/>
    <s v="SUV"/>
  </r>
  <r>
    <x v="7"/>
    <x v="109"/>
    <s v="SUV"/>
  </r>
  <r>
    <x v="0"/>
    <x v="110"/>
    <s v="MUV"/>
  </r>
  <r>
    <x v="3"/>
    <x v="111"/>
    <s v="SUV"/>
  </r>
  <r>
    <x v="4"/>
    <x v="112"/>
    <s v="Sedan"/>
  </r>
  <r>
    <x v="4"/>
    <x v="113"/>
    <s v="Sedan"/>
  </r>
  <r>
    <x v="4"/>
    <x v="113"/>
    <s v="Sedan"/>
  </r>
  <r>
    <x v="4"/>
    <x v="113"/>
    <s v="Sedan"/>
  </r>
  <r>
    <x v="4"/>
    <x v="113"/>
    <s v="Sedan"/>
  </r>
  <r>
    <x v="4"/>
    <x v="113"/>
    <s v="Sedan"/>
  </r>
  <r>
    <x v="4"/>
    <x v="113"/>
    <s v="Sedan"/>
  </r>
  <r>
    <x v="4"/>
    <x v="113"/>
    <s v="Sedan"/>
  </r>
  <r>
    <x v="4"/>
    <x v="113"/>
    <s v="Sedan"/>
  </r>
  <r>
    <x v="4"/>
    <x v="113"/>
    <s v="Sedan"/>
  </r>
  <r>
    <x v="4"/>
    <x v="113"/>
    <s v="Sedan"/>
  </r>
  <r>
    <x v="4"/>
    <x v="113"/>
    <s v="Sedan"/>
  </r>
  <r>
    <x v="4"/>
    <x v="113"/>
    <s v="Sedan"/>
  </r>
  <r>
    <x v="4"/>
    <x v="113"/>
    <s v="Sedan"/>
  </r>
  <r>
    <x v="4"/>
    <x v="113"/>
    <s v="Sedan"/>
  </r>
  <r>
    <x v="8"/>
    <x v="114"/>
    <s v="Sedan"/>
  </r>
  <r>
    <x v="8"/>
    <x v="114"/>
    <s v="Sedan"/>
  </r>
  <r>
    <x v="8"/>
    <x v="114"/>
    <s v="Sedan"/>
  </r>
  <r>
    <x v="8"/>
    <x v="114"/>
    <s v="Sedan"/>
  </r>
  <r>
    <x v="8"/>
    <x v="114"/>
    <s v="Sedan"/>
  </r>
  <r>
    <x v="8"/>
    <x v="114"/>
    <s v="Sedan"/>
  </r>
  <r>
    <x v="8"/>
    <x v="114"/>
    <s v="Sedan"/>
  </r>
  <r>
    <x v="8"/>
    <x v="114"/>
    <s v="Sedan"/>
  </r>
  <r>
    <x v="8"/>
    <x v="114"/>
    <s v="Sedan"/>
  </r>
  <r>
    <x v="8"/>
    <x v="114"/>
    <s v="Sedan"/>
  </r>
  <r>
    <x v="8"/>
    <x v="114"/>
    <s v="Sedan"/>
  </r>
  <r>
    <x v="8"/>
    <x v="114"/>
    <s v="Sedan"/>
  </r>
  <r>
    <x v="7"/>
    <x v="115"/>
    <s v="Sedan"/>
  </r>
  <r>
    <x v="7"/>
    <x v="115"/>
    <s v="Sedan"/>
  </r>
  <r>
    <x v="7"/>
    <x v="115"/>
    <s v="Seda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6">
  <r>
    <x v="0"/>
    <x v="0"/>
    <s v="Xt"/>
    <x v="0"/>
  </r>
  <r>
    <x v="0"/>
    <x v="0"/>
    <s v="Xe"/>
    <x v="0"/>
  </r>
  <r>
    <x v="0"/>
    <x v="0"/>
    <s v="Emax Xm"/>
    <x v="0"/>
  </r>
  <r>
    <x v="0"/>
    <x v="0"/>
    <s v="Xta"/>
    <x v="0"/>
  </r>
  <r>
    <x v="0"/>
    <x v="0"/>
    <s v="Xm"/>
    <x v="0"/>
  </r>
  <r>
    <x v="0"/>
    <x v="0"/>
    <s v="Xma"/>
    <x v="0"/>
  </r>
  <r>
    <x v="1"/>
    <x v="1"/>
    <s v="Rxe 0.8"/>
    <x v="0"/>
  </r>
  <r>
    <x v="1"/>
    <x v="1"/>
    <s v="Std 0.8"/>
    <x v="0"/>
  </r>
  <r>
    <x v="1"/>
    <x v="1"/>
    <s v="Rxl 0.8"/>
    <x v="0"/>
  </r>
  <r>
    <x v="1"/>
    <x v="1"/>
    <s v="Rxt 0.8"/>
    <x v="0"/>
  </r>
  <r>
    <x v="1"/>
    <x v="1"/>
    <s v="Rxt 1.0"/>
    <x v="0"/>
  </r>
  <r>
    <x v="1"/>
    <x v="1"/>
    <s v="Climber 1.0 Mt"/>
    <x v="0"/>
  </r>
  <r>
    <x v="1"/>
    <x v="1"/>
    <s v="Rxt Amt 1.0"/>
    <x v="0"/>
  </r>
  <r>
    <x v="1"/>
    <x v="1"/>
    <s v="Climber Amt 1.0"/>
    <x v="0"/>
  </r>
  <r>
    <x v="1"/>
    <x v="1"/>
    <s v="Rxt (O) 1.0"/>
    <x v="0"/>
  </r>
  <r>
    <x v="1"/>
    <x v="1"/>
    <s v="Rxt (O) Amt 1.0"/>
    <x v="0"/>
  </r>
  <r>
    <x v="1"/>
    <x v="1"/>
    <s v="Climber (O) Mt 1.0"/>
    <x v="0"/>
  </r>
  <r>
    <x v="1"/>
    <x v="1"/>
    <s v="Climber (O) Amt 1.0"/>
    <x v="0"/>
  </r>
  <r>
    <x v="2"/>
    <x v="2"/>
    <s v="5 Str"/>
    <x v="1"/>
  </r>
  <r>
    <x v="2"/>
    <x v="2"/>
    <s v="7 Str"/>
    <x v="1"/>
  </r>
  <r>
    <x v="2"/>
    <x v="2"/>
    <s v="5 Str With Ac+Htr"/>
    <x v="1"/>
  </r>
  <r>
    <x v="2"/>
    <x v="2"/>
    <s v="5 Str With Ac+Htr Cng"/>
    <x v="1"/>
  </r>
  <r>
    <x v="2"/>
    <x v="2"/>
    <s v="5 Str With Htr Cng"/>
    <x v="1"/>
  </r>
  <r>
    <x v="2"/>
    <x v="3"/>
    <s v="Lxi"/>
    <x v="0"/>
  </r>
  <r>
    <x v="2"/>
    <x v="3"/>
    <s v="Vxi"/>
    <x v="0"/>
  </r>
  <r>
    <x v="2"/>
    <x v="3"/>
    <s v="Lx"/>
    <x v="0"/>
  </r>
  <r>
    <x v="2"/>
    <x v="3"/>
    <s v="Vxi (O)"/>
    <x v="0"/>
  </r>
  <r>
    <x v="2"/>
    <x v="3"/>
    <s v="Lxi Cng (O)"/>
    <x v="0"/>
  </r>
  <r>
    <x v="2"/>
    <x v="3"/>
    <s v="Vxi Amt (O)"/>
    <x v="0"/>
  </r>
  <r>
    <x v="2"/>
    <x v="4"/>
    <s v="H2"/>
    <x v="0"/>
  </r>
  <r>
    <x v="2"/>
    <x v="4"/>
    <s v="H2 Cng"/>
    <x v="0"/>
  </r>
  <r>
    <x v="3"/>
    <x v="5"/>
    <s v="Era Mt"/>
    <x v="0"/>
  </r>
  <r>
    <x v="3"/>
    <x v="5"/>
    <s v="Magna Mt"/>
    <x v="0"/>
  </r>
  <r>
    <x v="3"/>
    <x v="5"/>
    <s v="Magna Mt Cng"/>
    <x v="0"/>
  </r>
  <r>
    <x v="3"/>
    <x v="5"/>
    <s v="Magna Amt"/>
    <x v="0"/>
  </r>
  <r>
    <x v="3"/>
    <x v="5"/>
    <s v="Sportz Mt"/>
    <x v="0"/>
  </r>
  <r>
    <x v="3"/>
    <x v="5"/>
    <s v="Sportz Mt Cng"/>
    <x v="0"/>
  </r>
  <r>
    <x v="3"/>
    <x v="5"/>
    <s v="Sportz Amt"/>
    <x v="0"/>
  </r>
  <r>
    <x v="3"/>
    <x v="5"/>
    <s v="Asta Mt"/>
    <x v="0"/>
  </r>
  <r>
    <x v="0"/>
    <x v="6"/>
    <s v="Revotron Xe"/>
    <x v="0"/>
  </r>
  <r>
    <x v="0"/>
    <x v="6"/>
    <s v="Revotron Xt"/>
    <x v="0"/>
  </r>
  <r>
    <x v="0"/>
    <x v="6"/>
    <s v="Revotron Xz"/>
    <x v="0"/>
  </r>
  <r>
    <x v="0"/>
    <x v="6"/>
    <s v="Revotron Xz Plus"/>
    <x v="0"/>
  </r>
  <r>
    <x v="0"/>
    <x v="6"/>
    <s v="Revotron Xz Plus Dual Tone"/>
    <x v="0"/>
  </r>
  <r>
    <x v="0"/>
    <x v="6"/>
    <s v="Revotron Xza"/>
    <x v="0"/>
  </r>
  <r>
    <x v="0"/>
    <x v="6"/>
    <s v="Revotron Xza Plus"/>
    <x v="0"/>
  </r>
  <r>
    <x v="0"/>
    <x v="6"/>
    <s v="Revotron Xza Plus Dual Tone"/>
    <x v="0"/>
  </r>
  <r>
    <x v="2"/>
    <x v="7"/>
    <s v="Vxi (O)"/>
    <x v="0"/>
  </r>
  <r>
    <x v="2"/>
    <x v="7"/>
    <s v="Vxi"/>
    <x v="0"/>
  </r>
  <r>
    <x v="2"/>
    <x v="7"/>
    <s v="Vxi Amt"/>
    <x v="0"/>
  </r>
  <r>
    <x v="2"/>
    <x v="7"/>
    <s v="Vxi Amt (O)"/>
    <x v="0"/>
  </r>
  <r>
    <x v="2"/>
    <x v="7"/>
    <s v="Zxi"/>
    <x v="0"/>
  </r>
  <r>
    <x v="2"/>
    <x v="7"/>
    <s v="Zxi (O)"/>
    <x v="0"/>
  </r>
  <r>
    <x v="2"/>
    <x v="7"/>
    <s v="Zxi Amt"/>
    <x v="0"/>
  </r>
  <r>
    <x v="2"/>
    <x v="7"/>
    <s v="Zxi Amt (O)"/>
    <x v="0"/>
  </r>
  <r>
    <x v="2"/>
    <x v="8"/>
    <s v="Alpha 1.2 Amt"/>
    <x v="0"/>
  </r>
  <r>
    <x v="2"/>
    <x v="8"/>
    <s v="Alpha 1.2 Mt"/>
    <x v="0"/>
  </r>
  <r>
    <x v="2"/>
    <x v="8"/>
    <s v="Delta 1.2 Amt"/>
    <x v="0"/>
  </r>
  <r>
    <x v="2"/>
    <x v="8"/>
    <s v="Delta 1.2 Mt"/>
    <x v="0"/>
  </r>
  <r>
    <x v="2"/>
    <x v="8"/>
    <s v="Sigma 1.2 Mt"/>
    <x v="0"/>
  </r>
  <r>
    <x v="2"/>
    <x v="8"/>
    <s v="Zeta 1.2 Amt"/>
    <x v="0"/>
  </r>
  <r>
    <x v="2"/>
    <x v="8"/>
    <s v="Zeta 1.2 Mt"/>
    <x v="0"/>
  </r>
  <r>
    <x v="1"/>
    <x v="9"/>
    <s v="Rxe"/>
    <x v="2"/>
  </r>
  <r>
    <x v="1"/>
    <x v="9"/>
    <s v="Rxl"/>
    <x v="2"/>
  </r>
  <r>
    <x v="1"/>
    <x v="9"/>
    <s v="Rxt"/>
    <x v="2"/>
  </r>
  <r>
    <x v="1"/>
    <x v="9"/>
    <s v="Rxz"/>
    <x v="2"/>
  </r>
  <r>
    <x v="4"/>
    <x v="10"/>
    <s v="G"/>
    <x v="0"/>
  </r>
  <r>
    <x v="4"/>
    <x v="10"/>
    <s v="V"/>
    <x v="0"/>
  </r>
  <r>
    <x v="4"/>
    <x v="10"/>
    <s v="Gd"/>
    <x v="0"/>
  </r>
  <r>
    <x v="4"/>
    <x v="10"/>
    <s v="Vx"/>
    <x v="0"/>
  </r>
  <r>
    <x v="4"/>
    <x v="10"/>
    <s v="Vxd"/>
    <x v="0"/>
  </r>
  <r>
    <x v="4"/>
    <x v="10"/>
    <s v="Vd"/>
    <x v="0"/>
  </r>
  <r>
    <x v="4"/>
    <x v="10"/>
    <s v="Dual Tone V"/>
    <x v="0"/>
  </r>
  <r>
    <x v="4"/>
    <x v="10"/>
    <s v="Dual Tone Vd"/>
    <x v="0"/>
  </r>
  <r>
    <x v="4"/>
    <x v="10"/>
    <s v="Dual Tone Vx"/>
    <x v="0"/>
  </r>
  <r>
    <x v="4"/>
    <x v="10"/>
    <s v="Dual Tone Vxd"/>
    <x v="0"/>
  </r>
  <r>
    <x v="4"/>
    <x v="10"/>
    <s v="Gx"/>
    <x v="0"/>
  </r>
  <r>
    <x v="4"/>
    <x v="10"/>
    <s v="Gxd"/>
    <x v="0"/>
  </r>
  <r>
    <x v="4"/>
    <x v="10"/>
    <s v="Vx Dual Tone Limited Edition"/>
    <x v="0"/>
  </r>
  <r>
    <x v="4"/>
    <x v="10"/>
    <s v="Vxd Dual Tone Limited Edition"/>
    <x v="0"/>
  </r>
  <r>
    <x v="0"/>
    <x v="11"/>
    <s v="Xt Diesel"/>
    <x v="0"/>
  </r>
  <r>
    <x v="0"/>
    <x v="11"/>
    <s v="Xe Diesel"/>
    <x v="0"/>
  </r>
  <r>
    <x v="0"/>
    <x v="11"/>
    <s v="Xm Diesel"/>
    <x v="0"/>
  </r>
  <r>
    <x v="0"/>
    <x v="11"/>
    <s v="Xms Diesel"/>
    <x v="0"/>
  </r>
  <r>
    <x v="0"/>
    <x v="11"/>
    <s v="Xt Petrol"/>
    <x v="0"/>
  </r>
  <r>
    <x v="0"/>
    <x v="11"/>
    <s v="Xe Petrol"/>
    <x v="0"/>
  </r>
  <r>
    <x v="0"/>
    <x v="11"/>
    <s v="Xm Petrol"/>
    <x v="0"/>
  </r>
  <r>
    <x v="0"/>
    <x v="11"/>
    <s v="Xms Petrol"/>
    <x v="0"/>
  </r>
  <r>
    <x v="3"/>
    <x v="12"/>
    <s v="Cng T + (Cng +"/>
    <x v="3"/>
  </r>
  <r>
    <x v="3"/>
    <x v="12"/>
    <s v="T"/>
    <x v="3"/>
  </r>
  <r>
    <x v="3"/>
    <x v="12"/>
    <s v="T+"/>
    <x v="3"/>
  </r>
  <r>
    <x v="3"/>
    <x v="12"/>
    <s v="Cng T (Cng +"/>
    <x v="3"/>
  </r>
  <r>
    <x v="3"/>
    <x v="12"/>
    <s v="T+ Crdi"/>
    <x v="3"/>
  </r>
  <r>
    <x v="3"/>
    <x v="12"/>
    <s v="T Crdi"/>
    <x v="3"/>
  </r>
  <r>
    <x v="2"/>
    <x v="13"/>
    <s v="Ldi"/>
    <x v="3"/>
  </r>
  <r>
    <x v="2"/>
    <x v="13"/>
    <s v="Lxi"/>
    <x v="3"/>
  </r>
  <r>
    <x v="2"/>
    <x v="13"/>
    <s v="Lxi Cng"/>
    <x v="3"/>
  </r>
  <r>
    <x v="3"/>
    <x v="14"/>
    <s v="Era 1.2"/>
    <x v="0"/>
  </r>
  <r>
    <x v="3"/>
    <x v="14"/>
    <s v="Era 1.4 Crdi"/>
    <x v="0"/>
  </r>
  <r>
    <x v="3"/>
    <x v="14"/>
    <s v="Magna Plus"/>
    <x v="0"/>
  </r>
  <r>
    <x v="3"/>
    <x v="14"/>
    <s v="Magna Plus Crdi"/>
    <x v="0"/>
  </r>
  <r>
    <x v="3"/>
    <x v="14"/>
    <s v="Sportz Plus"/>
    <x v="0"/>
  </r>
  <r>
    <x v="3"/>
    <x v="14"/>
    <s v="Sportz Plus Crdi Dual Tone"/>
    <x v="0"/>
  </r>
  <r>
    <x v="3"/>
    <x v="14"/>
    <s v="Asta (O) 1.2"/>
    <x v="0"/>
  </r>
  <r>
    <x v="3"/>
    <x v="14"/>
    <s v="Asta (O) Crdi"/>
    <x v="0"/>
  </r>
  <r>
    <x v="3"/>
    <x v="14"/>
    <s v="Asta (O) Cvt"/>
    <x v="0"/>
  </r>
  <r>
    <x v="3"/>
    <x v="14"/>
    <s v="Sportz Plus Dual Tone"/>
    <x v="0"/>
  </r>
  <r>
    <x v="3"/>
    <x v="14"/>
    <s v="Sportz Plus Cvt"/>
    <x v="0"/>
  </r>
  <r>
    <x v="3"/>
    <x v="14"/>
    <s v="Sportz Plus Crdi"/>
    <x v="0"/>
  </r>
  <r>
    <x v="3"/>
    <x v="15"/>
    <s v="E 1.2 Petrol"/>
    <x v="3"/>
  </r>
  <r>
    <x v="3"/>
    <x v="15"/>
    <s v="S 1.2 Petrol"/>
    <x v="3"/>
  </r>
  <r>
    <x v="3"/>
    <x v="15"/>
    <s v="S 1.2 Amt Petrol"/>
    <x v="3"/>
  </r>
  <r>
    <x v="3"/>
    <x v="15"/>
    <s v="Sx 1.2 Petrol"/>
    <x v="3"/>
  </r>
  <r>
    <x v="3"/>
    <x v="15"/>
    <s v="Sx Plus 1.2 Amt Petrol"/>
    <x v="3"/>
  </r>
  <r>
    <x v="3"/>
    <x v="15"/>
    <s v="Sx (O) 1.2 Petrol"/>
    <x v="3"/>
  </r>
  <r>
    <x v="3"/>
    <x v="15"/>
    <s v="S 1.2 Cng Petrol (Cng +"/>
    <x v="3"/>
  </r>
  <r>
    <x v="3"/>
    <x v="15"/>
    <s v="Sx Plus 1.0 Petrol"/>
    <x v="3"/>
  </r>
  <r>
    <x v="3"/>
    <x v="15"/>
    <s v="S 1.2 Diesel"/>
    <x v="3"/>
  </r>
  <r>
    <x v="3"/>
    <x v="15"/>
    <s v="S 1.2 Amt Diesel"/>
    <x v="3"/>
  </r>
  <r>
    <x v="3"/>
    <x v="15"/>
    <s v="Sx Plus 1.2 Amt Diesel"/>
    <x v="3"/>
  </r>
  <r>
    <x v="3"/>
    <x v="15"/>
    <s v="Sx (O) 1.2 Diesel"/>
    <x v="3"/>
  </r>
  <r>
    <x v="5"/>
    <x v="16"/>
    <s v="Trendline 1.0L (P)"/>
    <x v="0"/>
  </r>
  <r>
    <x v="5"/>
    <x v="16"/>
    <s v="Comfortline 1.0 (P)"/>
    <x v="0"/>
  </r>
  <r>
    <x v="5"/>
    <x v="16"/>
    <s v="Highline Plus 1.0 (P)"/>
    <x v="0"/>
  </r>
  <r>
    <x v="5"/>
    <x v="16"/>
    <s v="Trendline 1.5L (D)"/>
    <x v="0"/>
  </r>
  <r>
    <x v="5"/>
    <x v="16"/>
    <s v="Comfortline 1.5 (D)"/>
    <x v="0"/>
  </r>
  <r>
    <x v="5"/>
    <x v="16"/>
    <s v="Highline Plus 1.5 (D)"/>
    <x v="0"/>
  </r>
  <r>
    <x v="5"/>
    <x v="16"/>
    <s v="Gt Tsi"/>
    <x v="0"/>
  </r>
  <r>
    <x v="5"/>
    <x v="16"/>
    <s v="Gt Tdi"/>
    <x v="0"/>
  </r>
  <r>
    <x v="2"/>
    <x v="17"/>
    <s v="Lxi"/>
    <x v="3"/>
  </r>
  <r>
    <x v="2"/>
    <x v="17"/>
    <s v="Vxi"/>
    <x v="3"/>
  </r>
  <r>
    <x v="2"/>
    <x v="17"/>
    <s v="Ldi"/>
    <x v="3"/>
  </r>
  <r>
    <x v="2"/>
    <x v="17"/>
    <s v="Zxi"/>
    <x v="3"/>
  </r>
  <r>
    <x v="2"/>
    <x v="17"/>
    <s v="Vdi"/>
    <x v="3"/>
  </r>
  <r>
    <x v="2"/>
    <x v="17"/>
    <s v="Vxi Amt"/>
    <x v="3"/>
  </r>
  <r>
    <x v="2"/>
    <x v="17"/>
    <s v="Zdi Amt"/>
    <x v="3"/>
  </r>
  <r>
    <x v="2"/>
    <x v="17"/>
    <s v="Zdi"/>
    <x v="3"/>
  </r>
  <r>
    <x v="2"/>
    <x v="17"/>
    <s v="Zxi Plus"/>
    <x v="3"/>
  </r>
  <r>
    <x v="2"/>
    <x v="17"/>
    <s v="Zxi At"/>
    <x v="3"/>
  </r>
  <r>
    <x v="2"/>
    <x v="17"/>
    <s v="Zxi Plus Amt"/>
    <x v="3"/>
  </r>
  <r>
    <x v="2"/>
    <x v="17"/>
    <s v="Zdi Plus"/>
    <x v="3"/>
  </r>
  <r>
    <x v="2"/>
    <x v="17"/>
    <s v="Vdi Amt"/>
    <x v="3"/>
  </r>
  <r>
    <x v="2"/>
    <x v="17"/>
    <s v="Zdi Plus Amt"/>
    <x v="3"/>
  </r>
  <r>
    <x v="6"/>
    <x v="18"/>
    <s v="1.5L Tdci Ambiente"/>
    <x v="4"/>
  </r>
  <r>
    <x v="6"/>
    <x v="18"/>
    <s v="1.5L Tdci Titanium"/>
    <x v="0"/>
  </r>
  <r>
    <x v="6"/>
    <x v="18"/>
    <s v="1.5L Tdci Titanium Plus"/>
    <x v="0"/>
  </r>
  <r>
    <x v="6"/>
    <x v="18"/>
    <s v="1.2L Ti-Vct Ambiente"/>
    <x v="0"/>
  </r>
  <r>
    <x v="6"/>
    <x v="18"/>
    <s v="1.2L Ti-Vct Titanium"/>
    <x v="0"/>
  </r>
  <r>
    <x v="6"/>
    <x v="18"/>
    <s v="1.2L Ti-Vct Titanium Plus"/>
    <x v="0"/>
  </r>
  <r>
    <x v="6"/>
    <x v="18"/>
    <s v="1.2L Ti-Vct Trend Plus"/>
    <x v="4"/>
  </r>
  <r>
    <x v="6"/>
    <x v="18"/>
    <s v="1.5L Tdci Trend Plus"/>
    <x v="4"/>
  </r>
  <r>
    <x v="5"/>
    <x v="19"/>
    <s v="Trendline 1.5L Tdi"/>
    <x v="3"/>
  </r>
  <r>
    <x v="5"/>
    <x v="19"/>
    <s v="Comfortline 1.5L Tdi"/>
    <x v="3"/>
  </r>
  <r>
    <x v="5"/>
    <x v="19"/>
    <s v="Highline Plus 1.5L Tdi Dsg"/>
    <x v="3"/>
  </r>
  <r>
    <x v="5"/>
    <x v="19"/>
    <s v="Highline Plus 1.5L Tdi"/>
    <x v="3"/>
  </r>
  <r>
    <x v="5"/>
    <x v="19"/>
    <s v="Trendline 1.0L"/>
    <x v="3"/>
  </r>
  <r>
    <x v="5"/>
    <x v="19"/>
    <s v="Comfortline 1.0L"/>
    <x v="3"/>
  </r>
  <r>
    <x v="5"/>
    <x v="19"/>
    <s v="Highline Plus 1.0L"/>
    <x v="3"/>
  </r>
  <r>
    <x v="5"/>
    <x v="19"/>
    <s v="Gt Line Tdi Dsg"/>
    <x v="3"/>
  </r>
  <r>
    <x v="6"/>
    <x v="20"/>
    <s v="1.2 Ti-Vct Ambiente"/>
    <x v="3"/>
  </r>
  <r>
    <x v="6"/>
    <x v="20"/>
    <s v="1.2 Ti-Vct Trend Plus"/>
    <x v="3"/>
  </r>
  <r>
    <x v="6"/>
    <x v="20"/>
    <s v="1.2 Ti-Vct Trend"/>
    <x v="3"/>
  </r>
  <r>
    <x v="6"/>
    <x v="20"/>
    <s v="1.5 Tdci Ambiente"/>
    <x v="3"/>
  </r>
  <r>
    <x v="6"/>
    <x v="20"/>
    <s v="1.5 Tdci Trend"/>
    <x v="3"/>
  </r>
  <r>
    <x v="6"/>
    <x v="20"/>
    <s v="1.5 Tdci Trend Plus"/>
    <x v="3"/>
  </r>
  <r>
    <x v="6"/>
    <x v="20"/>
    <s v="1.5 Tdci Titanium"/>
    <x v="3"/>
  </r>
  <r>
    <x v="6"/>
    <x v="20"/>
    <s v="1.5 Tdci Titanium Plus"/>
    <x v="3"/>
  </r>
  <r>
    <x v="6"/>
    <x v="20"/>
    <s v="1.2 Ti-Vct Titanium Plus"/>
    <x v="3"/>
  </r>
  <r>
    <x v="6"/>
    <x v="20"/>
    <s v="1.2 Ti-Vct Titanium"/>
    <x v="3"/>
  </r>
  <r>
    <x v="6"/>
    <x v="20"/>
    <s v="1.2 Trend Plus Cng"/>
    <x v="3"/>
  </r>
  <r>
    <x v="6"/>
    <x v="20"/>
    <s v="1.2 Ti-Vct Blu"/>
    <x v="3"/>
  </r>
  <r>
    <x v="6"/>
    <x v="20"/>
    <s v="1.5 Tdci Blu"/>
    <x v="3"/>
  </r>
  <r>
    <x v="4"/>
    <x v="21"/>
    <s v="G"/>
    <x v="3"/>
  </r>
  <r>
    <x v="4"/>
    <x v="21"/>
    <s v="V"/>
    <x v="3"/>
  </r>
  <r>
    <x v="4"/>
    <x v="21"/>
    <s v="Gd"/>
    <x v="3"/>
  </r>
  <r>
    <x v="4"/>
    <x v="21"/>
    <s v="Vd"/>
    <x v="3"/>
  </r>
  <r>
    <x v="4"/>
    <x v="21"/>
    <s v="Vxd"/>
    <x v="3"/>
  </r>
  <r>
    <x v="4"/>
    <x v="21"/>
    <s v="Vx"/>
    <x v="3"/>
  </r>
  <r>
    <x v="4"/>
    <x v="21"/>
    <s v="Gx"/>
    <x v="3"/>
  </r>
  <r>
    <x v="4"/>
    <x v="21"/>
    <s v="Gxd"/>
    <x v="3"/>
  </r>
  <r>
    <x v="4"/>
    <x v="21"/>
    <s v="Vxd Limited Edition"/>
    <x v="3"/>
  </r>
  <r>
    <x v="4"/>
    <x v="21"/>
    <s v="Vx Limited Edition"/>
    <x v="3"/>
  </r>
  <r>
    <x v="4"/>
    <x v="22"/>
    <s v="V"/>
    <x v="0"/>
  </r>
  <r>
    <x v="4"/>
    <x v="22"/>
    <s v="G"/>
    <x v="0"/>
  </r>
  <r>
    <x v="4"/>
    <x v="22"/>
    <s v="Vd"/>
    <x v="0"/>
  </r>
  <r>
    <x v="4"/>
    <x v="22"/>
    <s v="Gd"/>
    <x v="0"/>
  </r>
  <r>
    <x v="4"/>
    <x v="22"/>
    <s v="1.2 X Edition"/>
    <x v="0"/>
  </r>
  <r>
    <x v="4"/>
    <x v="22"/>
    <s v="1.4 X Edition"/>
    <x v="0"/>
  </r>
  <r>
    <x v="7"/>
    <x v="23"/>
    <s v="D2"/>
    <x v="0"/>
  </r>
  <r>
    <x v="7"/>
    <x v="23"/>
    <s v="D4"/>
    <x v="0"/>
  </r>
  <r>
    <x v="7"/>
    <x v="23"/>
    <s v="D6"/>
    <x v="0"/>
  </r>
  <r>
    <x v="4"/>
    <x v="24"/>
    <s v="G Hybrid"/>
    <x v="0"/>
  </r>
  <r>
    <x v="4"/>
    <x v="24"/>
    <s v="V"/>
    <x v="0"/>
  </r>
  <r>
    <x v="4"/>
    <x v="24"/>
    <s v="G Cvt"/>
    <x v="0"/>
  </r>
  <r>
    <x v="4"/>
    <x v="24"/>
    <s v="V Cvt"/>
    <x v="0"/>
  </r>
  <r>
    <x v="4"/>
    <x v="24"/>
    <s v="G Mt"/>
    <x v="0"/>
  </r>
  <r>
    <x v="7"/>
    <x v="25"/>
    <s v="2Wd At"/>
    <x v="5"/>
  </r>
  <r>
    <x v="7"/>
    <x v="25"/>
    <s v="4Wd At"/>
    <x v="5"/>
  </r>
  <r>
    <x v="5"/>
    <x v="26"/>
    <s v="Comfortline 2.0L Tdi Amt"/>
    <x v="5"/>
  </r>
  <r>
    <x v="5"/>
    <x v="26"/>
    <s v="Highline 2.0L Tdi Amt"/>
    <x v="5"/>
  </r>
  <r>
    <x v="8"/>
    <x v="27"/>
    <s v="Sportline 1.8L Tsi At"/>
    <x v="3"/>
  </r>
  <r>
    <x v="8"/>
    <x v="27"/>
    <s v="Sportline 2.0L Tdi At"/>
    <x v="3"/>
  </r>
  <r>
    <x v="8"/>
    <x v="28"/>
    <s v="Style 2.0 Tdi 4X4 At"/>
    <x v="5"/>
  </r>
  <r>
    <x v="8"/>
    <x v="28"/>
    <s v="Laurin And Klement"/>
    <x v="5"/>
  </r>
  <r>
    <x v="8"/>
    <x v="28"/>
    <s v="Corporate Edition"/>
    <x v="5"/>
  </r>
  <r>
    <x v="9"/>
    <x v="29"/>
    <s v="Xdrive 20D Luxury Line"/>
    <x v="5"/>
  </r>
  <r>
    <x v="9"/>
    <x v="29"/>
    <s v="Xdrive 30I Luxury Line"/>
    <x v="5"/>
  </r>
  <r>
    <x v="9"/>
    <x v="29"/>
    <s v="Xdrive20D Xline"/>
    <x v="5"/>
  </r>
  <r>
    <x v="9"/>
    <x v="30"/>
    <s v="Xdrive30D Sport"/>
    <x v="5"/>
  </r>
  <r>
    <x v="9"/>
    <x v="30"/>
    <s v="Xdrive30D Xline"/>
    <x v="5"/>
  </r>
  <r>
    <x v="9"/>
    <x v="30"/>
    <s v="Xdrive40I M Sport"/>
    <x v="5"/>
  </r>
  <r>
    <x v="6"/>
    <x v="31"/>
    <s v="Fastback V8"/>
    <x v="6"/>
  </r>
  <r>
    <x v="9"/>
    <x v="32"/>
    <s v="Coupe"/>
    <x v="7"/>
  </r>
  <r>
    <x v="4"/>
    <x v="33"/>
    <s v="Vx L"/>
    <x v="5"/>
  </r>
  <r>
    <x v="9"/>
    <x v="34"/>
    <s v="730Ld Design Pure Excellence"/>
    <x v="3"/>
  </r>
  <r>
    <x v="9"/>
    <x v="34"/>
    <s v="730Ld Design Pure Excellence Signature"/>
    <x v="3"/>
  </r>
  <r>
    <x v="9"/>
    <x v="34"/>
    <s v="730Ld M Sport"/>
    <x v="3"/>
  </r>
  <r>
    <x v="9"/>
    <x v="34"/>
    <s v="740Li Design Pure Excellence Signature"/>
    <x v="3"/>
  </r>
  <r>
    <x v="9"/>
    <x v="34"/>
    <s v="745Le Xdrive"/>
    <x v="3"/>
  </r>
  <r>
    <x v="9"/>
    <x v="34"/>
    <s v="M760Li Xdrive"/>
    <x v="3"/>
  </r>
  <r>
    <x v="2"/>
    <x v="35"/>
    <s v="Std"/>
    <x v="0"/>
  </r>
  <r>
    <x v="2"/>
    <x v="35"/>
    <s v="Std (O)"/>
    <x v="0"/>
  </r>
  <r>
    <x v="2"/>
    <x v="35"/>
    <s v="Lxi"/>
    <x v="0"/>
  </r>
  <r>
    <x v="2"/>
    <x v="35"/>
    <s v="Lxi (O)"/>
    <x v="0"/>
  </r>
  <r>
    <x v="2"/>
    <x v="35"/>
    <s v="Vxi"/>
    <x v="0"/>
  </r>
  <r>
    <x v="2"/>
    <x v="35"/>
    <s v="Lxi Cng (Cng +"/>
    <x v="0"/>
  </r>
  <r>
    <x v="2"/>
    <x v="35"/>
    <s v="Lxi (O) Cng (Cng +"/>
    <x v="0"/>
  </r>
  <r>
    <x v="2"/>
    <x v="35"/>
    <s v="Vxi Plus"/>
    <x v="0"/>
  </r>
  <r>
    <x v="2"/>
    <x v="36"/>
    <s v="Std"/>
    <x v="0"/>
  </r>
  <r>
    <x v="2"/>
    <x v="36"/>
    <s v="Std (O)"/>
    <x v="0"/>
  </r>
  <r>
    <x v="2"/>
    <x v="36"/>
    <s v="Lxi"/>
    <x v="0"/>
  </r>
  <r>
    <x v="2"/>
    <x v="36"/>
    <s v="Lxi (O)"/>
    <x v="0"/>
  </r>
  <r>
    <x v="2"/>
    <x v="36"/>
    <s v="Vxi"/>
    <x v="0"/>
  </r>
  <r>
    <x v="2"/>
    <x v="36"/>
    <s v="Vxi (O)"/>
    <x v="0"/>
  </r>
  <r>
    <x v="2"/>
    <x v="36"/>
    <s v="Vxi Ags"/>
    <x v="0"/>
  </r>
  <r>
    <x v="2"/>
    <x v="36"/>
    <s v="Vxi+"/>
    <x v="0"/>
  </r>
  <r>
    <x v="2"/>
    <x v="36"/>
    <s v="Vxi (O) Ags"/>
    <x v="0"/>
  </r>
  <r>
    <x v="2"/>
    <x v="36"/>
    <s v="Vxi+ Ags"/>
    <x v="0"/>
  </r>
  <r>
    <x v="2"/>
    <x v="37"/>
    <s v="Lxi"/>
    <x v="0"/>
  </r>
  <r>
    <x v="2"/>
    <x v="37"/>
    <s v="Vxi"/>
    <x v="0"/>
  </r>
  <r>
    <x v="2"/>
    <x v="37"/>
    <s v="Vxi At"/>
    <x v="0"/>
  </r>
  <r>
    <x v="2"/>
    <x v="37"/>
    <s v="Zxi"/>
    <x v="0"/>
  </r>
  <r>
    <x v="2"/>
    <x v="37"/>
    <s v="Zxi (Opt)"/>
    <x v="0"/>
  </r>
  <r>
    <x v="2"/>
    <x v="37"/>
    <s v="Vxi Cng Mt"/>
    <x v="0"/>
  </r>
  <r>
    <x v="2"/>
    <x v="37"/>
    <s v="Zxi Ags"/>
    <x v="0"/>
  </r>
  <r>
    <x v="2"/>
    <x v="37"/>
    <s v="Lxi Mt (O)"/>
    <x v="0"/>
  </r>
  <r>
    <x v="2"/>
    <x v="37"/>
    <s v="Vxi (O) Mt"/>
    <x v="0"/>
  </r>
  <r>
    <x v="2"/>
    <x v="37"/>
    <s v="Vxi (O) Ags"/>
    <x v="0"/>
  </r>
  <r>
    <x v="2"/>
    <x v="37"/>
    <s v="Zxi (O) Ags"/>
    <x v="0"/>
  </r>
  <r>
    <x v="3"/>
    <x v="38"/>
    <s v="Era T Crdi"/>
    <x v="0"/>
  </r>
  <r>
    <x v="3"/>
    <x v="38"/>
    <s v="Era T+ Crdi"/>
    <x v="0"/>
  </r>
  <r>
    <x v="3"/>
    <x v="38"/>
    <s v="Era T Vtvt"/>
    <x v="0"/>
  </r>
  <r>
    <x v="3"/>
    <x v="38"/>
    <s v="Era T+ Vtvt"/>
    <x v="0"/>
  </r>
  <r>
    <x v="3"/>
    <x v="38"/>
    <s v="Era T+ Cng Vtvt"/>
    <x v="0"/>
  </r>
  <r>
    <x v="3"/>
    <x v="38"/>
    <s v="Era T Cng Vtvt"/>
    <x v="0"/>
  </r>
  <r>
    <x v="7"/>
    <x v="39"/>
    <s v="K2 6Str"/>
    <x v="0"/>
  </r>
  <r>
    <x v="7"/>
    <x v="39"/>
    <s v="K2+ 6Str"/>
    <x v="0"/>
  </r>
  <r>
    <x v="7"/>
    <x v="39"/>
    <s v="K2 D 6Str"/>
    <x v="0"/>
  </r>
  <r>
    <x v="7"/>
    <x v="39"/>
    <s v="K2+ D 6Str"/>
    <x v="0"/>
  </r>
  <r>
    <x v="7"/>
    <x v="39"/>
    <s v="K4+ D 6Str"/>
    <x v="0"/>
  </r>
  <r>
    <x v="7"/>
    <x v="39"/>
    <s v="K4+ 6Str"/>
    <x v="0"/>
  </r>
  <r>
    <x v="7"/>
    <x v="39"/>
    <s v="K6+ 6Str"/>
    <x v="0"/>
  </r>
  <r>
    <x v="7"/>
    <x v="39"/>
    <s v="K6+ D 6Str"/>
    <x v="0"/>
  </r>
  <r>
    <x v="7"/>
    <x v="39"/>
    <s v="K8 6Str"/>
    <x v="0"/>
  </r>
  <r>
    <x v="7"/>
    <x v="39"/>
    <s v="K8 D 6Str"/>
    <x v="0"/>
  </r>
  <r>
    <x v="7"/>
    <x v="39"/>
    <s v="K8 6 Str Dual Tone"/>
    <x v="0"/>
  </r>
  <r>
    <x v="7"/>
    <x v="39"/>
    <s v="K8 D 6 Str Dual Tone"/>
    <x v="0"/>
  </r>
  <r>
    <x v="7"/>
    <x v="39"/>
    <s v="K4+ 5Str"/>
    <x v="0"/>
  </r>
  <r>
    <x v="7"/>
    <x v="39"/>
    <s v="K6+ 5Str"/>
    <x v="0"/>
  </r>
  <r>
    <x v="7"/>
    <x v="39"/>
    <s v="K8 5Str"/>
    <x v="0"/>
  </r>
  <r>
    <x v="7"/>
    <x v="39"/>
    <s v="K4+ D 5Str"/>
    <x v="0"/>
  </r>
  <r>
    <x v="7"/>
    <x v="39"/>
    <s v="K6+ D 5Str"/>
    <x v="0"/>
  </r>
  <r>
    <x v="7"/>
    <x v="39"/>
    <s v="K8 D 5Str"/>
    <x v="0"/>
  </r>
  <r>
    <x v="7"/>
    <x v="39"/>
    <s v="K2 D 5Str Taxi"/>
    <x v="0"/>
  </r>
  <r>
    <x v="7"/>
    <x v="39"/>
    <s v="K2 D 6Str Taxi"/>
    <x v="0"/>
  </r>
  <r>
    <x v="7"/>
    <x v="39"/>
    <s v="K2 5Str Cng Taxi"/>
    <x v="0"/>
  </r>
  <r>
    <x v="7"/>
    <x v="39"/>
    <s v="K2 6Str Cng Taxi"/>
    <x v="0"/>
  </r>
  <r>
    <x v="2"/>
    <x v="40"/>
    <s v="Lxi"/>
    <x v="0"/>
  </r>
  <r>
    <x v="2"/>
    <x v="40"/>
    <s v="Vxi"/>
    <x v="0"/>
  </r>
  <r>
    <x v="2"/>
    <x v="40"/>
    <s v="Vxi Amt"/>
    <x v="0"/>
  </r>
  <r>
    <x v="2"/>
    <x v="40"/>
    <s v="Zxi"/>
    <x v="0"/>
  </r>
  <r>
    <x v="2"/>
    <x v="40"/>
    <s v="Zxi Amt"/>
    <x v="0"/>
  </r>
  <r>
    <x v="2"/>
    <x v="40"/>
    <s v="Zxi Plus"/>
    <x v="0"/>
  </r>
  <r>
    <x v="2"/>
    <x v="40"/>
    <s v="Ldi"/>
    <x v="0"/>
  </r>
  <r>
    <x v="2"/>
    <x v="40"/>
    <s v="Vdi"/>
    <x v="0"/>
  </r>
  <r>
    <x v="2"/>
    <x v="40"/>
    <s v="Vdi Amt"/>
    <x v="0"/>
  </r>
  <r>
    <x v="2"/>
    <x v="40"/>
    <s v="Zdi"/>
    <x v="0"/>
  </r>
  <r>
    <x v="2"/>
    <x v="40"/>
    <s v="Zdi Amt"/>
    <x v="0"/>
  </r>
  <r>
    <x v="2"/>
    <x v="40"/>
    <s v="Zdi Plus"/>
    <x v="0"/>
  </r>
  <r>
    <x v="2"/>
    <x v="40"/>
    <s v="Zxi Plus Amt"/>
    <x v="0"/>
  </r>
  <r>
    <x v="2"/>
    <x v="40"/>
    <s v="Zdi Plus Amt"/>
    <x v="0"/>
  </r>
  <r>
    <x v="0"/>
    <x v="41"/>
    <s v="Xe Petrol"/>
    <x v="0"/>
  </r>
  <r>
    <x v="0"/>
    <x v="41"/>
    <s v="Xm Petrol"/>
    <x v="0"/>
  </r>
  <r>
    <x v="0"/>
    <x v="41"/>
    <s v="Xt Petrol"/>
    <x v="0"/>
  </r>
  <r>
    <x v="0"/>
    <x v="41"/>
    <s v="Xz Petrol"/>
    <x v="0"/>
  </r>
  <r>
    <x v="0"/>
    <x v="41"/>
    <s v="Xz (O) Petrol"/>
    <x v="0"/>
  </r>
  <r>
    <x v="0"/>
    <x v="41"/>
    <s v="Xe Diesel"/>
    <x v="0"/>
  </r>
  <r>
    <x v="0"/>
    <x v="41"/>
    <s v="Xm Diesel"/>
    <x v="0"/>
  </r>
  <r>
    <x v="0"/>
    <x v="41"/>
    <s v="Xt Diesel"/>
    <x v="0"/>
  </r>
  <r>
    <x v="0"/>
    <x v="41"/>
    <s v="Xz Diesel"/>
    <x v="0"/>
  </r>
  <r>
    <x v="0"/>
    <x v="41"/>
    <s v="Xz (O) Diesel"/>
    <x v="0"/>
  </r>
  <r>
    <x v="0"/>
    <x v="42"/>
    <s v="Revotron Xe"/>
    <x v="3"/>
  </r>
  <r>
    <x v="0"/>
    <x v="42"/>
    <s v="Revotron Xm"/>
    <x v="3"/>
  </r>
  <r>
    <x v="0"/>
    <x v="42"/>
    <s v="Revotron Xz"/>
    <x v="3"/>
  </r>
  <r>
    <x v="0"/>
    <x v="42"/>
    <s v="Revotron Xz Plus"/>
    <x v="3"/>
  </r>
  <r>
    <x v="0"/>
    <x v="42"/>
    <s v="Revotron Xma"/>
    <x v="3"/>
  </r>
  <r>
    <x v="0"/>
    <x v="42"/>
    <s v="Revotron Xza Plus"/>
    <x v="3"/>
  </r>
  <r>
    <x v="0"/>
    <x v="43"/>
    <s v="Xe Petrol"/>
    <x v="3"/>
  </r>
  <r>
    <x v="0"/>
    <x v="43"/>
    <s v="Xe Diesel"/>
    <x v="3"/>
  </r>
  <r>
    <x v="0"/>
    <x v="43"/>
    <s v="Xm Petrol"/>
    <x v="3"/>
  </r>
  <r>
    <x v="0"/>
    <x v="43"/>
    <s v="Xms Petrol"/>
    <x v="3"/>
  </r>
  <r>
    <x v="0"/>
    <x v="43"/>
    <s v="Xt Petrol"/>
    <x v="3"/>
  </r>
  <r>
    <x v="0"/>
    <x v="43"/>
    <s v="Xm Diesel"/>
    <x v="3"/>
  </r>
  <r>
    <x v="0"/>
    <x v="43"/>
    <s v="Xms Diesel"/>
    <x v="3"/>
  </r>
  <r>
    <x v="0"/>
    <x v="43"/>
    <s v="Xt Diesel"/>
    <x v="3"/>
  </r>
  <r>
    <x v="0"/>
    <x v="43"/>
    <s v="Xma Diesel"/>
    <x v="3"/>
  </r>
  <r>
    <x v="0"/>
    <x v="43"/>
    <s v="Xta Diesel"/>
    <x v="3"/>
  </r>
  <r>
    <x v="0"/>
    <x v="43"/>
    <s v="Zest Premio Edition"/>
    <x v="3"/>
  </r>
  <r>
    <x v="2"/>
    <x v="44"/>
    <s v="Hard Top"/>
    <x v="5"/>
  </r>
  <r>
    <x v="2"/>
    <x v="44"/>
    <s v="Soft Top"/>
    <x v="5"/>
  </r>
  <r>
    <x v="3"/>
    <x v="45"/>
    <s v="1.2 Kappa Mt E"/>
    <x v="5"/>
  </r>
  <r>
    <x v="3"/>
    <x v="45"/>
    <s v="1.0 Turbo Gdi Mt S"/>
    <x v="5"/>
  </r>
  <r>
    <x v="3"/>
    <x v="45"/>
    <s v="1.4 Crdi Mt E"/>
    <x v="5"/>
  </r>
  <r>
    <x v="3"/>
    <x v="45"/>
    <s v="1.0 Turbo Gdi Mt Sx"/>
    <x v="5"/>
  </r>
  <r>
    <x v="3"/>
    <x v="45"/>
    <s v="1.0 Turbo Gdi Mt Sx Dual Tone"/>
    <x v="5"/>
  </r>
  <r>
    <x v="3"/>
    <x v="45"/>
    <s v="1.0 Turbo Gdi Mt Sx(O)"/>
    <x v="5"/>
  </r>
  <r>
    <x v="3"/>
    <x v="45"/>
    <s v="1.0 Turbo Gdi Dct S"/>
    <x v="5"/>
  </r>
  <r>
    <x v="3"/>
    <x v="45"/>
    <s v="1.0 Turbo Gdi Dct Sx Plus"/>
    <x v="5"/>
  </r>
  <r>
    <x v="3"/>
    <x v="45"/>
    <s v="1.2 Kappa Mt S"/>
    <x v="5"/>
  </r>
  <r>
    <x v="3"/>
    <x v="45"/>
    <s v="1.4 Crdi Mt S"/>
    <x v="5"/>
  </r>
  <r>
    <x v="3"/>
    <x v="45"/>
    <s v="1.4 Crdi Mt Sx"/>
    <x v="5"/>
  </r>
  <r>
    <x v="3"/>
    <x v="45"/>
    <s v="1.4 Crdi Mt Sx Dual Tone"/>
    <x v="5"/>
  </r>
  <r>
    <x v="3"/>
    <x v="45"/>
    <s v="1.4 Crdi Mt Sx(O)"/>
    <x v="5"/>
  </r>
  <r>
    <x v="0"/>
    <x v="46"/>
    <s v="Xe"/>
    <x v="5"/>
  </r>
  <r>
    <x v="0"/>
    <x v="46"/>
    <s v="Xm"/>
    <x v="5"/>
  </r>
  <r>
    <x v="0"/>
    <x v="46"/>
    <s v="Xz"/>
    <x v="5"/>
  </r>
  <r>
    <x v="0"/>
    <x v="46"/>
    <s v="Xz Plus"/>
    <x v="5"/>
  </r>
  <r>
    <x v="0"/>
    <x v="46"/>
    <s v="Xz Plus Dual Tone"/>
    <x v="5"/>
  </r>
  <r>
    <x v="0"/>
    <x v="46"/>
    <s v="Xz Plus (O)"/>
    <x v="5"/>
  </r>
  <r>
    <x v="0"/>
    <x v="46"/>
    <s v="Xz Plus (O) Dual Tone"/>
    <x v="5"/>
  </r>
  <r>
    <x v="0"/>
    <x v="46"/>
    <s v="Xma"/>
    <x v="5"/>
  </r>
  <r>
    <x v="0"/>
    <x v="46"/>
    <s v="Xza Plus"/>
    <x v="5"/>
  </r>
  <r>
    <x v="0"/>
    <x v="46"/>
    <s v="Xza Plus Dual Tone"/>
    <x v="5"/>
  </r>
  <r>
    <x v="0"/>
    <x v="46"/>
    <s v="Xza Plus (O)"/>
    <x v="5"/>
  </r>
  <r>
    <x v="0"/>
    <x v="46"/>
    <s v="Xza Plus (O) Dual Tone"/>
    <x v="5"/>
  </r>
  <r>
    <x v="0"/>
    <x v="46"/>
    <s v="Xe Diesel"/>
    <x v="5"/>
  </r>
  <r>
    <x v="0"/>
    <x v="46"/>
    <s v="Xm Diesel"/>
    <x v="5"/>
  </r>
  <r>
    <x v="0"/>
    <x v="46"/>
    <s v="Xz Diesel"/>
    <x v="5"/>
  </r>
  <r>
    <x v="0"/>
    <x v="46"/>
    <s v="Xz Plus Diesel"/>
    <x v="5"/>
  </r>
  <r>
    <x v="0"/>
    <x v="46"/>
    <s v="Xz Plus Diesel Dual Tone"/>
    <x v="5"/>
  </r>
  <r>
    <x v="0"/>
    <x v="46"/>
    <s v="Xz Plus (O) Diesel"/>
    <x v="5"/>
  </r>
  <r>
    <x v="0"/>
    <x v="46"/>
    <s v="Xz Plus (O) Diesel Dual Tone"/>
    <x v="5"/>
  </r>
  <r>
    <x v="0"/>
    <x v="46"/>
    <s v="Xma Diesel"/>
    <x v="5"/>
  </r>
  <r>
    <x v="0"/>
    <x v="46"/>
    <s v="Xza Plus Diesel"/>
    <x v="5"/>
  </r>
  <r>
    <x v="0"/>
    <x v="46"/>
    <s v="Xza Plus Diesel Dual Tone"/>
    <x v="5"/>
  </r>
  <r>
    <x v="0"/>
    <x v="46"/>
    <s v="Xza Plus (O) Diesel"/>
    <x v="5"/>
  </r>
  <r>
    <x v="0"/>
    <x v="46"/>
    <s v="Xza Plus (O) Diesel Dual Tone"/>
    <x v="5"/>
  </r>
  <r>
    <x v="7"/>
    <x v="47"/>
    <s v="Zlx"/>
    <x v="5"/>
  </r>
  <r>
    <x v="7"/>
    <x v="47"/>
    <s v="Slx"/>
    <x v="5"/>
  </r>
  <r>
    <x v="7"/>
    <x v="47"/>
    <s v="Sle"/>
    <x v="5"/>
  </r>
  <r>
    <x v="7"/>
    <x v="47"/>
    <s v="Lx"/>
    <x v="5"/>
  </r>
  <r>
    <x v="7"/>
    <x v="47"/>
    <s v="Plus Ac Bs4 Ps"/>
    <x v="5"/>
  </r>
  <r>
    <x v="7"/>
    <x v="47"/>
    <s v="Plus Non Ac Bs4 Ps"/>
    <x v="5"/>
  </r>
  <r>
    <x v="2"/>
    <x v="48"/>
    <s v="Ldi"/>
    <x v="5"/>
  </r>
  <r>
    <x v="2"/>
    <x v="48"/>
    <s v="Vdi"/>
    <x v="5"/>
  </r>
  <r>
    <x v="2"/>
    <x v="48"/>
    <s v="Zdi"/>
    <x v="5"/>
  </r>
  <r>
    <x v="2"/>
    <x v="48"/>
    <s v="Zdi+"/>
    <x v="5"/>
  </r>
  <r>
    <x v="2"/>
    <x v="48"/>
    <s v="Zdi+ Dual Tone"/>
    <x v="5"/>
  </r>
  <r>
    <x v="2"/>
    <x v="48"/>
    <s v="Zdi+ Ags"/>
    <x v="5"/>
  </r>
  <r>
    <x v="2"/>
    <x v="48"/>
    <s v="Vdi Ags"/>
    <x v="5"/>
  </r>
  <r>
    <x v="2"/>
    <x v="48"/>
    <s v="Zdi Ags"/>
    <x v="5"/>
  </r>
  <r>
    <x v="2"/>
    <x v="48"/>
    <s v="Zdi+ Dual Tone Ags"/>
    <x v="5"/>
  </r>
  <r>
    <x v="3"/>
    <x v="49"/>
    <s v="1.2 S"/>
    <x v="0"/>
  </r>
  <r>
    <x v="3"/>
    <x v="49"/>
    <s v="1.2 Sx"/>
    <x v="0"/>
  </r>
  <r>
    <x v="3"/>
    <x v="49"/>
    <s v="1.2 Sx Dual Tone"/>
    <x v="0"/>
  </r>
  <r>
    <x v="3"/>
    <x v="49"/>
    <s v="1.4 Sx"/>
    <x v="0"/>
  </r>
  <r>
    <x v="6"/>
    <x v="50"/>
    <s v="1.5L Ti-Vct Ambiente"/>
    <x v="5"/>
  </r>
  <r>
    <x v="6"/>
    <x v="50"/>
    <s v="1.5L Ti-Vct Trend"/>
    <x v="5"/>
  </r>
  <r>
    <x v="6"/>
    <x v="50"/>
    <s v="1.5L Ti-Vct Titanium"/>
    <x v="5"/>
  </r>
  <r>
    <x v="6"/>
    <x v="50"/>
    <s v="1.5L Ti-Vct Titanium Plus At"/>
    <x v="5"/>
  </r>
  <r>
    <x v="6"/>
    <x v="50"/>
    <s v="1.5L Tdci Ambiente"/>
    <x v="5"/>
  </r>
  <r>
    <x v="6"/>
    <x v="50"/>
    <s v="1.5L Tdci Trend"/>
    <x v="5"/>
  </r>
  <r>
    <x v="6"/>
    <x v="50"/>
    <s v="1.5L Tdci Titanium"/>
    <x v="5"/>
  </r>
  <r>
    <x v="6"/>
    <x v="50"/>
    <s v="1.5L Tdci Titanium Plus"/>
    <x v="5"/>
  </r>
  <r>
    <x v="6"/>
    <x v="50"/>
    <s v="1.5L Ti-Vct Titanium Plus"/>
    <x v="5"/>
  </r>
  <r>
    <x v="6"/>
    <x v="50"/>
    <s v="1.5L Tdci Titanium S"/>
    <x v="5"/>
  </r>
  <r>
    <x v="6"/>
    <x v="50"/>
    <s v="1.5L Ti-Vct Thunder Edition"/>
    <x v="5"/>
  </r>
  <r>
    <x v="6"/>
    <x v="50"/>
    <s v="1.5L Tdci Thunder Edition"/>
    <x v="5"/>
  </r>
  <r>
    <x v="1"/>
    <x v="51"/>
    <s v="Rxe Petrol"/>
    <x v="5"/>
  </r>
  <r>
    <x v="1"/>
    <x v="51"/>
    <s v="Rxs Petrol"/>
    <x v="5"/>
  </r>
  <r>
    <x v="1"/>
    <x v="51"/>
    <s v="Rxs (Opt) Cvt"/>
    <x v="5"/>
  </r>
  <r>
    <x v="1"/>
    <x v="51"/>
    <s v="85 Ps Rxe Mt Diesel"/>
    <x v="5"/>
  </r>
  <r>
    <x v="1"/>
    <x v="51"/>
    <s v="85 Ps Rxs Mt Diesel"/>
    <x v="5"/>
  </r>
  <r>
    <x v="1"/>
    <x v="51"/>
    <s v="110 Ps Rxs Mt Diesel"/>
    <x v="5"/>
  </r>
  <r>
    <x v="1"/>
    <x v="51"/>
    <s v="110 Ps Rxz Mt Diesel"/>
    <x v="5"/>
  </r>
  <r>
    <x v="1"/>
    <x v="51"/>
    <s v="110 Ps Rxz Amt Diesel"/>
    <x v="5"/>
  </r>
  <r>
    <x v="1"/>
    <x v="51"/>
    <s v="110 Ps Rxs Awd (Opt) Diesel"/>
    <x v="5"/>
  </r>
  <r>
    <x v="3"/>
    <x v="52"/>
    <s v="1.6 Vtvt Sx"/>
    <x v="3"/>
  </r>
  <r>
    <x v="3"/>
    <x v="52"/>
    <s v="1.6 Crdi Sx"/>
    <x v="3"/>
  </r>
  <r>
    <x v="3"/>
    <x v="52"/>
    <s v="1.6 Crdi Sx (O)"/>
    <x v="3"/>
  </r>
  <r>
    <x v="3"/>
    <x v="52"/>
    <s v="1.6 Vtvt Sx (O)"/>
    <x v="3"/>
  </r>
  <r>
    <x v="3"/>
    <x v="52"/>
    <s v="1.6 Crdi Sx Plus At"/>
    <x v="3"/>
  </r>
  <r>
    <x v="3"/>
    <x v="52"/>
    <s v="1.6 Vtvt Sx(O) At"/>
    <x v="3"/>
  </r>
  <r>
    <x v="3"/>
    <x v="52"/>
    <s v="1.4 Vtvt Ex"/>
    <x v="3"/>
  </r>
  <r>
    <x v="3"/>
    <x v="52"/>
    <s v="1.4 Vtvt E"/>
    <x v="3"/>
  </r>
  <r>
    <x v="3"/>
    <x v="52"/>
    <s v="1.6 Vtvt Sx (O) Anniversary Edition"/>
    <x v="3"/>
  </r>
  <r>
    <x v="3"/>
    <x v="52"/>
    <s v="1.6 Vtvt Sx Plus At"/>
    <x v="3"/>
  </r>
  <r>
    <x v="3"/>
    <x v="52"/>
    <s v="1.6 Crdi Sx(O) At"/>
    <x v="3"/>
  </r>
  <r>
    <x v="3"/>
    <x v="52"/>
    <s v="1.4 Crdi E"/>
    <x v="3"/>
  </r>
  <r>
    <x v="3"/>
    <x v="52"/>
    <s v="1.4 Crdi Ex"/>
    <x v="3"/>
  </r>
  <r>
    <x v="7"/>
    <x v="53"/>
    <s v="1.2 W4"/>
    <x v="5"/>
  </r>
  <r>
    <x v="7"/>
    <x v="53"/>
    <s v="1.2 W6"/>
    <x v="5"/>
  </r>
  <r>
    <x v="7"/>
    <x v="53"/>
    <s v="1.2 W8"/>
    <x v="5"/>
  </r>
  <r>
    <x v="7"/>
    <x v="53"/>
    <s v="1.2 W8(O)"/>
    <x v="5"/>
  </r>
  <r>
    <x v="7"/>
    <x v="53"/>
    <s v="1.5 W4"/>
    <x v="5"/>
  </r>
  <r>
    <x v="7"/>
    <x v="53"/>
    <s v="1.5 W6"/>
    <x v="5"/>
  </r>
  <r>
    <x v="7"/>
    <x v="53"/>
    <s v="1.5 W8"/>
    <x v="5"/>
  </r>
  <r>
    <x v="7"/>
    <x v="53"/>
    <s v="1.5 W8 (O)"/>
    <x v="5"/>
  </r>
  <r>
    <x v="7"/>
    <x v="53"/>
    <s v="1.5 W8 Amt"/>
    <x v="5"/>
  </r>
  <r>
    <x v="7"/>
    <x v="53"/>
    <s v="1.5 W8 (O) Amt"/>
    <x v="5"/>
  </r>
  <r>
    <x v="7"/>
    <x v="53"/>
    <s v="1.5 W6 Amt"/>
    <x v="5"/>
  </r>
  <r>
    <x v="1"/>
    <x v="54"/>
    <s v="85 Ps Std"/>
    <x v="2"/>
  </r>
  <r>
    <x v="1"/>
    <x v="54"/>
    <s v="85 Ps Rxe 8 Seater"/>
    <x v="2"/>
  </r>
  <r>
    <x v="1"/>
    <x v="54"/>
    <s v="Stepway Rxz 110Ps 8-Seater"/>
    <x v="2"/>
  </r>
  <r>
    <x v="1"/>
    <x v="54"/>
    <s v="Stepway Rxz 110Ps 7-Seater"/>
    <x v="2"/>
  </r>
  <r>
    <x v="1"/>
    <x v="54"/>
    <s v="Stepway Rxl 85Ps 8-Seater"/>
    <x v="2"/>
  </r>
  <r>
    <x v="1"/>
    <x v="54"/>
    <s v="Stepway Rxz 85Ps 8-Seater"/>
    <x v="2"/>
  </r>
  <r>
    <x v="1"/>
    <x v="54"/>
    <s v="85 Ps Rxe 7 Seater"/>
    <x v="2"/>
  </r>
  <r>
    <x v="5"/>
    <x v="55"/>
    <s v="Trendline 1.6 (P)"/>
    <x v="3"/>
  </r>
  <r>
    <x v="5"/>
    <x v="55"/>
    <s v="Highline 1.6 (P)"/>
    <x v="3"/>
  </r>
  <r>
    <x v="5"/>
    <x v="55"/>
    <s v="Comfortline 1.6 (P)"/>
    <x v="3"/>
  </r>
  <r>
    <x v="5"/>
    <x v="55"/>
    <s v="Highline 1.2 (P) Dsg"/>
    <x v="3"/>
  </r>
  <r>
    <x v="5"/>
    <x v="55"/>
    <s v="Highline Plus 1.2 (P) Dsg"/>
    <x v="3"/>
  </r>
  <r>
    <x v="5"/>
    <x v="55"/>
    <s v="Trendline 1.5 (D)"/>
    <x v="3"/>
  </r>
  <r>
    <x v="5"/>
    <x v="55"/>
    <s v="Comfortline 1.5 (D)"/>
    <x v="3"/>
  </r>
  <r>
    <x v="5"/>
    <x v="55"/>
    <s v="Highline 1.5 (D)"/>
    <x v="3"/>
  </r>
  <r>
    <x v="5"/>
    <x v="55"/>
    <s v="Highline 1.5 (D) Dsg"/>
    <x v="3"/>
  </r>
  <r>
    <x v="5"/>
    <x v="55"/>
    <s v="Highline Plus 1.5 (D) Dsg"/>
    <x v="3"/>
  </r>
  <r>
    <x v="5"/>
    <x v="55"/>
    <s v="Gt Line (D)"/>
    <x v="0"/>
  </r>
  <r>
    <x v="5"/>
    <x v="55"/>
    <s v="Gt Line (P) Dsg"/>
    <x v="0"/>
  </r>
  <r>
    <x v="7"/>
    <x v="56"/>
    <s v="P4"/>
    <x v="0"/>
  </r>
  <r>
    <x v="7"/>
    <x v="56"/>
    <s v="P6"/>
    <x v="0"/>
  </r>
  <r>
    <x v="0"/>
    <x v="57"/>
    <s v="Xm+"/>
    <x v="3"/>
  </r>
  <r>
    <x v="0"/>
    <x v="57"/>
    <s v="Xt+"/>
    <x v="3"/>
  </r>
  <r>
    <x v="0"/>
    <x v="57"/>
    <s v="Xe+"/>
    <x v="3"/>
  </r>
  <r>
    <x v="7"/>
    <x v="58"/>
    <s v="Crde"/>
    <x v="5"/>
  </r>
  <r>
    <x v="7"/>
    <x v="58"/>
    <s v="700 Special Edition"/>
    <x v="5"/>
  </r>
  <r>
    <x v="7"/>
    <x v="58"/>
    <s v="Crde Abs"/>
    <x v="5"/>
  </r>
  <r>
    <x v="2"/>
    <x v="59"/>
    <s v="Zeta Mt"/>
    <x v="1"/>
  </r>
  <r>
    <x v="2"/>
    <x v="59"/>
    <s v="Alpha Mt"/>
    <x v="1"/>
  </r>
  <r>
    <x v="2"/>
    <x v="59"/>
    <s v="Zeta At"/>
    <x v="1"/>
  </r>
  <r>
    <x v="2"/>
    <x v="59"/>
    <s v="Alpha At"/>
    <x v="1"/>
  </r>
  <r>
    <x v="7"/>
    <x v="60"/>
    <s v="P4"/>
    <x v="5"/>
  </r>
  <r>
    <x v="7"/>
    <x v="60"/>
    <s v="P6"/>
    <x v="5"/>
  </r>
  <r>
    <x v="7"/>
    <x v="60"/>
    <s v="P8"/>
    <x v="5"/>
  </r>
  <r>
    <x v="7"/>
    <x v="61"/>
    <s v="M2 7 Str"/>
    <x v="1"/>
  </r>
  <r>
    <x v="7"/>
    <x v="61"/>
    <s v="M4 7 Str"/>
    <x v="1"/>
  </r>
  <r>
    <x v="7"/>
    <x v="61"/>
    <s v="M6 7 Str"/>
    <x v="1"/>
  </r>
  <r>
    <x v="7"/>
    <x v="61"/>
    <s v="M8 7 Str"/>
    <x v="1"/>
  </r>
  <r>
    <x v="7"/>
    <x v="61"/>
    <s v="M2 8 Str"/>
    <x v="1"/>
  </r>
  <r>
    <x v="7"/>
    <x v="61"/>
    <s v="M4 8 Str"/>
    <x v="1"/>
  </r>
  <r>
    <x v="7"/>
    <x v="61"/>
    <s v="M6 8 Str"/>
    <x v="1"/>
  </r>
  <r>
    <x v="7"/>
    <x v="61"/>
    <s v="M8 8 Str"/>
    <x v="1"/>
  </r>
  <r>
    <x v="7"/>
    <x v="62"/>
    <s v="S3 2Wd"/>
    <x v="5"/>
  </r>
  <r>
    <x v="7"/>
    <x v="62"/>
    <s v="4Wd Getaway"/>
    <x v="5"/>
  </r>
  <r>
    <x v="7"/>
    <x v="62"/>
    <s v="2Wd Getaway"/>
    <x v="5"/>
  </r>
  <r>
    <x v="7"/>
    <x v="62"/>
    <s v="S5 2Wd"/>
    <x v="5"/>
  </r>
  <r>
    <x v="7"/>
    <x v="62"/>
    <s v="S7 120 2Wd"/>
    <x v="5"/>
  </r>
  <r>
    <x v="7"/>
    <x v="62"/>
    <s v="S7 140 2Wd"/>
    <x v="5"/>
  </r>
  <r>
    <x v="7"/>
    <x v="62"/>
    <s v="S11 2Wd"/>
    <x v="5"/>
  </r>
  <r>
    <x v="7"/>
    <x v="62"/>
    <s v="S11 4Wd"/>
    <x v="5"/>
  </r>
  <r>
    <x v="7"/>
    <x v="62"/>
    <s v="S9 2Wd"/>
    <x v="5"/>
  </r>
  <r>
    <x v="8"/>
    <x v="63"/>
    <s v="Monte Carlo 1.5 Tdi At"/>
    <x v="3"/>
  </r>
  <r>
    <x v="8"/>
    <x v="63"/>
    <s v="Monte Carlo 1.6 Mpi At"/>
    <x v="3"/>
  </r>
  <r>
    <x v="8"/>
    <x v="63"/>
    <s v="Monte Carlo 1.5 Tdi Mt"/>
    <x v="3"/>
  </r>
  <r>
    <x v="8"/>
    <x v="63"/>
    <s v="Monte Carlo 1.6 Mpi Mt"/>
    <x v="3"/>
  </r>
  <r>
    <x v="7"/>
    <x v="64"/>
    <s v="G At"/>
    <x v="5"/>
  </r>
  <r>
    <x v="7"/>
    <x v="64"/>
    <s v="W7"/>
    <x v="5"/>
  </r>
  <r>
    <x v="7"/>
    <x v="64"/>
    <s v="W7 At"/>
    <x v="5"/>
  </r>
  <r>
    <x v="7"/>
    <x v="64"/>
    <s v="W9"/>
    <x v="5"/>
  </r>
  <r>
    <x v="7"/>
    <x v="64"/>
    <s v="W9 At"/>
    <x v="5"/>
  </r>
  <r>
    <x v="7"/>
    <x v="64"/>
    <s v="W11"/>
    <x v="5"/>
  </r>
  <r>
    <x v="7"/>
    <x v="64"/>
    <s v="W11 At"/>
    <x v="5"/>
  </r>
  <r>
    <x v="7"/>
    <x v="64"/>
    <s v="W11 (O)"/>
    <x v="5"/>
  </r>
  <r>
    <x v="7"/>
    <x v="64"/>
    <s v="W11 (O) At"/>
    <x v="5"/>
  </r>
  <r>
    <x v="7"/>
    <x v="64"/>
    <s v="G At"/>
    <x v="5"/>
  </r>
  <r>
    <x v="7"/>
    <x v="64"/>
    <s v="W7"/>
    <x v="5"/>
  </r>
  <r>
    <x v="7"/>
    <x v="64"/>
    <s v="W7 At"/>
    <x v="5"/>
  </r>
  <r>
    <x v="7"/>
    <x v="64"/>
    <s v="W9"/>
    <x v="5"/>
  </r>
  <r>
    <x v="7"/>
    <x v="64"/>
    <s v="W9 At"/>
    <x v="5"/>
  </r>
  <r>
    <x v="7"/>
    <x v="64"/>
    <s v="W11"/>
    <x v="5"/>
  </r>
  <r>
    <x v="7"/>
    <x v="64"/>
    <s v="W11 At"/>
    <x v="5"/>
  </r>
  <r>
    <x v="7"/>
    <x v="64"/>
    <s v="W11 (O)"/>
    <x v="5"/>
  </r>
  <r>
    <x v="7"/>
    <x v="64"/>
    <s v="W11 (O) At"/>
    <x v="5"/>
  </r>
  <r>
    <x v="7"/>
    <x v="64"/>
    <s v="W11 (O) Awd"/>
    <x v="5"/>
  </r>
  <r>
    <x v="7"/>
    <x v="64"/>
    <s v="W11 (O) Awd At"/>
    <x v="5"/>
  </r>
  <r>
    <x v="7"/>
    <x v="64"/>
    <s v="W3"/>
    <x v="5"/>
  </r>
  <r>
    <x v="7"/>
    <x v="65"/>
    <s v="D4"/>
    <x v="3"/>
  </r>
  <r>
    <x v="7"/>
    <x v="65"/>
    <s v="D2"/>
    <x v="3"/>
  </r>
  <r>
    <x v="7"/>
    <x v="65"/>
    <s v="D6"/>
    <x v="3"/>
  </r>
  <r>
    <x v="0"/>
    <x v="66"/>
    <s v="Xm Plus 4X2"/>
    <x v="5"/>
  </r>
  <r>
    <x v="0"/>
    <x v="66"/>
    <s v="Xt 4X4"/>
    <x v="5"/>
  </r>
  <r>
    <x v="0"/>
    <x v="66"/>
    <s v="Xta 4X2"/>
    <x v="5"/>
  </r>
  <r>
    <x v="0"/>
    <x v="66"/>
    <s v="Xt 4X2"/>
    <x v="5"/>
  </r>
  <r>
    <x v="0"/>
    <x v="66"/>
    <s v="Xe 4X2"/>
    <x v="5"/>
  </r>
  <r>
    <x v="0"/>
    <x v="66"/>
    <s v="Xm 4X2"/>
    <x v="5"/>
  </r>
  <r>
    <x v="0"/>
    <x v="66"/>
    <s v="Xma 4X2"/>
    <x v="5"/>
  </r>
  <r>
    <x v="4"/>
    <x v="67"/>
    <s v="2.4 Gx 7 Str"/>
    <x v="2"/>
  </r>
  <r>
    <x v="4"/>
    <x v="67"/>
    <s v="2.4 Vx 7 Str"/>
    <x v="2"/>
  </r>
  <r>
    <x v="4"/>
    <x v="67"/>
    <s v="2.4 Gx 8 Str"/>
    <x v="2"/>
  </r>
  <r>
    <x v="4"/>
    <x v="67"/>
    <s v="2.4 Vx 8 Str"/>
    <x v="2"/>
  </r>
  <r>
    <x v="4"/>
    <x v="67"/>
    <s v="2.4 Zx 7 Str"/>
    <x v="2"/>
  </r>
  <r>
    <x v="4"/>
    <x v="67"/>
    <s v="2.7 Gx At 8 Str"/>
    <x v="2"/>
  </r>
  <r>
    <x v="4"/>
    <x v="67"/>
    <s v="2.7 Gx At 7 Str"/>
    <x v="2"/>
  </r>
  <r>
    <x v="4"/>
    <x v="67"/>
    <s v="2.7 Zx At 7 Str"/>
    <x v="2"/>
  </r>
  <r>
    <x v="4"/>
    <x v="67"/>
    <s v="2.7 Vx 7 Str"/>
    <x v="2"/>
  </r>
  <r>
    <x v="4"/>
    <x v="67"/>
    <s v="2.7 Gx Mt 7 Str"/>
    <x v="2"/>
  </r>
  <r>
    <x v="4"/>
    <x v="67"/>
    <s v="2.7 Gx Mt 8 Str"/>
    <x v="2"/>
  </r>
  <r>
    <x v="4"/>
    <x v="67"/>
    <s v="Touring Sport 2.4 Vx 7 Str"/>
    <x v="2"/>
  </r>
  <r>
    <x v="4"/>
    <x v="67"/>
    <s v="Touring Sport 2.7 Vx 7 Str"/>
    <x v="2"/>
  </r>
  <r>
    <x v="4"/>
    <x v="67"/>
    <s v="Touring Sport 2.7 Zx At 7 Str"/>
    <x v="2"/>
  </r>
  <r>
    <x v="4"/>
    <x v="67"/>
    <s v="2.4 G Plus 7 Str"/>
    <x v="2"/>
  </r>
  <r>
    <x v="4"/>
    <x v="67"/>
    <s v="2.4 G Plus 8 Str"/>
    <x v="2"/>
  </r>
  <r>
    <x v="4"/>
    <x v="68"/>
    <s v="G Petrol"/>
    <x v="3"/>
  </r>
  <r>
    <x v="4"/>
    <x v="68"/>
    <s v="G At Petrol"/>
    <x v="3"/>
  </r>
  <r>
    <x v="4"/>
    <x v="68"/>
    <s v="Gl Petrol"/>
    <x v="3"/>
  </r>
  <r>
    <x v="4"/>
    <x v="68"/>
    <s v="Gl Diesel"/>
    <x v="3"/>
  </r>
  <r>
    <x v="4"/>
    <x v="68"/>
    <s v="G Diesel"/>
    <x v="3"/>
  </r>
  <r>
    <x v="4"/>
    <x v="68"/>
    <s v="Vl At Petrol"/>
    <x v="3"/>
  </r>
  <r>
    <x v="8"/>
    <x v="69"/>
    <s v="Style 1.8 Tsi Mt"/>
    <x v="3"/>
  </r>
  <r>
    <x v="8"/>
    <x v="69"/>
    <s v="Style 1.8 Tsi At"/>
    <x v="3"/>
  </r>
  <r>
    <x v="8"/>
    <x v="69"/>
    <s v="L &amp; K 1.8 Tsi At"/>
    <x v="3"/>
  </r>
  <r>
    <x v="8"/>
    <x v="69"/>
    <s v="L &amp; K 2.0 Tdi At"/>
    <x v="3"/>
  </r>
  <r>
    <x v="8"/>
    <x v="69"/>
    <s v="Style 2.0 Tdi At"/>
    <x v="3"/>
  </r>
  <r>
    <x v="8"/>
    <x v="69"/>
    <s v="Corporate Edition 1.8 Tsi At"/>
    <x v="3"/>
  </r>
  <r>
    <x v="8"/>
    <x v="69"/>
    <s v="Corporate Edition 2.0 Tdi At"/>
    <x v="3"/>
  </r>
  <r>
    <x v="4"/>
    <x v="70"/>
    <s v="2.8 4X2 At"/>
    <x v="5"/>
  </r>
  <r>
    <x v="4"/>
    <x v="70"/>
    <s v="2.8 4X2 Mt"/>
    <x v="5"/>
  </r>
  <r>
    <x v="4"/>
    <x v="70"/>
    <s v="2.8 4X4 Mt"/>
    <x v="5"/>
  </r>
  <r>
    <x v="4"/>
    <x v="70"/>
    <s v="2.8 4X4 At"/>
    <x v="5"/>
  </r>
  <r>
    <x v="4"/>
    <x v="70"/>
    <s v="2.7 4X2 At"/>
    <x v="5"/>
  </r>
  <r>
    <x v="4"/>
    <x v="70"/>
    <s v="2.7 4X2 Mt"/>
    <x v="5"/>
  </r>
  <r>
    <x v="4"/>
    <x v="70"/>
    <s v="Trd Celebratory Edition"/>
    <x v="5"/>
  </r>
  <r>
    <x v="6"/>
    <x v="71"/>
    <s v="3.2L 4X4 At Titanium Plus"/>
    <x v="5"/>
  </r>
  <r>
    <x v="6"/>
    <x v="71"/>
    <s v="2.2L 4X2 At Titanium Plus"/>
    <x v="5"/>
  </r>
  <r>
    <x v="6"/>
    <x v="71"/>
    <s v="2.2L 4X2 Mt Titanium"/>
    <x v="5"/>
  </r>
  <r>
    <x v="8"/>
    <x v="72"/>
    <s v="2.0 Tdi At"/>
    <x v="5"/>
  </r>
  <r>
    <x v="9"/>
    <x v="73"/>
    <s v="Sdrive20D Expedition"/>
    <x v="8"/>
  </r>
  <r>
    <x v="9"/>
    <x v="73"/>
    <s v="Sdrive20D Xline"/>
    <x v="9"/>
  </r>
  <r>
    <x v="9"/>
    <x v="73"/>
    <s v="Xdrive20D M Sport"/>
    <x v="9"/>
  </r>
  <r>
    <x v="9"/>
    <x v="73"/>
    <s v="Sdrive20D M Sport"/>
    <x v="5"/>
  </r>
  <r>
    <x v="9"/>
    <x v="73"/>
    <s v="Sdrive20I Xline"/>
    <x v="8"/>
  </r>
  <r>
    <x v="9"/>
    <x v="74"/>
    <s v="320D Sport"/>
    <x v="3"/>
  </r>
  <r>
    <x v="9"/>
    <x v="74"/>
    <s v="320D Luxury Line"/>
    <x v="3"/>
  </r>
  <r>
    <x v="9"/>
    <x v="74"/>
    <s v="330I M Sport"/>
    <x v="3"/>
  </r>
  <r>
    <x v="9"/>
    <x v="75"/>
    <s v="Xdrive20D M Sport X"/>
    <x v="5"/>
  </r>
  <r>
    <x v="9"/>
    <x v="75"/>
    <s v="Xdrive30D M Sport X"/>
    <x v="5"/>
  </r>
  <r>
    <x v="9"/>
    <x v="75"/>
    <s v="Xdrive30I M Sport X"/>
    <x v="5"/>
  </r>
  <r>
    <x v="9"/>
    <x v="76"/>
    <s v="Sdrive 20I"/>
    <x v="10"/>
  </r>
  <r>
    <x v="9"/>
    <x v="76"/>
    <s v="M 40I"/>
    <x v="10"/>
  </r>
  <r>
    <x v="4"/>
    <x v="77"/>
    <s v="Vx"/>
    <x v="5"/>
  </r>
  <r>
    <x v="2"/>
    <x v="78"/>
    <s v="5 Str Bs-Iv"/>
    <x v="1"/>
  </r>
  <r>
    <x v="2"/>
    <x v="78"/>
    <s v="E 8 Str Bs-Iv"/>
    <x v="1"/>
  </r>
  <r>
    <x v="6"/>
    <x v="79"/>
    <s v="Ambiente 1.2 Ti-Vct"/>
    <x v="0"/>
  </r>
  <r>
    <x v="6"/>
    <x v="79"/>
    <s v="Ambiente 1.5 Tdci"/>
    <x v="0"/>
  </r>
  <r>
    <x v="6"/>
    <x v="79"/>
    <s v="Titanium 1.2 Ti-Vct"/>
    <x v="0"/>
  </r>
  <r>
    <x v="6"/>
    <x v="79"/>
    <s v="Titanium1.5 Tdci"/>
    <x v="0"/>
  </r>
  <r>
    <x v="6"/>
    <x v="79"/>
    <s v="Titanium Blu 1.2 Ti-Vct"/>
    <x v="0"/>
  </r>
  <r>
    <x v="6"/>
    <x v="79"/>
    <s v="Titanium Blu 1.5 Tdci"/>
    <x v="0"/>
  </r>
  <r>
    <x v="2"/>
    <x v="80"/>
    <s v="1.3 Delta"/>
    <x v="0"/>
  </r>
  <r>
    <x v="2"/>
    <x v="80"/>
    <s v="1.3 Alpha"/>
    <x v="0"/>
  </r>
  <r>
    <x v="2"/>
    <x v="80"/>
    <s v="1.3 Sigma"/>
    <x v="0"/>
  </r>
  <r>
    <x v="2"/>
    <x v="80"/>
    <s v="1.3 Zeta"/>
    <x v="0"/>
  </r>
  <r>
    <x v="2"/>
    <x v="80"/>
    <s v="1.2 Alpha"/>
    <x v="0"/>
  </r>
  <r>
    <x v="2"/>
    <x v="80"/>
    <s v="1.2 Alpha Cvt"/>
    <x v="0"/>
  </r>
  <r>
    <x v="2"/>
    <x v="80"/>
    <s v="1.2 Delta"/>
    <x v="0"/>
  </r>
  <r>
    <x v="2"/>
    <x v="80"/>
    <s v="1.2 Delta Cvt"/>
    <x v="0"/>
  </r>
  <r>
    <x v="2"/>
    <x v="80"/>
    <s v="1.2 Sigma"/>
    <x v="0"/>
  </r>
  <r>
    <x v="2"/>
    <x v="80"/>
    <s v="1.2 Zeta"/>
    <x v="0"/>
  </r>
  <r>
    <x v="2"/>
    <x v="80"/>
    <s v="1.2 Delta Dualjet"/>
    <x v="0"/>
  </r>
  <r>
    <x v="2"/>
    <x v="80"/>
    <s v="1.2 Zeta Dualjet"/>
    <x v="0"/>
  </r>
  <r>
    <x v="2"/>
    <x v="80"/>
    <s v="1.2 Zeta Cvt"/>
    <x v="0"/>
  </r>
  <r>
    <x v="3"/>
    <x v="81"/>
    <s v="1.2 Kappa Vtvt Magna"/>
    <x v="0"/>
  </r>
  <r>
    <x v="3"/>
    <x v="81"/>
    <s v="1.2 Kappa Vtvt Sportz"/>
    <x v="0"/>
  </r>
  <r>
    <x v="3"/>
    <x v="81"/>
    <s v="1.2 Kappa Vtvt Magna At"/>
    <x v="0"/>
  </r>
  <r>
    <x v="3"/>
    <x v="81"/>
    <s v="1.2 Kappa Vtvt Sportz At"/>
    <x v="0"/>
  </r>
  <r>
    <x v="3"/>
    <x v="81"/>
    <s v="1.2 Kappa Vtvt Sportz Dual Tone"/>
    <x v="0"/>
  </r>
  <r>
    <x v="3"/>
    <x v="81"/>
    <s v="1.2 Kappa Vtvt Magna Cng"/>
    <x v="0"/>
  </r>
  <r>
    <x v="2"/>
    <x v="82"/>
    <s v="Lxi"/>
    <x v="1"/>
  </r>
  <r>
    <x v="2"/>
    <x v="82"/>
    <s v="Zxi"/>
    <x v="1"/>
  </r>
  <r>
    <x v="2"/>
    <x v="82"/>
    <s v="Vxi At"/>
    <x v="2"/>
  </r>
  <r>
    <x v="2"/>
    <x v="82"/>
    <s v="Zxi Plus"/>
    <x v="2"/>
  </r>
  <r>
    <x v="2"/>
    <x v="82"/>
    <s v="Vxi"/>
    <x v="2"/>
  </r>
  <r>
    <x v="2"/>
    <x v="82"/>
    <s v="Zxi At"/>
    <x v="1"/>
  </r>
  <r>
    <x v="2"/>
    <x v="82"/>
    <s v="1.5L Vdi"/>
    <x v="1"/>
  </r>
  <r>
    <x v="2"/>
    <x v="82"/>
    <s v="1.5L Zdi"/>
    <x v="1"/>
  </r>
  <r>
    <x v="2"/>
    <x v="82"/>
    <s v="1.5L Zdi Plus"/>
    <x v="1"/>
  </r>
  <r>
    <x v="2"/>
    <x v="82"/>
    <s v="Vxi Cng (Cng +"/>
    <x v="2"/>
  </r>
  <r>
    <x v="2"/>
    <x v="83"/>
    <s v="Rs 1.0"/>
    <x v="0"/>
  </r>
  <r>
    <x v="7"/>
    <x v="84"/>
    <s v="T4 Plus"/>
    <x v="5"/>
  </r>
  <r>
    <x v="7"/>
    <x v="84"/>
    <s v="T6 Plus"/>
    <x v="5"/>
  </r>
  <r>
    <x v="7"/>
    <x v="84"/>
    <s v="T8"/>
    <x v="5"/>
  </r>
  <r>
    <x v="7"/>
    <x v="84"/>
    <s v="T10"/>
    <x v="5"/>
  </r>
  <r>
    <x v="7"/>
    <x v="84"/>
    <s v="T10 (O)"/>
    <x v="5"/>
  </r>
  <r>
    <x v="7"/>
    <x v="84"/>
    <s v="T10 Dual Tone"/>
    <x v="5"/>
  </r>
  <r>
    <x v="7"/>
    <x v="84"/>
    <s v="T10 (O) Dual Tone"/>
    <x v="5"/>
  </r>
  <r>
    <x v="2"/>
    <x v="85"/>
    <s v="1.3L Sigma"/>
    <x v="4"/>
  </r>
  <r>
    <x v="2"/>
    <x v="85"/>
    <s v="1.3L Delta"/>
    <x v="4"/>
  </r>
  <r>
    <x v="2"/>
    <x v="85"/>
    <s v="1.3L Zeta"/>
    <x v="4"/>
  </r>
  <r>
    <x v="2"/>
    <x v="85"/>
    <s v="1.3L Alpha"/>
    <x v="4"/>
  </r>
  <r>
    <x v="1"/>
    <x v="86"/>
    <s v="Rxe Petrol"/>
    <x v="5"/>
  </r>
  <r>
    <x v="1"/>
    <x v="86"/>
    <s v="Rxe Diesel"/>
    <x v="5"/>
  </r>
  <r>
    <x v="1"/>
    <x v="86"/>
    <s v="Platine Diesel Dual Tone"/>
    <x v="5"/>
  </r>
  <r>
    <x v="1"/>
    <x v="86"/>
    <s v="Platine Petrol Dual Tone"/>
    <x v="5"/>
  </r>
  <r>
    <x v="7"/>
    <x v="87"/>
    <s v="D2 Bs-Iv"/>
    <x v="5"/>
  </r>
  <r>
    <x v="7"/>
    <x v="87"/>
    <s v="D4 Bs-Iv"/>
    <x v="5"/>
  </r>
  <r>
    <x v="7"/>
    <x v="87"/>
    <s v="H4 Bs-Iv"/>
    <x v="5"/>
  </r>
  <r>
    <x v="7"/>
    <x v="87"/>
    <s v="H4 Abs Bs-Iv"/>
    <x v="5"/>
  </r>
  <r>
    <x v="7"/>
    <x v="87"/>
    <s v="H8 Abs Airbags Bs-Iv"/>
    <x v="5"/>
  </r>
  <r>
    <x v="0"/>
    <x v="88"/>
    <s v="2.2 Lx 4X2"/>
    <x v="5"/>
  </r>
  <r>
    <x v="0"/>
    <x v="88"/>
    <s v="2.2 Ex 4X2"/>
    <x v="5"/>
  </r>
  <r>
    <x v="0"/>
    <x v="88"/>
    <s v="2.2 Vx 4X2 Varicor 400"/>
    <x v="5"/>
  </r>
  <r>
    <x v="0"/>
    <x v="88"/>
    <s v="2.2 Vx 4X4 Varicor 400"/>
    <x v="5"/>
  </r>
  <r>
    <x v="0"/>
    <x v="89"/>
    <s v="Xm"/>
    <x v="5"/>
  </r>
  <r>
    <x v="0"/>
    <x v="89"/>
    <s v="Xz Plus"/>
    <x v="5"/>
  </r>
  <r>
    <x v="0"/>
    <x v="89"/>
    <s v="Xz Plus Lux"/>
    <x v="5"/>
  </r>
  <r>
    <x v="3"/>
    <x v="90"/>
    <s v="S"/>
    <x v="3"/>
  </r>
  <r>
    <x v="3"/>
    <x v="90"/>
    <s v="Sx"/>
    <x v="3"/>
  </r>
  <r>
    <x v="3"/>
    <x v="90"/>
    <s v="Sx At"/>
    <x v="3"/>
  </r>
  <r>
    <x v="3"/>
    <x v="90"/>
    <s v="Sx(O) At"/>
    <x v="3"/>
  </r>
  <r>
    <x v="3"/>
    <x v="91"/>
    <s v="2Wd Mt Diesel"/>
    <x v="5"/>
  </r>
  <r>
    <x v="3"/>
    <x v="91"/>
    <s v="2Wd Mt Petrol"/>
    <x v="5"/>
  </r>
  <r>
    <x v="3"/>
    <x v="91"/>
    <s v="2Wd At Gl Diesel"/>
    <x v="5"/>
  </r>
  <r>
    <x v="3"/>
    <x v="91"/>
    <s v="2Wd At Gl Petrol"/>
    <x v="5"/>
  </r>
  <r>
    <x v="3"/>
    <x v="91"/>
    <s v="4Wd At Gls Diesel"/>
    <x v="5"/>
  </r>
  <r>
    <x v="3"/>
    <x v="91"/>
    <s v="2Wd At Gls Petrol"/>
    <x v="5"/>
  </r>
  <r>
    <x v="3"/>
    <x v="91"/>
    <s v="2Wd At Gl(O) Petrol"/>
    <x v="5"/>
  </r>
  <r>
    <x v="3"/>
    <x v="91"/>
    <s v="2Wd At Gl(O) Diesel"/>
    <x v="5"/>
  </r>
  <r>
    <x v="5"/>
    <x v="92"/>
    <s v="2.0 Tdi Comfortline"/>
    <x v="3"/>
  </r>
  <r>
    <x v="5"/>
    <x v="92"/>
    <s v="2.0 Tdi Highline"/>
    <x v="3"/>
  </r>
  <r>
    <x v="5"/>
    <x v="92"/>
    <s v="2.0 Tdi Comfortline Connect"/>
    <x v="3"/>
  </r>
  <r>
    <x v="5"/>
    <x v="92"/>
    <s v="2.0 Tdi Highline Connect"/>
    <x v="3"/>
  </r>
  <r>
    <x v="4"/>
    <x v="93"/>
    <s v="Z8"/>
    <x v="3"/>
  </r>
  <r>
    <x v="9"/>
    <x v="94"/>
    <s v="Xdrive 40I"/>
    <x v="5"/>
  </r>
  <r>
    <x v="9"/>
    <x v="94"/>
    <s v="Xdrive30D Dpe Signature"/>
    <x v="5"/>
  </r>
  <r>
    <x v="9"/>
    <x v="95"/>
    <s v="Coupe"/>
    <x v="7"/>
  </r>
  <r>
    <x v="2"/>
    <x v="96"/>
    <s v="H1"/>
    <x v="0"/>
  </r>
  <r>
    <x v="2"/>
    <x v="96"/>
    <s v="H1 (O)"/>
    <x v="0"/>
  </r>
  <r>
    <x v="3"/>
    <x v="97"/>
    <s v="Magna 1.2 Crdi"/>
    <x v="0"/>
  </r>
  <r>
    <x v="3"/>
    <x v="97"/>
    <s v="Era 1.2 Vtvt"/>
    <x v="0"/>
  </r>
  <r>
    <x v="3"/>
    <x v="97"/>
    <s v="Magna 1.2 Vtvt"/>
    <x v="0"/>
  </r>
  <r>
    <x v="3"/>
    <x v="97"/>
    <s v="Magna Amt 1.2 Vtvt"/>
    <x v="0"/>
  </r>
  <r>
    <x v="3"/>
    <x v="97"/>
    <s v="Sportz 1.2 Vtvt"/>
    <x v="0"/>
  </r>
  <r>
    <x v="3"/>
    <x v="97"/>
    <s v="Sportz Amt 1.2 Vtvt"/>
    <x v="0"/>
  </r>
  <r>
    <x v="3"/>
    <x v="97"/>
    <s v="Sportz Dual Tone 1.2 Vtvt"/>
    <x v="0"/>
  </r>
  <r>
    <x v="3"/>
    <x v="97"/>
    <s v="Asta 1.2 Vtvt"/>
    <x v="0"/>
  </r>
  <r>
    <x v="3"/>
    <x v="97"/>
    <s v="Sportz Amt 1.2 Crdi"/>
    <x v="0"/>
  </r>
  <r>
    <x v="3"/>
    <x v="97"/>
    <s v="Asta 1.2 Crdi"/>
    <x v="0"/>
  </r>
  <r>
    <x v="3"/>
    <x v="98"/>
    <s v="S 1.2"/>
    <x v="3"/>
  </r>
  <r>
    <x v="3"/>
    <x v="98"/>
    <s v="S At 1.2"/>
    <x v="3"/>
  </r>
  <r>
    <x v="3"/>
    <x v="98"/>
    <s v="Sx 1.2"/>
    <x v="3"/>
  </r>
  <r>
    <x v="3"/>
    <x v="98"/>
    <s v="Sx 1.2 (O)"/>
    <x v="3"/>
  </r>
  <r>
    <x v="3"/>
    <x v="98"/>
    <s v="S 1.2 Crdi"/>
    <x v="3"/>
  </r>
  <r>
    <x v="3"/>
    <x v="98"/>
    <s v="E"/>
    <x v="3"/>
  </r>
  <r>
    <x v="3"/>
    <x v="98"/>
    <s v="Sx 1.2 Crdi"/>
    <x v="3"/>
  </r>
  <r>
    <x v="3"/>
    <x v="98"/>
    <s v="Sx 1.2 Crdi (O)"/>
    <x v="3"/>
  </r>
  <r>
    <x v="3"/>
    <x v="98"/>
    <s v="E Crdi"/>
    <x v="3"/>
  </r>
  <r>
    <x v="7"/>
    <x v="99"/>
    <s v="Zlx"/>
    <x v="5"/>
  </r>
  <r>
    <x v="7"/>
    <x v="99"/>
    <s v="Slx"/>
    <x v="5"/>
  </r>
  <r>
    <x v="7"/>
    <x v="99"/>
    <s v="Sle"/>
    <x v="5"/>
  </r>
  <r>
    <x v="7"/>
    <x v="99"/>
    <s v="Ex"/>
    <x v="5"/>
  </r>
  <r>
    <x v="7"/>
    <x v="99"/>
    <s v="Ex Non Ac"/>
    <x v="5"/>
  </r>
  <r>
    <x v="2"/>
    <x v="100"/>
    <s v="1.3L Alpha Smart Hybrid"/>
    <x v="3"/>
  </r>
  <r>
    <x v="2"/>
    <x v="100"/>
    <s v="1.3L Sigma Smart Hybrid"/>
    <x v="3"/>
  </r>
  <r>
    <x v="2"/>
    <x v="100"/>
    <s v="1.3L Delta Smart Hybrid"/>
    <x v="3"/>
  </r>
  <r>
    <x v="2"/>
    <x v="100"/>
    <s v="1.3L Zeta Smart Hybrid"/>
    <x v="3"/>
  </r>
  <r>
    <x v="2"/>
    <x v="100"/>
    <s v="1.5L Sigma Smart Hybrid"/>
    <x v="3"/>
  </r>
  <r>
    <x v="2"/>
    <x v="100"/>
    <s v="1.5L Delta Smart Hybrid"/>
    <x v="3"/>
  </r>
  <r>
    <x v="2"/>
    <x v="100"/>
    <s v="1.5L Zeta Smart Hybrid"/>
    <x v="3"/>
  </r>
  <r>
    <x v="2"/>
    <x v="100"/>
    <s v="1.5L Alpha Smart Hybrid"/>
    <x v="3"/>
  </r>
  <r>
    <x v="2"/>
    <x v="100"/>
    <s v="1.5L Delta At Smart Hybrid"/>
    <x v="3"/>
  </r>
  <r>
    <x v="2"/>
    <x v="100"/>
    <s v="1.5L Zeta At Smart Hybrid"/>
    <x v="3"/>
  </r>
  <r>
    <x v="2"/>
    <x v="100"/>
    <s v="1.5L Alpha At Smart Hybrid"/>
    <x v="3"/>
  </r>
  <r>
    <x v="2"/>
    <x v="100"/>
    <s v="1.5L Alpha"/>
    <x v="3"/>
  </r>
  <r>
    <x v="2"/>
    <x v="100"/>
    <s v="1.5L Delta"/>
    <x v="3"/>
  </r>
  <r>
    <x v="2"/>
    <x v="100"/>
    <s v="1.5L Zeta"/>
    <x v="3"/>
  </r>
  <r>
    <x v="8"/>
    <x v="101"/>
    <s v="1.6 Mpi Ambition"/>
    <x v="3"/>
  </r>
  <r>
    <x v="8"/>
    <x v="101"/>
    <s v="1.5 Tdi Cr Active"/>
    <x v="3"/>
  </r>
  <r>
    <x v="8"/>
    <x v="101"/>
    <s v="1.6 Mpi Active"/>
    <x v="3"/>
  </r>
  <r>
    <x v="8"/>
    <x v="101"/>
    <s v="1.5 Tdi Cr Ambition"/>
    <x v="3"/>
  </r>
  <r>
    <x v="8"/>
    <x v="101"/>
    <s v="1.5 Tdi Cr Ambition At"/>
    <x v="3"/>
  </r>
  <r>
    <x v="8"/>
    <x v="101"/>
    <s v="1.6 Mpi Style At"/>
    <x v="3"/>
  </r>
  <r>
    <x v="8"/>
    <x v="101"/>
    <s v="1.5 Tdi Cr Style At"/>
    <x v="3"/>
  </r>
  <r>
    <x v="8"/>
    <x v="101"/>
    <s v="1.5 Tdi Cr Style"/>
    <x v="3"/>
  </r>
  <r>
    <x v="8"/>
    <x v="101"/>
    <s v="1.6 Mpi Style"/>
    <x v="3"/>
  </r>
  <r>
    <x v="8"/>
    <x v="101"/>
    <s v="1.6 Mpi Ambition At"/>
    <x v="3"/>
  </r>
  <r>
    <x v="8"/>
    <x v="101"/>
    <s v="Onyx Mt Petrol"/>
    <x v="3"/>
  </r>
  <r>
    <x v="8"/>
    <x v="101"/>
    <s v="Onyx At Petrol"/>
    <x v="3"/>
  </r>
  <r>
    <x v="8"/>
    <x v="101"/>
    <s v="Onyx Mt Diesel"/>
    <x v="3"/>
  </r>
  <r>
    <x v="8"/>
    <x v="101"/>
    <s v="Onyx At Diesel"/>
    <x v="3"/>
  </r>
  <r>
    <x v="3"/>
    <x v="102"/>
    <s v="1.4 Crdi E Plus"/>
    <x v="5"/>
  </r>
  <r>
    <x v="3"/>
    <x v="102"/>
    <s v="1.6 Vtvt E Plus"/>
    <x v="5"/>
  </r>
  <r>
    <x v="3"/>
    <x v="102"/>
    <s v="1.6 Vtvt Sx"/>
    <x v="5"/>
  </r>
  <r>
    <x v="3"/>
    <x v="102"/>
    <s v="1.6 Vtvt Sx (O)"/>
    <x v="5"/>
  </r>
  <r>
    <x v="3"/>
    <x v="102"/>
    <s v="1.6 Vtvt Sx At"/>
    <x v="5"/>
  </r>
  <r>
    <x v="3"/>
    <x v="102"/>
    <s v="1.6 Vtvt Sx Dual Tone"/>
    <x v="5"/>
  </r>
  <r>
    <x v="3"/>
    <x v="102"/>
    <s v="1.4 Crdi S"/>
    <x v="5"/>
  </r>
  <r>
    <x v="3"/>
    <x v="102"/>
    <s v="1.6 Crdi Sx"/>
    <x v="5"/>
  </r>
  <r>
    <x v="3"/>
    <x v="102"/>
    <s v="1.6 Crdi Sx (O)"/>
    <x v="5"/>
  </r>
  <r>
    <x v="3"/>
    <x v="102"/>
    <s v="1.6 Crdi Sx At"/>
    <x v="5"/>
  </r>
  <r>
    <x v="3"/>
    <x v="102"/>
    <s v="1.6 Crdi Sx Dual Tone"/>
    <x v="5"/>
  </r>
  <r>
    <x v="3"/>
    <x v="102"/>
    <s v="1.6 Crdi S At"/>
    <x v="5"/>
  </r>
  <r>
    <x v="3"/>
    <x v="102"/>
    <s v="1.6 Vtvt Sx (O) Executive"/>
    <x v="5"/>
  </r>
  <r>
    <x v="3"/>
    <x v="102"/>
    <s v="1.6 Crdi Sx (O) Executive"/>
    <x v="5"/>
  </r>
  <r>
    <x v="3"/>
    <x v="102"/>
    <s v="1.4 Crdi Ex"/>
    <x v="5"/>
  </r>
  <r>
    <x v="3"/>
    <x v="102"/>
    <s v="1.6 Vtvt Ex"/>
    <x v="5"/>
  </r>
  <r>
    <x v="3"/>
    <x v="102"/>
    <s v="Sports Edition Petrol"/>
    <x v="5"/>
  </r>
  <r>
    <x v="3"/>
    <x v="102"/>
    <s v="Sports Edition Diesel"/>
    <x v="5"/>
  </r>
  <r>
    <x v="0"/>
    <x v="103"/>
    <s v="Revotorq Xe"/>
    <x v="5"/>
  </r>
  <r>
    <x v="0"/>
    <x v="103"/>
    <s v="Revotorq Xm"/>
    <x v="5"/>
  </r>
  <r>
    <x v="0"/>
    <x v="103"/>
    <s v="Revotorq Xt"/>
    <x v="0"/>
  </r>
  <r>
    <x v="0"/>
    <x v="103"/>
    <s v="Revotorq Xz"/>
    <x v="0"/>
  </r>
  <r>
    <x v="0"/>
    <x v="103"/>
    <s v="Revotorq Xz Dual Tone"/>
    <x v="0"/>
  </r>
  <r>
    <x v="0"/>
    <x v="103"/>
    <s v="Revotorq Dark Edition"/>
    <x v="0"/>
  </r>
  <r>
    <x v="9"/>
    <x v="104"/>
    <s v="520D Luxury Line"/>
    <x v="3"/>
  </r>
  <r>
    <x v="9"/>
    <x v="104"/>
    <s v="530D M Sport"/>
    <x v="3"/>
  </r>
  <r>
    <x v="9"/>
    <x v="104"/>
    <s v="530I M Sport"/>
    <x v="3"/>
  </r>
  <r>
    <x v="9"/>
    <x v="105"/>
    <s v="630D Gt Luxury Line"/>
    <x v="3"/>
  </r>
  <r>
    <x v="9"/>
    <x v="105"/>
    <s v="630D Gt M Sport"/>
    <x v="3"/>
  </r>
  <r>
    <x v="9"/>
    <x v="105"/>
    <s v="630I Gt Luxury Line"/>
    <x v="7"/>
  </r>
  <r>
    <x v="9"/>
    <x v="105"/>
    <s v="620D Gt Luxury Line"/>
    <x v="3"/>
  </r>
  <r>
    <x v="9"/>
    <x v="106"/>
    <s v="Competition"/>
    <x v="3"/>
  </r>
  <r>
    <x v="2"/>
    <x v="107"/>
    <s v="Vxi"/>
    <x v="0"/>
  </r>
  <r>
    <x v="2"/>
    <x v="107"/>
    <s v="Vxi Ags"/>
    <x v="0"/>
  </r>
  <r>
    <x v="2"/>
    <x v="107"/>
    <s v="1.2L Zxi"/>
    <x v="0"/>
  </r>
  <r>
    <x v="2"/>
    <x v="107"/>
    <s v="Lxi"/>
    <x v="0"/>
  </r>
  <r>
    <x v="2"/>
    <x v="107"/>
    <s v="1.2L Vxi"/>
    <x v="0"/>
  </r>
  <r>
    <x v="2"/>
    <x v="107"/>
    <s v="1.2L Vxi Ags"/>
    <x v="0"/>
  </r>
  <r>
    <x v="2"/>
    <x v="107"/>
    <s v="1.2L Zxi Ags"/>
    <x v="0"/>
  </r>
  <r>
    <x v="2"/>
    <x v="107"/>
    <s v="Lxi (O)"/>
    <x v="0"/>
  </r>
  <r>
    <x v="2"/>
    <x v="107"/>
    <s v="Vxi (O)"/>
    <x v="0"/>
  </r>
  <r>
    <x v="2"/>
    <x v="107"/>
    <s v="1.2L Vxi (O)"/>
    <x v="0"/>
  </r>
  <r>
    <x v="2"/>
    <x v="107"/>
    <s v="1.2L Vxi Ags (O)"/>
    <x v="0"/>
  </r>
  <r>
    <x v="2"/>
    <x v="107"/>
    <s v="Vxi Ags (O)"/>
    <x v="0"/>
  </r>
  <r>
    <x v="2"/>
    <x v="107"/>
    <s v="Lxi Cng"/>
    <x v="0"/>
  </r>
  <r>
    <x v="2"/>
    <x v="107"/>
    <s v="Lxi (O) Cng"/>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r>
  <r>
    <x v="0"/>
    <x v="0"/>
    <x v="1"/>
    <x v="0"/>
  </r>
  <r>
    <x v="0"/>
    <x v="0"/>
    <x v="2"/>
    <x v="0"/>
  </r>
  <r>
    <x v="0"/>
    <x v="0"/>
    <x v="3"/>
    <x v="0"/>
  </r>
  <r>
    <x v="0"/>
    <x v="0"/>
    <x v="4"/>
    <x v="0"/>
  </r>
  <r>
    <x v="0"/>
    <x v="0"/>
    <x v="5"/>
    <x v="0"/>
  </r>
  <r>
    <x v="1"/>
    <x v="1"/>
    <x v="6"/>
    <x v="0"/>
  </r>
  <r>
    <x v="1"/>
    <x v="1"/>
    <x v="7"/>
    <x v="0"/>
  </r>
  <r>
    <x v="1"/>
    <x v="1"/>
    <x v="8"/>
    <x v="0"/>
  </r>
  <r>
    <x v="1"/>
    <x v="1"/>
    <x v="9"/>
    <x v="0"/>
  </r>
  <r>
    <x v="1"/>
    <x v="1"/>
    <x v="10"/>
    <x v="0"/>
  </r>
  <r>
    <x v="1"/>
    <x v="1"/>
    <x v="11"/>
    <x v="0"/>
  </r>
  <r>
    <x v="1"/>
    <x v="1"/>
    <x v="12"/>
    <x v="0"/>
  </r>
  <r>
    <x v="1"/>
    <x v="1"/>
    <x v="13"/>
    <x v="0"/>
  </r>
  <r>
    <x v="1"/>
    <x v="1"/>
    <x v="14"/>
    <x v="0"/>
  </r>
  <r>
    <x v="1"/>
    <x v="1"/>
    <x v="15"/>
    <x v="0"/>
  </r>
  <r>
    <x v="1"/>
    <x v="1"/>
    <x v="16"/>
    <x v="0"/>
  </r>
  <r>
    <x v="1"/>
    <x v="1"/>
    <x v="17"/>
    <x v="0"/>
  </r>
  <r>
    <x v="2"/>
    <x v="2"/>
    <x v="18"/>
    <x v="1"/>
  </r>
  <r>
    <x v="2"/>
    <x v="2"/>
    <x v="19"/>
    <x v="1"/>
  </r>
  <r>
    <x v="2"/>
    <x v="2"/>
    <x v="20"/>
    <x v="1"/>
  </r>
  <r>
    <x v="2"/>
    <x v="2"/>
    <x v="21"/>
    <x v="1"/>
  </r>
  <r>
    <x v="2"/>
    <x v="2"/>
    <x v="22"/>
    <x v="1"/>
  </r>
  <r>
    <x v="2"/>
    <x v="3"/>
    <x v="23"/>
    <x v="0"/>
  </r>
  <r>
    <x v="2"/>
    <x v="3"/>
    <x v="24"/>
    <x v="0"/>
  </r>
  <r>
    <x v="2"/>
    <x v="3"/>
    <x v="25"/>
    <x v="0"/>
  </r>
  <r>
    <x v="2"/>
    <x v="3"/>
    <x v="26"/>
    <x v="0"/>
  </r>
  <r>
    <x v="2"/>
    <x v="3"/>
    <x v="27"/>
    <x v="0"/>
  </r>
  <r>
    <x v="2"/>
    <x v="3"/>
    <x v="28"/>
    <x v="0"/>
  </r>
  <r>
    <x v="2"/>
    <x v="4"/>
    <x v="29"/>
    <x v="0"/>
  </r>
  <r>
    <x v="2"/>
    <x v="4"/>
    <x v="30"/>
    <x v="0"/>
  </r>
  <r>
    <x v="3"/>
    <x v="5"/>
    <x v="31"/>
    <x v="0"/>
  </r>
  <r>
    <x v="3"/>
    <x v="5"/>
    <x v="32"/>
    <x v="0"/>
  </r>
  <r>
    <x v="3"/>
    <x v="5"/>
    <x v="33"/>
    <x v="0"/>
  </r>
  <r>
    <x v="3"/>
    <x v="5"/>
    <x v="34"/>
    <x v="0"/>
  </r>
  <r>
    <x v="3"/>
    <x v="5"/>
    <x v="35"/>
    <x v="0"/>
  </r>
  <r>
    <x v="3"/>
    <x v="5"/>
    <x v="36"/>
    <x v="0"/>
  </r>
  <r>
    <x v="3"/>
    <x v="5"/>
    <x v="37"/>
    <x v="0"/>
  </r>
  <r>
    <x v="3"/>
    <x v="5"/>
    <x v="38"/>
    <x v="0"/>
  </r>
  <r>
    <x v="0"/>
    <x v="6"/>
    <x v="39"/>
    <x v="0"/>
  </r>
  <r>
    <x v="0"/>
    <x v="6"/>
    <x v="40"/>
    <x v="0"/>
  </r>
  <r>
    <x v="0"/>
    <x v="6"/>
    <x v="41"/>
    <x v="0"/>
  </r>
  <r>
    <x v="0"/>
    <x v="6"/>
    <x v="42"/>
    <x v="0"/>
  </r>
  <r>
    <x v="0"/>
    <x v="6"/>
    <x v="43"/>
    <x v="0"/>
  </r>
  <r>
    <x v="0"/>
    <x v="6"/>
    <x v="44"/>
    <x v="0"/>
  </r>
  <r>
    <x v="0"/>
    <x v="6"/>
    <x v="45"/>
    <x v="0"/>
  </r>
  <r>
    <x v="0"/>
    <x v="6"/>
    <x v="46"/>
    <x v="0"/>
  </r>
  <r>
    <x v="2"/>
    <x v="7"/>
    <x v="26"/>
    <x v="0"/>
  </r>
  <r>
    <x v="2"/>
    <x v="7"/>
    <x v="24"/>
    <x v="0"/>
  </r>
  <r>
    <x v="2"/>
    <x v="7"/>
    <x v="47"/>
    <x v="0"/>
  </r>
  <r>
    <x v="2"/>
    <x v="7"/>
    <x v="28"/>
    <x v="0"/>
  </r>
  <r>
    <x v="2"/>
    <x v="7"/>
    <x v="48"/>
    <x v="0"/>
  </r>
  <r>
    <x v="2"/>
    <x v="7"/>
    <x v="49"/>
    <x v="0"/>
  </r>
  <r>
    <x v="2"/>
    <x v="7"/>
    <x v="50"/>
    <x v="0"/>
  </r>
  <r>
    <x v="2"/>
    <x v="7"/>
    <x v="51"/>
    <x v="0"/>
  </r>
  <r>
    <x v="2"/>
    <x v="8"/>
    <x v="52"/>
    <x v="0"/>
  </r>
  <r>
    <x v="2"/>
    <x v="8"/>
    <x v="53"/>
    <x v="0"/>
  </r>
  <r>
    <x v="2"/>
    <x v="8"/>
    <x v="54"/>
    <x v="0"/>
  </r>
  <r>
    <x v="2"/>
    <x v="8"/>
    <x v="55"/>
    <x v="0"/>
  </r>
  <r>
    <x v="2"/>
    <x v="8"/>
    <x v="56"/>
    <x v="0"/>
  </r>
  <r>
    <x v="2"/>
    <x v="8"/>
    <x v="57"/>
    <x v="0"/>
  </r>
  <r>
    <x v="2"/>
    <x v="8"/>
    <x v="58"/>
    <x v="0"/>
  </r>
  <r>
    <x v="1"/>
    <x v="9"/>
    <x v="59"/>
    <x v="2"/>
  </r>
  <r>
    <x v="1"/>
    <x v="9"/>
    <x v="60"/>
    <x v="2"/>
  </r>
  <r>
    <x v="1"/>
    <x v="9"/>
    <x v="61"/>
    <x v="2"/>
  </r>
  <r>
    <x v="1"/>
    <x v="9"/>
    <x v="62"/>
    <x v="2"/>
  </r>
  <r>
    <x v="4"/>
    <x v="10"/>
    <x v="63"/>
    <x v="0"/>
  </r>
  <r>
    <x v="4"/>
    <x v="10"/>
    <x v="64"/>
    <x v="0"/>
  </r>
  <r>
    <x v="4"/>
    <x v="10"/>
    <x v="65"/>
    <x v="0"/>
  </r>
  <r>
    <x v="4"/>
    <x v="10"/>
    <x v="66"/>
    <x v="0"/>
  </r>
  <r>
    <x v="4"/>
    <x v="10"/>
    <x v="67"/>
    <x v="0"/>
  </r>
  <r>
    <x v="4"/>
    <x v="10"/>
    <x v="68"/>
    <x v="0"/>
  </r>
  <r>
    <x v="4"/>
    <x v="10"/>
    <x v="69"/>
    <x v="0"/>
  </r>
  <r>
    <x v="4"/>
    <x v="10"/>
    <x v="70"/>
    <x v="0"/>
  </r>
  <r>
    <x v="4"/>
    <x v="10"/>
    <x v="71"/>
    <x v="0"/>
  </r>
  <r>
    <x v="4"/>
    <x v="10"/>
    <x v="72"/>
    <x v="0"/>
  </r>
  <r>
    <x v="4"/>
    <x v="10"/>
    <x v="73"/>
    <x v="0"/>
  </r>
  <r>
    <x v="4"/>
    <x v="10"/>
    <x v="74"/>
    <x v="0"/>
  </r>
  <r>
    <x v="4"/>
    <x v="10"/>
    <x v="75"/>
    <x v="0"/>
  </r>
  <r>
    <x v="4"/>
    <x v="10"/>
    <x v="76"/>
    <x v="0"/>
  </r>
  <r>
    <x v="0"/>
    <x v="11"/>
    <x v="77"/>
    <x v="0"/>
  </r>
  <r>
    <x v="0"/>
    <x v="11"/>
    <x v="78"/>
    <x v="0"/>
  </r>
  <r>
    <x v="0"/>
    <x v="11"/>
    <x v="79"/>
    <x v="0"/>
  </r>
  <r>
    <x v="0"/>
    <x v="11"/>
    <x v="80"/>
    <x v="0"/>
  </r>
  <r>
    <x v="0"/>
    <x v="11"/>
    <x v="81"/>
    <x v="0"/>
  </r>
  <r>
    <x v="0"/>
    <x v="11"/>
    <x v="82"/>
    <x v="0"/>
  </r>
  <r>
    <x v="0"/>
    <x v="11"/>
    <x v="83"/>
    <x v="0"/>
  </r>
  <r>
    <x v="0"/>
    <x v="11"/>
    <x v="84"/>
    <x v="0"/>
  </r>
  <r>
    <x v="3"/>
    <x v="12"/>
    <x v="85"/>
    <x v="3"/>
  </r>
  <r>
    <x v="3"/>
    <x v="12"/>
    <x v="86"/>
    <x v="3"/>
  </r>
  <r>
    <x v="3"/>
    <x v="12"/>
    <x v="87"/>
    <x v="3"/>
  </r>
  <r>
    <x v="3"/>
    <x v="12"/>
    <x v="88"/>
    <x v="3"/>
  </r>
  <r>
    <x v="3"/>
    <x v="12"/>
    <x v="89"/>
    <x v="3"/>
  </r>
  <r>
    <x v="3"/>
    <x v="12"/>
    <x v="90"/>
    <x v="3"/>
  </r>
  <r>
    <x v="2"/>
    <x v="13"/>
    <x v="91"/>
    <x v="3"/>
  </r>
  <r>
    <x v="2"/>
    <x v="13"/>
    <x v="23"/>
    <x v="3"/>
  </r>
  <r>
    <x v="2"/>
    <x v="13"/>
    <x v="92"/>
    <x v="3"/>
  </r>
  <r>
    <x v="3"/>
    <x v="14"/>
    <x v="93"/>
    <x v="0"/>
  </r>
  <r>
    <x v="3"/>
    <x v="14"/>
    <x v="94"/>
    <x v="0"/>
  </r>
  <r>
    <x v="3"/>
    <x v="14"/>
    <x v="95"/>
    <x v="0"/>
  </r>
  <r>
    <x v="3"/>
    <x v="14"/>
    <x v="96"/>
    <x v="0"/>
  </r>
  <r>
    <x v="3"/>
    <x v="14"/>
    <x v="97"/>
    <x v="0"/>
  </r>
  <r>
    <x v="3"/>
    <x v="14"/>
    <x v="98"/>
    <x v="0"/>
  </r>
  <r>
    <x v="3"/>
    <x v="14"/>
    <x v="99"/>
    <x v="0"/>
  </r>
  <r>
    <x v="3"/>
    <x v="14"/>
    <x v="100"/>
    <x v="0"/>
  </r>
  <r>
    <x v="3"/>
    <x v="14"/>
    <x v="101"/>
    <x v="0"/>
  </r>
  <r>
    <x v="3"/>
    <x v="14"/>
    <x v="102"/>
    <x v="0"/>
  </r>
  <r>
    <x v="3"/>
    <x v="14"/>
    <x v="103"/>
    <x v="0"/>
  </r>
  <r>
    <x v="3"/>
    <x v="14"/>
    <x v="104"/>
    <x v="0"/>
  </r>
  <r>
    <x v="3"/>
    <x v="15"/>
    <x v="105"/>
    <x v="3"/>
  </r>
  <r>
    <x v="3"/>
    <x v="15"/>
    <x v="106"/>
    <x v="3"/>
  </r>
  <r>
    <x v="3"/>
    <x v="15"/>
    <x v="107"/>
    <x v="3"/>
  </r>
  <r>
    <x v="3"/>
    <x v="15"/>
    <x v="108"/>
    <x v="3"/>
  </r>
  <r>
    <x v="3"/>
    <x v="15"/>
    <x v="109"/>
    <x v="3"/>
  </r>
  <r>
    <x v="3"/>
    <x v="15"/>
    <x v="110"/>
    <x v="3"/>
  </r>
  <r>
    <x v="3"/>
    <x v="15"/>
    <x v="111"/>
    <x v="3"/>
  </r>
  <r>
    <x v="3"/>
    <x v="15"/>
    <x v="112"/>
    <x v="3"/>
  </r>
  <r>
    <x v="3"/>
    <x v="15"/>
    <x v="113"/>
    <x v="3"/>
  </r>
  <r>
    <x v="3"/>
    <x v="15"/>
    <x v="114"/>
    <x v="3"/>
  </r>
  <r>
    <x v="3"/>
    <x v="15"/>
    <x v="115"/>
    <x v="3"/>
  </r>
  <r>
    <x v="3"/>
    <x v="15"/>
    <x v="116"/>
    <x v="3"/>
  </r>
  <r>
    <x v="5"/>
    <x v="16"/>
    <x v="117"/>
    <x v="0"/>
  </r>
  <r>
    <x v="5"/>
    <x v="16"/>
    <x v="118"/>
    <x v="0"/>
  </r>
  <r>
    <x v="5"/>
    <x v="16"/>
    <x v="119"/>
    <x v="0"/>
  </r>
  <r>
    <x v="5"/>
    <x v="16"/>
    <x v="120"/>
    <x v="0"/>
  </r>
  <r>
    <x v="5"/>
    <x v="16"/>
    <x v="121"/>
    <x v="0"/>
  </r>
  <r>
    <x v="5"/>
    <x v="16"/>
    <x v="122"/>
    <x v="0"/>
  </r>
  <r>
    <x v="5"/>
    <x v="16"/>
    <x v="123"/>
    <x v="0"/>
  </r>
  <r>
    <x v="5"/>
    <x v="16"/>
    <x v="124"/>
    <x v="0"/>
  </r>
  <r>
    <x v="2"/>
    <x v="17"/>
    <x v="23"/>
    <x v="3"/>
  </r>
  <r>
    <x v="2"/>
    <x v="17"/>
    <x v="24"/>
    <x v="3"/>
  </r>
  <r>
    <x v="2"/>
    <x v="17"/>
    <x v="91"/>
    <x v="3"/>
  </r>
  <r>
    <x v="2"/>
    <x v="17"/>
    <x v="48"/>
    <x v="3"/>
  </r>
  <r>
    <x v="2"/>
    <x v="17"/>
    <x v="125"/>
    <x v="3"/>
  </r>
  <r>
    <x v="2"/>
    <x v="17"/>
    <x v="47"/>
    <x v="3"/>
  </r>
  <r>
    <x v="2"/>
    <x v="17"/>
    <x v="126"/>
    <x v="3"/>
  </r>
  <r>
    <x v="2"/>
    <x v="17"/>
    <x v="127"/>
    <x v="3"/>
  </r>
  <r>
    <x v="2"/>
    <x v="17"/>
    <x v="128"/>
    <x v="3"/>
  </r>
  <r>
    <x v="2"/>
    <x v="17"/>
    <x v="129"/>
    <x v="3"/>
  </r>
  <r>
    <x v="2"/>
    <x v="17"/>
    <x v="130"/>
    <x v="3"/>
  </r>
  <r>
    <x v="2"/>
    <x v="17"/>
    <x v="131"/>
    <x v="3"/>
  </r>
  <r>
    <x v="2"/>
    <x v="17"/>
    <x v="132"/>
    <x v="3"/>
  </r>
  <r>
    <x v="2"/>
    <x v="17"/>
    <x v="133"/>
    <x v="3"/>
  </r>
  <r>
    <x v="6"/>
    <x v="18"/>
    <x v="134"/>
    <x v="4"/>
  </r>
  <r>
    <x v="6"/>
    <x v="18"/>
    <x v="135"/>
    <x v="0"/>
  </r>
  <r>
    <x v="6"/>
    <x v="18"/>
    <x v="136"/>
    <x v="0"/>
  </r>
  <r>
    <x v="6"/>
    <x v="18"/>
    <x v="137"/>
    <x v="0"/>
  </r>
  <r>
    <x v="6"/>
    <x v="18"/>
    <x v="138"/>
    <x v="0"/>
  </r>
  <r>
    <x v="6"/>
    <x v="18"/>
    <x v="139"/>
    <x v="0"/>
  </r>
  <r>
    <x v="6"/>
    <x v="18"/>
    <x v="140"/>
    <x v="4"/>
  </r>
  <r>
    <x v="6"/>
    <x v="18"/>
    <x v="141"/>
    <x v="4"/>
  </r>
  <r>
    <x v="5"/>
    <x v="19"/>
    <x v="142"/>
    <x v="3"/>
  </r>
  <r>
    <x v="5"/>
    <x v="19"/>
    <x v="143"/>
    <x v="3"/>
  </r>
  <r>
    <x v="5"/>
    <x v="19"/>
    <x v="144"/>
    <x v="3"/>
  </r>
  <r>
    <x v="5"/>
    <x v="19"/>
    <x v="145"/>
    <x v="3"/>
  </r>
  <r>
    <x v="5"/>
    <x v="19"/>
    <x v="146"/>
    <x v="3"/>
  </r>
  <r>
    <x v="5"/>
    <x v="19"/>
    <x v="147"/>
    <x v="3"/>
  </r>
  <r>
    <x v="5"/>
    <x v="19"/>
    <x v="148"/>
    <x v="3"/>
  </r>
  <r>
    <x v="5"/>
    <x v="19"/>
    <x v="149"/>
    <x v="3"/>
  </r>
  <r>
    <x v="6"/>
    <x v="20"/>
    <x v="150"/>
    <x v="3"/>
  </r>
  <r>
    <x v="6"/>
    <x v="20"/>
    <x v="151"/>
    <x v="3"/>
  </r>
  <r>
    <x v="6"/>
    <x v="20"/>
    <x v="152"/>
    <x v="3"/>
  </r>
  <r>
    <x v="6"/>
    <x v="20"/>
    <x v="153"/>
    <x v="3"/>
  </r>
  <r>
    <x v="6"/>
    <x v="20"/>
    <x v="154"/>
    <x v="3"/>
  </r>
  <r>
    <x v="6"/>
    <x v="20"/>
    <x v="155"/>
    <x v="3"/>
  </r>
  <r>
    <x v="6"/>
    <x v="20"/>
    <x v="156"/>
    <x v="3"/>
  </r>
  <r>
    <x v="6"/>
    <x v="20"/>
    <x v="157"/>
    <x v="3"/>
  </r>
  <r>
    <x v="6"/>
    <x v="20"/>
    <x v="158"/>
    <x v="3"/>
  </r>
  <r>
    <x v="6"/>
    <x v="20"/>
    <x v="159"/>
    <x v="3"/>
  </r>
  <r>
    <x v="6"/>
    <x v="20"/>
    <x v="160"/>
    <x v="3"/>
  </r>
  <r>
    <x v="6"/>
    <x v="20"/>
    <x v="161"/>
    <x v="3"/>
  </r>
  <r>
    <x v="6"/>
    <x v="20"/>
    <x v="162"/>
    <x v="3"/>
  </r>
  <r>
    <x v="4"/>
    <x v="21"/>
    <x v="63"/>
    <x v="3"/>
  </r>
  <r>
    <x v="4"/>
    <x v="21"/>
    <x v="64"/>
    <x v="3"/>
  </r>
  <r>
    <x v="4"/>
    <x v="21"/>
    <x v="65"/>
    <x v="3"/>
  </r>
  <r>
    <x v="4"/>
    <x v="21"/>
    <x v="68"/>
    <x v="3"/>
  </r>
  <r>
    <x v="4"/>
    <x v="21"/>
    <x v="67"/>
    <x v="3"/>
  </r>
  <r>
    <x v="4"/>
    <x v="21"/>
    <x v="66"/>
    <x v="3"/>
  </r>
  <r>
    <x v="4"/>
    <x v="21"/>
    <x v="73"/>
    <x v="3"/>
  </r>
  <r>
    <x v="4"/>
    <x v="21"/>
    <x v="74"/>
    <x v="3"/>
  </r>
  <r>
    <x v="4"/>
    <x v="21"/>
    <x v="163"/>
    <x v="3"/>
  </r>
  <r>
    <x v="4"/>
    <x v="21"/>
    <x v="164"/>
    <x v="3"/>
  </r>
  <r>
    <x v="4"/>
    <x v="22"/>
    <x v="64"/>
    <x v="0"/>
  </r>
  <r>
    <x v="4"/>
    <x v="22"/>
    <x v="63"/>
    <x v="0"/>
  </r>
  <r>
    <x v="4"/>
    <x v="22"/>
    <x v="68"/>
    <x v="0"/>
  </r>
  <r>
    <x v="4"/>
    <x v="22"/>
    <x v="65"/>
    <x v="0"/>
  </r>
  <r>
    <x v="4"/>
    <x v="22"/>
    <x v="165"/>
    <x v="0"/>
  </r>
  <r>
    <x v="4"/>
    <x v="22"/>
    <x v="166"/>
    <x v="0"/>
  </r>
  <r>
    <x v="7"/>
    <x v="23"/>
    <x v="167"/>
    <x v="0"/>
  </r>
  <r>
    <x v="7"/>
    <x v="23"/>
    <x v="168"/>
    <x v="0"/>
  </r>
  <r>
    <x v="7"/>
    <x v="23"/>
    <x v="169"/>
    <x v="0"/>
  </r>
  <r>
    <x v="4"/>
    <x v="24"/>
    <x v="170"/>
    <x v="0"/>
  </r>
  <r>
    <x v="4"/>
    <x v="24"/>
    <x v="64"/>
    <x v="0"/>
  </r>
  <r>
    <x v="4"/>
    <x v="24"/>
    <x v="171"/>
    <x v="0"/>
  </r>
  <r>
    <x v="4"/>
    <x v="24"/>
    <x v="172"/>
    <x v="0"/>
  </r>
  <r>
    <x v="4"/>
    <x v="24"/>
    <x v="173"/>
    <x v="0"/>
  </r>
  <r>
    <x v="7"/>
    <x v="25"/>
    <x v="174"/>
    <x v="5"/>
  </r>
  <r>
    <x v="7"/>
    <x v="25"/>
    <x v="175"/>
    <x v="5"/>
  </r>
  <r>
    <x v="5"/>
    <x v="26"/>
    <x v="176"/>
    <x v="5"/>
  </r>
  <r>
    <x v="5"/>
    <x v="26"/>
    <x v="177"/>
    <x v="5"/>
  </r>
  <r>
    <x v="8"/>
    <x v="27"/>
    <x v="178"/>
    <x v="3"/>
  </r>
  <r>
    <x v="8"/>
    <x v="27"/>
    <x v="179"/>
    <x v="3"/>
  </r>
  <r>
    <x v="8"/>
    <x v="28"/>
    <x v="180"/>
    <x v="5"/>
  </r>
  <r>
    <x v="8"/>
    <x v="28"/>
    <x v="181"/>
    <x v="5"/>
  </r>
  <r>
    <x v="8"/>
    <x v="28"/>
    <x v="182"/>
    <x v="5"/>
  </r>
  <r>
    <x v="9"/>
    <x v="29"/>
    <x v="183"/>
    <x v="5"/>
  </r>
  <r>
    <x v="9"/>
    <x v="29"/>
    <x v="184"/>
    <x v="5"/>
  </r>
  <r>
    <x v="9"/>
    <x v="29"/>
    <x v="185"/>
    <x v="5"/>
  </r>
  <r>
    <x v="9"/>
    <x v="30"/>
    <x v="186"/>
    <x v="5"/>
  </r>
  <r>
    <x v="9"/>
    <x v="30"/>
    <x v="187"/>
    <x v="5"/>
  </r>
  <r>
    <x v="9"/>
    <x v="30"/>
    <x v="188"/>
    <x v="5"/>
  </r>
  <r>
    <x v="6"/>
    <x v="31"/>
    <x v="189"/>
    <x v="6"/>
  </r>
  <r>
    <x v="9"/>
    <x v="32"/>
    <x v="190"/>
    <x v="7"/>
  </r>
  <r>
    <x v="4"/>
    <x v="33"/>
    <x v="191"/>
    <x v="5"/>
  </r>
  <r>
    <x v="9"/>
    <x v="34"/>
    <x v="192"/>
    <x v="3"/>
  </r>
  <r>
    <x v="9"/>
    <x v="34"/>
    <x v="193"/>
    <x v="3"/>
  </r>
  <r>
    <x v="9"/>
    <x v="34"/>
    <x v="194"/>
    <x v="3"/>
  </r>
  <r>
    <x v="9"/>
    <x v="34"/>
    <x v="195"/>
    <x v="3"/>
  </r>
  <r>
    <x v="9"/>
    <x v="34"/>
    <x v="196"/>
    <x v="3"/>
  </r>
  <r>
    <x v="9"/>
    <x v="34"/>
    <x v="197"/>
    <x v="3"/>
  </r>
  <r>
    <x v="2"/>
    <x v="35"/>
    <x v="198"/>
    <x v="0"/>
  </r>
  <r>
    <x v="2"/>
    <x v="35"/>
    <x v="199"/>
    <x v="0"/>
  </r>
  <r>
    <x v="2"/>
    <x v="35"/>
    <x v="23"/>
    <x v="0"/>
  </r>
  <r>
    <x v="2"/>
    <x v="35"/>
    <x v="200"/>
    <x v="0"/>
  </r>
  <r>
    <x v="2"/>
    <x v="35"/>
    <x v="24"/>
    <x v="0"/>
  </r>
  <r>
    <x v="2"/>
    <x v="35"/>
    <x v="201"/>
    <x v="0"/>
  </r>
  <r>
    <x v="2"/>
    <x v="35"/>
    <x v="202"/>
    <x v="0"/>
  </r>
  <r>
    <x v="2"/>
    <x v="35"/>
    <x v="203"/>
    <x v="0"/>
  </r>
  <r>
    <x v="2"/>
    <x v="36"/>
    <x v="198"/>
    <x v="0"/>
  </r>
  <r>
    <x v="2"/>
    <x v="36"/>
    <x v="199"/>
    <x v="0"/>
  </r>
  <r>
    <x v="2"/>
    <x v="36"/>
    <x v="23"/>
    <x v="0"/>
  </r>
  <r>
    <x v="2"/>
    <x v="36"/>
    <x v="200"/>
    <x v="0"/>
  </r>
  <r>
    <x v="2"/>
    <x v="36"/>
    <x v="24"/>
    <x v="0"/>
  </r>
  <r>
    <x v="2"/>
    <x v="36"/>
    <x v="26"/>
    <x v="0"/>
  </r>
  <r>
    <x v="2"/>
    <x v="36"/>
    <x v="204"/>
    <x v="0"/>
  </r>
  <r>
    <x v="2"/>
    <x v="36"/>
    <x v="205"/>
    <x v="0"/>
  </r>
  <r>
    <x v="2"/>
    <x v="36"/>
    <x v="206"/>
    <x v="0"/>
  </r>
  <r>
    <x v="2"/>
    <x v="36"/>
    <x v="207"/>
    <x v="0"/>
  </r>
  <r>
    <x v="2"/>
    <x v="37"/>
    <x v="23"/>
    <x v="0"/>
  </r>
  <r>
    <x v="2"/>
    <x v="37"/>
    <x v="24"/>
    <x v="0"/>
  </r>
  <r>
    <x v="2"/>
    <x v="37"/>
    <x v="208"/>
    <x v="0"/>
  </r>
  <r>
    <x v="2"/>
    <x v="37"/>
    <x v="48"/>
    <x v="0"/>
  </r>
  <r>
    <x v="2"/>
    <x v="37"/>
    <x v="209"/>
    <x v="0"/>
  </r>
  <r>
    <x v="2"/>
    <x v="37"/>
    <x v="210"/>
    <x v="0"/>
  </r>
  <r>
    <x v="2"/>
    <x v="37"/>
    <x v="211"/>
    <x v="0"/>
  </r>
  <r>
    <x v="2"/>
    <x v="37"/>
    <x v="212"/>
    <x v="0"/>
  </r>
  <r>
    <x v="2"/>
    <x v="37"/>
    <x v="213"/>
    <x v="0"/>
  </r>
  <r>
    <x v="2"/>
    <x v="37"/>
    <x v="206"/>
    <x v="0"/>
  </r>
  <r>
    <x v="2"/>
    <x v="37"/>
    <x v="214"/>
    <x v="0"/>
  </r>
  <r>
    <x v="3"/>
    <x v="38"/>
    <x v="215"/>
    <x v="0"/>
  </r>
  <r>
    <x v="3"/>
    <x v="38"/>
    <x v="216"/>
    <x v="0"/>
  </r>
  <r>
    <x v="3"/>
    <x v="38"/>
    <x v="217"/>
    <x v="0"/>
  </r>
  <r>
    <x v="3"/>
    <x v="38"/>
    <x v="218"/>
    <x v="0"/>
  </r>
  <r>
    <x v="3"/>
    <x v="38"/>
    <x v="219"/>
    <x v="0"/>
  </r>
  <r>
    <x v="3"/>
    <x v="38"/>
    <x v="220"/>
    <x v="0"/>
  </r>
  <r>
    <x v="7"/>
    <x v="39"/>
    <x v="221"/>
    <x v="0"/>
  </r>
  <r>
    <x v="7"/>
    <x v="39"/>
    <x v="222"/>
    <x v="0"/>
  </r>
  <r>
    <x v="7"/>
    <x v="39"/>
    <x v="223"/>
    <x v="0"/>
  </r>
  <r>
    <x v="7"/>
    <x v="39"/>
    <x v="224"/>
    <x v="0"/>
  </r>
  <r>
    <x v="7"/>
    <x v="39"/>
    <x v="225"/>
    <x v="0"/>
  </r>
  <r>
    <x v="7"/>
    <x v="39"/>
    <x v="226"/>
    <x v="0"/>
  </r>
  <r>
    <x v="7"/>
    <x v="39"/>
    <x v="227"/>
    <x v="0"/>
  </r>
  <r>
    <x v="7"/>
    <x v="39"/>
    <x v="228"/>
    <x v="0"/>
  </r>
  <r>
    <x v="7"/>
    <x v="39"/>
    <x v="229"/>
    <x v="0"/>
  </r>
  <r>
    <x v="7"/>
    <x v="39"/>
    <x v="230"/>
    <x v="0"/>
  </r>
  <r>
    <x v="7"/>
    <x v="39"/>
    <x v="231"/>
    <x v="0"/>
  </r>
  <r>
    <x v="7"/>
    <x v="39"/>
    <x v="232"/>
    <x v="0"/>
  </r>
  <r>
    <x v="7"/>
    <x v="39"/>
    <x v="233"/>
    <x v="0"/>
  </r>
  <r>
    <x v="7"/>
    <x v="39"/>
    <x v="234"/>
    <x v="0"/>
  </r>
  <r>
    <x v="7"/>
    <x v="39"/>
    <x v="235"/>
    <x v="0"/>
  </r>
  <r>
    <x v="7"/>
    <x v="39"/>
    <x v="236"/>
    <x v="0"/>
  </r>
  <r>
    <x v="7"/>
    <x v="39"/>
    <x v="237"/>
    <x v="0"/>
  </r>
  <r>
    <x v="7"/>
    <x v="39"/>
    <x v="238"/>
    <x v="0"/>
  </r>
  <r>
    <x v="7"/>
    <x v="39"/>
    <x v="239"/>
    <x v="0"/>
  </r>
  <r>
    <x v="7"/>
    <x v="39"/>
    <x v="240"/>
    <x v="0"/>
  </r>
  <r>
    <x v="7"/>
    <x v="39"/>
    <x v="241"/>
    <x v="0"/>
  </r>
  <r>
    <x v="7"/>
    <x v="39"/>
    <x v="242"/>
    <x v="0"/>
  </r>
  <r>
    <x v="2"/>
    <x v="40"/>
    <x v="23"/>
    <x v="0"/>
  </r>
  <r>
    <x v="2"/>
    <x v="40"/>
    <x v="24"/>
    <x v="0"/>
  </r>
  <r>
    <x v="2"/>
    <x v="40"/>
    <x v="47"/>
    <x v="0"/>
  </r>
  <r>
    <x v="2"/>
    <x v="40"/>
    <x v="48"/>
    <x v="0"/>
  </r>
  <r>
    <x v="2"/>
    <x v="40"/>
    <x v="50"/>
    <x v="0"/>
  </r>
  <r>
    <x v="2"/>
    <x v="40"/>
    <x v="128"/>
    <x v="0"/>
  </r>
  <r>
    <x v="2"/>
    <x v="40"/>
    <x v="91"/>
    <x v="0"/>
  </r>
  <r>
    <x v="2"/>
    <x v="40"/>
    <x v="125"/>
    <x v="0"/>
  </r>
  <r>
    <x v="2"/>
    <x v="40"/>
    <x v="132"/>
    <x v="0"/>
  </r>
  <r>
    <x v="2"/>
    <x v="40"/>
    <x v="127"/>
    <x v="0"/>
  </r>
  <r>
    <x v="2"/>
    <x v="40"/>
    <x v="126"/>
    <x v="0"/>
  </r>
  <r>
    <x v="2"/>
    <x v="40"/>
    <x v="131"/>
    <x v="0"/>
  </r>
  <r>
    <x v="2"/>
    <x v="40"/>
    <x v="130"/>
    <x v="0"/>
  </r>
  <r>
    <x v="2"/>
    <x v="40"/>
    <x v="133"/>
    <x v="0"/>
  </r>
  <r>
    <x v="0"/>
    <x v="41"/>
    <x v="82"/>
    <x v="0"/>
  </r>
  <r>
    <x v="0"/>
    <x v="41"/>
    <x v="83"/>
    <x v="0"/>
  </r>
  <r>
    <x v="0"/>
    <x v="41"/>
    <x v="81"/>
    <x v="0"/>
  </r>
  <r>
    <x v="0"/>
    <x v="41"/>
    <x v="243"/>
    <x v="0"/>
  </r>
  <r>
    <x v="0"/>
    <x v="41"/>
    <x v="244"/>
    <x v="0"/>
  </r>
  <r>
    <x v="0"/>
    <x v="41"/>
    <x v="78"/>
    <x v="0"/>
  </r>
  <r>
    <x v="0"/>
    <x v="41"/>
    <x v="79"/>
    <x v="0"/>
  </r>
  <r>
    <x v="0"/>
    <x v="41"/>
    <x v="77"/>
    <x v="0"/>
  </r>
  <r>
    <x v="0"/>
    <x v="41"/>
    <x v="245"/>
    <x v="0"/>
  </r>
  <r>
    <x v="0"/>
    <x v="41"/>
    <x v="246"/>
    <x v="0"/>
  </r>
  <r>
    <x v="0"/>
    <x v="42"/>
    <x v="39"/>
    <x v="3"/>
  </r>
  <r>
    <x v="0"/>
    <x v="42"/>
    <x v="247"/>
    <x v="3"/>
  </r>
  <r>
    <x v="0"/>
    <x v="42"/>
    <x v="41"/>
    <x v="3"/>
  </r>
  <r>
    <x v="0"/>
    <x v="42"/>
    <x v="42"/>
    <x v="3"/>
  </r>
  <r>
    <x v="0"/>
    <x v="42"/>
    <x v="248"/>
    <x v="3"/>
  </r>
  <r>
    <x v="0"/>
    <x v="42"/>
    <x v="45"/>
    <x v="3"/>
  </r>
  <r>
    <x v="0"/>
    <x v="43"/>
    <x v="82"/>
    <x v="3"/>
  </r>
  <r>
    <x v="0"/>
    <x v="43"/>
    <x v="78"/>
    <x v="3"/>
  </r>
  <r>
    <x v="0"/>
    <x v="43"/>
    <x v="83"/>
    <x v="3"/>
  </r>
  <r>
    <x v="0"/>
    <x v="43"/>
    <x v="84"/>
    <x v="3"/>
  </r>
  <r>
    <x v="0"/>
    <x v="43"/>
    <x v="81"/>
    <x v="3"/>
  </r>
  <r>
    <x v="0"/>
    <x v="43"/>
    <x v="79"/>
    <x v="3"/>
  </r>
  <r>
    <x v="0"/>
    <x v="43"/>
    <x v="80"/>
    <x v="3"/>
  </r>
  <r>
    <x v="0"/>
    <x v="43"/>
    <x v="77"/>
    <x v="3"/>
  </r>
  <r>
    <x v="0"/>
    <x v="43"/>
    <x v="249"/>
    <x v="3"/>
  </r>
  <r>
    <x v="0"/>
    <x v="43"/>
    <x v="250"/>
    <x v="3"/>
  </r>
  <r>
    <x v="0"/>
    <x v="43"/>
    <x v="251"/>
    <x v="3"/>
  </r>
  <r>
    <x v="2"/>
    <x v="44"/>
    <x v="252"/>
    <x v="5"/>
  </r>
  <r>
    <x v="2"/>
    <x v="44"/>
    <x v="253"/>
    <x v="5"/>
  </r>
  <r>
    <x v="3"/>
    <x v="45"/>
    <x v="254"/>
    <x v="5"/>
  </r>
  <r>
    <x v="3"/>
    <x v="45"/>
    <x v="255"/>
    <x v="5"/>
  </r>
  <r>
    <x v="3"/>
    <x v="45"/>
    <x v="256"/>
    <x v="5"/>
  </r>
  <r>
    <x v="3"/>
    <x v="45"/>
    <x v="257"/>
    <x v="5"/>
  </r>
  <r>
    <x v="3"/>
    <x v="45"/>
    <x v="258"/>
    <x v="5"/>
  </r>
  <r>
    <x v="3"/>
    <x v="45"/>
    <x v="259"/>
    <x v="5"/>
  </r>
  <r>
    <x v="3"/>
    <x v="45"/>
    <x v="260"/>
    <x v="5"/>
  </r>
  <r>
    <x v="3"/>
    <x v="45"/>
    <x v="261"/>
    <x v="5"/>
  </r>
  <r>
    <x v="3"/>
    <x v="45"/>
    <x v="262"/>
    <x v="5"/>
  </r>
  <r>
    <x v="3"/>
    <x v="45"/>
    <x v="263"/>
    <x v="5"/>
  </r>
  <r>
    <x v="3"/>
    <x v="45"/>
    <x v="264"/>
    <x v="5"/>
  </r>
  <r>
    <x v="3"/>
    <x v="45"/>
    <x v="265"/>
    <x v="5"/>
  </r>
  <r>
    <x v="3"/>
    <x v="45"/>
    <x v="266"/>
    <x v="5"/>
  </r>
  <r>
    <x v="0"/>
    <x v="46"/>
    <x v="1"/>
    <x v="5"/>
  </r>
  <r>
    <x v="0"/>
    <x v="46"/>
    <x v="4"/>
    <x v="5"/>
  </r>
  <r>
    <x v="0"/>
    <x v="46"/>
    <x v="267"/>
    <x v="5"/>
  </r>
  <r>
    <x v="0"/>
    <x v="46"/>
    <x v="268"/>
    <x v="5"/>
  </r>
  <r>
    <x v="0"/>
    <x v="46"/>
    <x v="269"/>
    <x v="5"/>
  </r>
  <r>
    <x v="0"/>
    <x v="46"/>
    <x v="270"/>
    <x v="5"/>
  </r>
  <r>
    <x v="0"/>
    <x v="46"/>
    <x v="271"/>
    <x v="5"/>
  </r>
  <r>
    <x v="0"/>
    <x v="46"/>
    <x v="5"/>
    <x v="5"/>
  </r>
  <r>
    <x v="0"/>
    <x v="46"/>
    <x v="272"/>
    <x v="5"/>
  </r>
  <r>
    <x v="0"/>
    <x v="46"/>
    <x v="273"/>
    <x v="5"/>
  </r>
  <r>
    <x v="0"/>
    <x v="46"/>
    <x v="274"/>
    <x v="5"/>
  </r>
  <r>
    <x v="0"/>
    <x v="46"/>
    <x v="275"/>
    <x v="5"/>
  </r>
  <r>
    <x v="0"/>
    <x v="46"/>
    <x v="78"/>
    <x v="5"/>
  </r>
  <r>
    <x v="0"/>
    <x v="46"/>
    <x v="79"/>
    <x v="5"/>
  </r>
  <r>
    <x v="0"/>
    <x v="46"/>
    <x v="245"/>
    <x v="5"/>
  </r>
  <r>
    <x v="0"/>
    <x v="46"/>
    <x v="276"/>
    <x v="5"/>
  </r>
  <r>
    <x v="0"/>
    <x v="46"/>
    <x v="277"/>
    <x v="5"/>
  </r>
  <r>
    <x v="0"/>
    <x v="46"/>
    <x v="278"/>
    <x v="5"/>
  </r>
  <r>
    <x v="0"/>
    <x v="46"/>
    <x v="279"/>
    <x v="5"/>
  </r>
  <r>
    <x v="0"/>
    <x v="46"/>
    <x v="249"/>
    <x v="5"/>
  </r>
  <r>
    <x v="0"/>
    <x v="46"/>
    <x v="280"/>
    <x v="5"/>
  </r>
  <r>
    <x v="0"/>
    <x v="46"/>
    <x v="281"/>
    <x v="5"/>
  </r>
  <r>
    <x v="0"/>
    <x v="46"/>
    <x v="282"/>
    <x v="5"/>
  </r>
  <r>
    <x v="0"/>
    <x v="46"/>
    <x v="283"/>
    <x v="5"/>
  </r>
  <r>
    <x v="7"/>
    <x v="47"/>
    <x v="284"/>
    <x v="5"/>
  </r>
  <r>
    <x v="7"/>
    <x v="47"/>
    <x v="285"/>
    <x v="5"/>
  </r>
  <r>
    <x v="7"/>
    <x v="47"/>
    <x v="286"/>
    <x v="5"/>
  </r>
  <r>
    <x v="7"/>
    <x v="47"/>
    <x v="25"/>
    <x v="5"/>
  </r>
  <r>
    <x v="7"/>
    <x v="47"/>
    <x v="287"/>
    <x v="5"/>
  </r>
  <r>
    <x v="7"/>
    <x v="47"/>
    <x v="288"/>
    <x v="5"/>
  </r>
  <r>
    <x v="2"/>
    <x v="48"/>
    <x v="91"/>
    <x v="5"/>
  </r>
  <r>
    <x v="2"/>
    <x v="48"/>
    <x v="125"/>
    <x v="5"/>
  </r>
  <r>
    <x v="2"/>
    <x v="48"/>
    <x v="127"/>
    <x v="5"/>
  </r>
  <r>
    <x v="2"/>
    <x v="48"/>
    <x v="289"/>
    <x v="5"/>
  </r>
  <r>
    <x v="2"/>
    <x v="48"/>
    <x v="290"/>
    <x v="5"/>
  </r>
  <r>
    <x v="2"/>
    <x v="48"/>
    <x v="291"/>
    <x v="5"/>
  </r>
  <r>
    <x v="2"/>
    <x v="48"/>
    <x v="292"/>
    <x v="5"/>
  </r>
  <r>
    <x v="2"/>
    <x v="48"/>
    <x v="293"/>
    <x v="5"/>
  </r>
  <r>
    <x v="2"/>
    <x v="48"/>
    <x v="294"/>
    <x v="5"/>
  </r>
  <r>
    <x v="3"/>
    <x v="49"/>
    <x v="295"/>
    <x v="0"/>
  </r>
  <r>
    <x v="3"/>
    <x v="49"/>
    <x v="296"/>
    <x v="0"/>
  </r>
  <r>
    <x v="3"/>
    <x v="49"/>
    <x v="297"/>
    <x v="0"/>
  </r>
  <r>
    <x v="3"/>
    <x v="49"/>
    <x v="298"/>
    <x v="0"/>
  </r>
  <r>
    <x v="6"/>
    <x v="50"/>
    <x v="299"/>
    <x v="5"/>
  </r>
  <r>
    <x v="6"/>
    <x v="50"/>
    <x v="300"/>
    <x v="5"/>
  </r>
  <r>
    <x v="6"/>
    <x v="50"/>
    <x v="301"/>
    <x v="5"/>
  </r>
  <r>
    <x v="6"/>
    <x v="50"/>
    <x v="302"/>
    <x v="5"/>
  </r>
  <r>
    <x v="6"/>
    <x v="50"/>
    <x v="134"/>
    <x v="5"/>
  </r>
  <r>
    <x v="6"/>
    <x v="50"/>
    <x v="303"/>
    <x v="5"/>
  </r>
  <r>
    <x v="6"/>
    <x v="50"/>
    <x v="135"/>
    <x v="5"/>
  </r>
  <r>
    <x v="6"/>
    <x v="50"/>
    <x v="136"/>
    <x v="5"/>
  </r>
  <r>
    <x v="6"/>
    <x v="50"/>
    <x v="304"/>
    <x v="5"/>
  </r>
  <r>
    <x v="6"/>
    <x v="50"/>
    <x v="305"/>
    <x v="5"/>
  </r>
  <r>
    <x v="6"/>
    <x v="50"/>
    <x v="306"/>
    <x v="5"/>
  </r>
  <r>
    <x v="6"/>
    <x v="50"/>
    <x v="307"/>
    <x v="5"/>
  </r>
  <r>
    <x v="1"/>
    <x v="51"/>
    <x v="308"/>
    <x v="5"/>
  </r>
  <r>
    <x v="1"/>
    <x v="51"/>
    <x v="309"/>
    <x v="5"/>
  </r>
  <r>
    <x v="1"/>
    <x v="51"/>
    <x v="310"/>
    <x v="5"/>
  </r>
  <r>
    <x v="1"/>
    <x v="51"/>
    <x v="311"/>
    <x v="5"/>
  </r>
  <r>
    <x v="1"/>
    <x v="51"/>
    <x v="312"/>
    <x v="5"/>
  </r>
  <r>
    <x v="1"/>
    <x v="51"/>
    <x v="313"/>
    <x v="5"/>
  </r>
  <r>
    <x v="1"/>
    <x v="51"/>
    <x v="314"/>
    <x v="5"/>
  </r>
  <r>
    <x v="1"/>
    <x v="51"/>
    <x v="315"/>
    <x v="5"/>
  </r>
  <r>
    <x v="1"/>
    <x v="51"/>
    <x v="316"/>
    <x v="5"/>
  </r>
  <r>
    <x v="3"/>
    <x v="52"/>
    <x v="317"/>
    <x v="3"/>
  </r>
  <r>
    <x v="3"/>
    <x v="52"/>
    <x v="318"/>
    <x v="3"/>
  </r>
  <r>
    <x v="3"/>
    <x v="52"/>
    <x v="319"/>
    <x v="3"/>
  </r>
  <r>
    <x v="3"/>
    <x v="52"/>
    <x v="320"/>
    <x v="3"/>
  </r>
  <r>
    <x v="3"/>
    <x v="52"/>
    <x v="321"/>
    <x v="3"/>
  </r>
  <r>
    <x v="3"/>
    <x v="52"/>
    <x v="322"/>
    <x v="3"/>
  </r>
  <r>
    <x v="3"/>
    <x v="52"/>
    <x v="323"/>
    <x v="3"/>
  </r>
  <r>
    <x v="3"/>
    <x v="52"/>
    <x v="324"/>
    <x v="3"/>
  </r>
  <r>
    <x v="3"/>
    <x v="52"/>
    <x v="325"/>
    <x v="3"/>
  </r>
  <r>
    <x v="3"/>
    <x v="52"/>
    <x v="326"/>
    <x v="3"/>
  </r>
  <r>
    <x v="3"/>
    <x v="52"/>
    <x v="327"/>
    <x v="3"/>
  </r>
  <r>
    <x v="3"/>
    <x v="52"/>
    <x v="328"/>
    <x v="3"/>
  </r>
  <r>
    <x v="3"/>
    <x v="52"/>
    <x v="329"/>
    <x v="3"/>
  </r>
  <r>
    <x v="7"/>
    <x v="53"/>
    <x v="330"/>
    <x v="5"/>
  </r>
  <r>
    <x v="7"/>
    <x v="53"/>
    <x v="331"/>
    <x v="5"/>
  </r>
  <r>
    <x v="7"/>
    <x v="53"/>
    <x v="332"/>
    <x v="5"/>
  </r>
  <r>
    <x v="7"/>
    <x v="53"/>
    <x v="333"/>
    <x v="5"/>
  </r>
  <r>
    <x v="7"/>
    <x v="53"/>
    <x v="334"/>
    <x v="5"/>
  </r>
  <r>
    <x v="7"/>
    <x v="53"/>
    <x v="335"/>
    <x v="5"/>
  </r>
  <r>
    <x v="7"/>
    <x v="53"/>
    <x v="336"/>
    <x v="5"/>
  </r>
  <r>
    <x v="7"/>
    <x v="53"/>
    <x v="337"/>
    <x v="5"/>
  </r>
  <r>
    <x v="7"/>
    <x v="53"/>
    <x v="338"/>
    <x v="5"/>
  </r>
  <r>
    <x v="7"/>
    <x v="53"/>
    <x v="339"/>
    <x v="5"/>
  </r>
  <r>
    <x v="7"/>
    <x v="53"/>
    <x v="340"/>
    <x v="5"/>
  </r>
  <r>
    <x v="1"/>
    <x v="54"/>
    <x v="341"/>
    <x v="2"/>
  </r>
  <r>
    <x v="1"/>
    <x v="54"/>
    <x v="342"/>
    <x v="2"/>
  </r>
  <r>
    <x v="1"/>
    <x v="54"/>
    <x v="343"/>
    <x v="2"/>
  </r>
  <r>
    <x v="1"/>
    <x v="54"/>
    <x v="344"/>
    <x v="2"/>
  </r>
  <r>
    <x v="1"/>
    <x v="54"/>
    <x v="345"/>
    <x v="2"/>
  </r>
  <r>
    <x v="1"/>
    <x v="54"/>
    <x v="346"/>
    <x v="2"/>
  </r>
  <r>
    <x v="1"/>
    <x v="54"/>
    <x v="347"/>
    <x v="2"/>
  </r>
  <r>
    <x v="5"/>
    <x v="55"/>
    <x v="348"/>
    <x v="3"/>
  </r>
  <r>
    <x v="5"/>
    <x v="55"/>
    <x v="349"/>
    <x v="3"/>
  </r>
  <r>
    <x v="5"/>
    <x v="55"/>
    <x v="350"/>
    <x v="3"/>
  </r>
  <r>
    <x v="5"/>
    <x v="55"/>
    <x v="351"/>
    <x v="3"/>
  </r>
  <r>
    <x v="5"/>
    <x v="55"/>
    <x v="352"/>
    <x v="3"/>
  </r>
  <r>
    <x v="5"/>
    <x v="55"/>
    <x v="353"/>
    <x v="3"/>
  </r>
  <r>
    <x v="5"/>
    <x v="55"/>
    <x v="121"/>
    <x v="3"/>
  </r>
  <r>
    <x v="5"/>
    <x v="55"/>
    <x v="354"/>
    <x v="3"/>
  </r>
  <r>
    <x v="5"/>
    <x v="55"/>
    <x v="355"/>
    <x v="3"/>
  </r>
  <r>
    <x v="5"/>
    <x v="55"/>
    <x v="356"/>
    <x v="3"/>
  </r>
  <r>
    <x v="5"/>
    <x v="55"/>
    <x v="357"/>
    <x v="0"/>
  </r>
  <r>
    <x v="5"/>
    <x v="55"/>
    <x v="358"/>
    <x v="0"/>
  </r>
  <r>
    <x v="7"/>
    <x v="56"/>
    <x v="359"/>
    <x v="0"/>
  </r>
  <r>
    <x v="7"/>
    <x v="56"/>
    <x v="360"/>
    <x v="0"/>
  </r>
  <r>
    <x v="0"/>
    <x v="57"/>
    <x v="361"/>
    <x v="3"/>
  </r>
  <r>
    <x v="0"/>
    <x v="57"/>
    <x v="362"/>
    <x v="3"/>
  </r>
  <r>
    <x v="0"/>
    <x v="57"/>
    <x v="363"/>
    <x v="3"/>
  </r>
  <r>
    <x v="7"/>
    <x v="58"/>
    <x v="364"/>
    <x v="5"/>
  </r>
  <r>
    <x v="7"/>
    <x v="58"/>
    <x v="365"/>
    <x v="5"/>
  </r>
  <r>
    <x v="7"/>
    <x v="58"/>
    <x v="366"/>
    <x v="5"/>
  </r>
  <r>
    <x v="2"/>
    <x v="59"/>
    <x v="367"/>
    <x v="1"/>
  </r>
  <r>
    <x v="2"/>
    <x v="59"/>
    <x v="368"/>
    <x v="1"/>
  </r>
  <r>
    <x v="2"/>
    <x v="59"/>
    <x v="369"/>
    <x v="1"/>
  </r>
  <r>
    <x v="2"/>
    <x v="59"/>
    <x v="370"/>
    <x v="1"/>
  </r>
  <r>
    <x v="7"/>
    <x v="60"/>
    <x v="359"/>
    <x v="5"/>
  </r>
  <r>
    <x v="7"/>
    <x v="60"/>
    <x v="360"/>
    <x v="5"/>
  </r>
  <r>
    <x v="7"/>
    <x v="60"/>
    <x v="371"/>
    <x v="5"/>
  </r>
  <r>
    <x v="7"/>
    <x v="61"/>
    <x v="372"/>
    <x v="1"/>
  </r>
  <r>
    <x v="7"/>
    <x v="61"/>
    <x v="373"/>
    <x v="1"/>
  </r>
  <r>
    <x v="7"/>
    <x v="61"/>
    <x v="374"/>
    <x v="1"/>
  </r>
  <r>
    <x v="7"/>
    <x v="61"/>
    <x v="375"/>
    <x v="1"/>
  </r>
  <r>
    <x v="7"/>
    <x v="61"/>
    <x v="376"/>
    <x v="1"/>
  </r>
  <r>
    <x v="7"/>
    <x v="61"/>
    <x v="377"/>
    <x v="1"/>
  </r>
  <r>
    <x v="7"/>
    <x v="61"/>
    <x v="378"/>
    <x v="1"/>
  </r>
  <r>
    <x v="7"/>
    <x v="61"/>
    <x v="379"/>
    <x v="1"/>
  </r>
  <r>
    <x v="7"/>
    <x v="62"/>
    <x v="380"/>
    <x v="5"/>
  </r>
  <r>
    <x v="7"/>
    <x v="62"/>
    <x v="381"/>
    <x v="5"/>
  </r>
  <r>
    <x v="7"/>
    <x v="62"/>
    <x v="382"/>
    <x v="5"/>
  </r>
  <r>
    <x v="7"/>
    <x v="62"/>
    <x v="383"/>
    <x v="5"/>
  </r>
  <r>
    <x v="7"/>
    <x v="62"/>
    <x v="384"/>
    <x v="5"/>
  </r>
  <r>
    <x v="7"/>
    <x v="62"/>
    <x v="385"/>
    <x v="5"/>
  </r>
  <r>
    <x v="7"/>
    <x v="62"/>
    <x v="386"/>
    <x v="5"/>
  </r>
  <r>
    <x v="7"/>
    <x v="62"/>
    <x v="387"/>
    <x v="5"/>
  </r>
  <r>
    <x v="7"/>
    <x v="62"/>
    <x v="388"/>
    <x v="5"/>
  </r>
  <r>
    <x v="8"/>
    <x v="63"/>
    <x v="389"/>
    <x v="3"/>
  </r>
  <r>
    <x v="8"/>
    <x v="63"/>
    <x v="390"/>
    <x v="3"/>
  </r>
  <r>
    <x v="8"/>
    <x v="63"/>
    <x v="391"/>
    <x v="3"/>
  </r>
  <r>
    <x v="8"/>
    <x v="63"/>
    <x v="392"/>
    <x v="3"/>
  </r>
  <r>
    <x v="7"/>
    <x v="64"/>
    <x v="393"/>
    <x v="5"/>
  </r>
  <r>
    <x v="7"/>
    <x v="64"/>
    <x v="394"/>
    <x v="5"/>
  </r>
  <r>
    <x v="7"/>
    <x v="64"/>
    <x v="395"/>
    <x v="5"/>
  </r>
  <r>
    <x v="7"/>
    <x v="64"/>
    <x v="396"/>
    <x v="5"/>
  </r>
  <r>
    <x v="7"/>
    <x v="64"/>
    <x v="397"/>
    <x v="5"/>
  </r>
  <r>
    <x v="7"/>
    <x v="64"/>
    <x v="398"/>
    <x v="5"/>
  </r>
  <r>
    <x v="7"/>
    <x v="64"/>
    <x v="399"/>
    <x v="5"/>
  </r>
  <r>
    <x v="7"/>
    <x v="64"/>
    <x v="400"/>
    <x v="5"/>
  </r>
  <r>
    <x v="7"/>
    <x v="64"/>
    <x v="401"/>
    <x v="5"/>
  </r>
  <r>
    <x v="7"/>
    <x v="64"/>
    <x v="393"/>
    <x v="5"/>
  </r>
  <r>
    <x v="7"/>
    <x v="64"/>
    <x v="394"/>
    <x v="5"/>
  </r>
  <r>
    <x v="7"/>
    <x v="64"/>
    <x v="395"/>
    <x v="5"/>
  </r>
  <r>
    <x v="7"/>
    <x v="64"/>
    <x v="396"/>
    <x v="5"/>
  </r>
  <r>
    <x v="7"/>
    <x v="64"/>
    <x v="397"/>
    <x v="5"/>
  </r>
  <r>
    <x v="7"/>
    <x v="64"/>
    <x v="398"/>
    <x v="5"/>
  </r>
  <r>
    <x v="7"/>
    <x v="64"/>
    <x v="399"/>
    <x v="5"/>
  </r>
  <r>
    <x v="7"/>
    <x v="64"/>
    <x v="400"/>
    <x v="5"/>
  </r>
  <r>
    <x v="7"/>
    <x v="64"/>
    <x v="401"/>
    <x v="5"/>
  </r>
  <r>
    <x v="7"/>
    <x v="64"/>
    <x v="402"/>
    <x v="5"/>
  </r>
  <r>
    <x v="7"/>
    <x v="64"/>
    <x v="403"/>
    <x v="5"/>
  </r>
  <r>
    <x v="7"/>
    <x v="64"/>
    <x v="404"/>
    <x v="5"/>
  </r>
  <r>
    <x v="7"/>
    <x v="65"/>
    <x v="168"/>
    <x v="3"/>
  </r>
  <r>
    <x v="7"/>
    <x v="65"/>
    <x v="167"/>
    <x v="3"/>
  </r>
  <r>
    <x v="7"/>
    <x v="65"/>
    <x v="169"/>
    <x v="3"/>
  </r>
  <r>
    <x v="0"/>
    <x v="66"/>
    <x v="405"/>
    <x v="5"/>
  </r>
  <r>
    <x v="0"/>
    <x v="66"/>
    <x v="406"/>
    <x v="5"/>
  </r>
  <r>
    <x v="0"/>
    <x v="66"/>
    <x v="407"/>
    <x v="5"/>
  </r>
  <r>
    <x v="0"/>
    <x v="66"/>
    <x v="408"/>
    <x v="5"/>
  </r>
  <r>
    <x v="0"/>
    <x v="66"/>
    <x v="409"/>
    <x v="5"/>
  </r>
  <r>
    <x v="0"/>
    <x v="66"/>
    <x v="410"/>
    <x v="5"/>
  </r>
  <r>
    <x v="0"/>
    <x v="66"/>
    <x v="411"/>
    <x v="5"/>
  </r>
  <r>
    <x v="4"/>
    <x v="67"/>
    <x v="412"/>
    <x v="2"/>
  </r>
  <r>
    <x v="4"/>
    <x v="67"/>
    <x v="413"/>
    <x v="2"/>
  </r>
  <r>
    <x v="4"/>
    <x v="67"/>
    <x v="414"/>
    <x v="2"/>
  </r>
  <r>
    <x v="4"/>
    <x v="67"/>
    <x v="415"/>
    <x v="2"/>
  </r>
  <r>
    <x v="4"/>
    <x v="67"/>
    <x v="416"/>
    <x v="2"/>
  </r>
  <r>
    <x v="4"/>
    <x v="67"/>
    <x v="417"/>
    <x v="2"/>
  </r>
  <r>
    <x v="4"/>
    <x v="67"/>
    <x v="418"/>
    <x v="2"/>
  </r>
  <r>
    <x v="4"/>
    <x v="67"/>
    <x v="419"/>
    <x v="2"/>
  </r>
  <r>
    <x v="4"/>
    <x v="67"/>
    <x v="420"/>
    <x v="2"/>
  </r>
  <r>
    <x v="4"/>
    <x v="67"/>
    <x v="421"/>
    <x v="2"/>
  </r>
  <r>
    <x v="4"/>
    <x v="67"/>
    <x v="422"/>
    <x v="2"/>
  </r>
  <r>
    <x v="4"/>
    <x v="67"/>
    <x v="423"/>
    <x v="2"/>
  </r>
  <r>
    <x v="4"/>
    <x v="67"/>
    <x v="424"/>
    <x v="2"/>
  </r>
  <r>
    <x v="4"/>
    <x v="67"/>
    <x v="425"/>
    <x v="2"/>
  </r>
  <r>
    <x v="4"/>
    <x v="67"/>
    <x v="426"/>
    <x v="2"/>
  </r>
  <r>
    <x v="4"/>
    <x v="67"/>
    <x v="427"/>
    <x v="2"/>
  </r>
  <r>
    <x v="4"/>
    <x v="68"/>
    <x v="428"/>
    <x v="3"/>
  </r>
  <r>
    <x v="4"/>
    <x v="68"/>
    <x v="429"/>
    <x v="3"/>
  </r>
  <r>
    <x v="4"/>
    <x v="68"/>
    <x v="430"/>
    <x v="3"/>
  </r>
  <r>
    <x v="4"/>
    <x v="68"/>
    <x v="431"/>
    <x v="3"/>
  </r>
  <r>
    <x v="4"/>
    <x v="68"/>
    <x v="432"/>
    <x v="3"/>
  </r>
  <r>
    <x v="4"/>
    <x v="68"/>
    <x v="433"/>
    <x v="3"/>
  </r>
  <r>
    <x v="8"/>
    <x v="69"/>
    <x v="434"/>
    <x v="3"/>
  </r>
  <r>
    <x v="8"/>
    <x v="69"/>
    <x v="435"/>
    <x v="3"/>
  </r>
  <r>
    <x v="8"/>
    <x v="69"/>
    <x v="436"/>
    <x v="3"/>
  </r>
  <r>
    <x v="8"/>
    <x v="69"/>
    <x v="437"/>
    <x v="3"/>
  </r>
  <r>
    <x v="8"/>
    <x v="69"/>
    <x v="438"/>
    <x v="3"/>
  </r>
  <r>
    <x v="8"/>
    <x v="69"/>
    <x v="439"/>
    <x v="3"/>
  </r>
  <r>
    <x v="8"/>
    <x v="69"/>
    <x v="440"/>
    <x v="3"/>
  </r>
  <r>
    <x v="4"/>
    <x v="70"/>
    <x v="441"/>
    <x v="5"/>
  </r>
  <r>
    <x v="4"/>
    <x v="70"/>
    <x v="442"/>
    <x v="5"/>
  </r>
  <r>
    <x v="4"/>
    <x v="70"/>
    <x v="443"/>
    <x v="5"/>
  </r>
  <r>
    <x v="4"/>
    <x v="70"/>
    <x v="444"/>
    <x v="5"/>
  </r>
  <r>
    <x v="4"/>
    <x v="70"/>
    <x v="445"/>
    <x v="5"/>
  </r>
  <r>
    <x v="4"/>
    <x v="70"/>
    <x v="446"/>
    <x v="5"/>
  </r>
  <r>
    <x v="4"/>
    <x v="70"/>
    <x v="447"/>
    <x v="5"/>
  </r>
  <r>
    <x v="6"/>
    <x v="71"/>
    <x v="448"/>
    <x v="5"/>
  </r>
  <r>
    <x v="6"/>
    <x v="71"/>
    <x v="449"/>
    <x v="5"/>
  </r>
  <r>
    <x v="6"/>
    <x v="71"/>
    <x v="450"/>
    <x v="5"/>
  </r>
  <r>
    <x v="8"/>
    <x v="72"/>
    <x v="451"/>
    <x v="5"/>
  </r>
  <r>
    <x v="9"/>
    <x v="73"/>
    <x v="452"/>
    <x v="8"/>
  </r>
  <r>
    <x v="9"/>
    <x v="73"/>
    <x v="453"/>
    <x v="9"/>
  </r>
  <r>
    <x v="9"/>
    <x v="73"/>
    <x v="454"/>
    <x v="9"/>
  </r>
  <r>
    <x v="9"/>
    <x v="73"/>
    <x v="455"/>
    <x v="5"/>
  </r>
  <r>
    <x v="9"/>
    <x v="73"/>
    <x v="456"/>
    <x v="8"/>
  </r>
  <r>
    <x v="9"/>
    <x v="74"/>
    <x v="457"/>
    <x v="3"/>
  </r>
  <r>
    <x v="9"/>
    <x v="74"/>
    <x v="458"/>
    <x v="3"/>
  </r>
  <r>
    <x v="9"/>
    <x v="74"/>
    <x v="459"/>
    <x v="3"/>
  </r>
  <r>
    <x v="9"/>
    <x v="75"/>
    <x v="460"/>
    <x v="5"/>
  </r>
  <r>
    <x v="9"/>
    <x v="75"/>
    <x v="461"/>
    <x v="5"/>
  </r>
  <r>
    <x v="9"/>
    <x v="75"/>
    <x v="462"/>
    <x v="5"/>
  </r>
  <r>
    <x v="9"/>
    <x v="76"/>
    <x v="463"/>
    <x v="10"/>
  </r>
  <r>
    <x v="9"/>
    <x v="76"/>
    <x v="464"/>
    <x v="10"/>
  </r>
  <r>
    <x v="4"/>
    <x v="77"/>
    <x v="66"/>
    <x v="5"/>
  </r>
  <r>
    <x v="2"/>
    <x v="78"/>
    <x v="465"/>
    <x v="1"/>
  </r>
  <r>
    <x v="2"/>
    <x v="78"/>
    <x v="466"/>
    <x v="1"/>
  </r>
  <r>
    <x v="6"/>
    <x v="79"/>
    <x v="467"/>
    <x v="0"/>
  </r>
  <r>
    <x v="6"/>
    <x v="79"/>
    <x v="468"/>
    <x v="0"/>
  </r>
  <r>
    <x v="6"/>
    <x v="79"/>
    <x v="469"/>
    <x v="0"/>
  </r>
  <r>
    <x v="6"/>
    <x v="79"/>
    <x v="470"/>
    <x v="0"/>
  </r>
  <r>
    <x v="6"/>
    <x v="79"/>
    <x v="471"/>
    <x v="0"/>
  </r>
  <r>
    <x v="6"/>
    <x v="79"/>
    <x v="472"/>
    <x v="0"/>
  </r>
  <r>
    <x v="2"/>
    <x v="80"/>
    <x v="473"/>
    <x v="0"/>
  </r>
  <r>
    <x v="2"/>
    <x v="80"/>
    <x v="474"/>
    <x v="0"/>
  </r>
  <r>
    <x v="2"/>
    <x v="80"/>
    <x v="475"/>
    <x v="0"/>
  </r>
  <r>
    <x v="2"/>
    <x v="80"/>
    <x v="476"/>
    <x v="0"/>
  </r>
  <r>
    <x v="2"/>
    <x v="80"/>
    <x v="477"/>
    <x v="0"/>
  </r>
  <r>
    <x v="2"/>
    <x v="80"/>
    <x v="478"/>
    <x v="0"/>
  </r>
  <r>
    <x v="2"/>
    <x v="80"/>
    <x v="479"/>
    <x v="0"/>
  </r>
  <r>
    <x v="2"/>
    <x v="80"/>
    <x v="480"/>
    <x v="0"/>
  </r>
  <r>
    <x v="2"/>
    <x v="80"/>
    <x v="481"/>
    <x v="0"/>
  </r>
  <r>
    <x v="2"/>
    <x v="80"/>
    <x v="482"/>
    <x v="0"/>
  </r>
  <r>
    <x v="2"/>
    <x v="80"/>
    <x v="483"/>
    <x v="0"/>
  </r>
  <r>
    <x v="2"/>
    <x v="80"/>
    <x v="484"/>
    <x v="0"/>
  </r>
  <r>
    <x v="2"/>
    <x v="80"/>
    <x v="485"/>
    <x v="0"/>
  </r>
  <r>
    <x v="3"/>
    <x v="81"/>
    <x v="486"/>
    <x v="0"/>
  </r>
  <r>
    <x v="3"/>
    <x v="81"/>
    <x v="487"/>
    <x v="0"/>
  </r>
  <r>
    <x v="3"/>
    <x v="81"/>
    <x v="488"/>
    <x v="0"/>
  </r>
  <r>
    <x v="3"/>
    <x v="81"/>
    <x v="489"/>
    <x v="0"/>
  </r>
  <r>
    <x v="3"/>
    <x v="81"/>
    <x v="490"/>
    <x v="0"/>
  </r>
  <r>
    <x v="3"/>
    <x v="81"/>
    <x v="491"/>
    <x v="0"/>
  </r>
  <r>
    <x v="2"/>
    <x v="82"/>
    <x v="23"/>
    <x v="1"/>
  </r>
  <r>
    <x v="2"/>
    <x v="82"/>
    <x v="48"/>
    <x v="1"/>
  </r>
  <r>
    <x v="2"/>
    <x v="82"/>
    <x v="208"/>
    <x v="2"/>
  </r>
  <r>
    <x v="2"/>
    <x v="82"/>
    <x v="128"/>
    <x v="2"/>
  </r>
  <r>
    <x v="2"/>
    <x v="82"/>
    <x v="24"/>
    <x v="2"/>
  </r>
  <r>
    <x v="2"/>
    <x v="82"/>
    <x v="129"/>
    <x v="1"/>
  </r>
  <r>
    <x v="2"/>
    <x v="82"/>
    <x v="492"/>
    <x v="1"/>
  </r>
  <r>
    <x v="2"/>
    <x v="82"/>
    <x v="493"/>
    <x v="1"/>
  </r>
  <r>
    <x v="2"/>
    <x v="82"/>
    <x v="494"/>
    <x v="1"/>
  </r>
  <r>
    <x v="2"/>
    <x v="82"/>
    <x v="495"/>
    <x v="2"/>
  </r>
  <r>
    <x v="2"/>
    <x v="83"/>
    <x v="496"/>
    <x v="0"/>
  </r>
  <r>
    <x v="7"/>
    <x v="84"/>
    <x v="497"/>
    <x v="5"/>
  </r>
  <r>
    <x v="7"/>
    <x v="84"/>
    <x v="498"/>
    <x v="5"/>
  </r>
  <r>
    <x v="7"/>
    <x v="84"/>
    <x v="499"/>
    <x v="5"/>
  </r>
  <r>
    <x v="7"/>
    <x v="84"/>
    <x v="500"/>
    <x v="5"/>
  </r>
  <r>
    <x v="7"/>
    <x v="84"/>
    <x v="501"/>
    <x v="5"/>
  </r>
  <r>
    <x v="7"/>
    <x v="84"/>
    <x v="502"/>
    <x v="5"/>
  </r>
  <r>
    <x v="7"/>
    <x v="84"/>
    <x v="503"/>
    <x v="5"/>
  </r>
  <r>
    <x v="2"/>
    <x v="85"/>
    <x v="504"/>
    <x v="4"/>
  </r>
  <r>
    <x v="2"/>
    <x v="85"/>
    <x v="505"/>
    <x v="4"/>
  </r>
  <r>
    <x v="2"/>
    <x v="85"/>
    <x v="506"/>
    <x v="4"/>
  </r>
  <r>
    <x v="2"/>
    <x v="85"/>
    <x v="507"/>
    <x v="4"/>
  </r>
  <r>
    <x v="1"/>
    <x v="86"/>
    <x v="308"/>
    <x v="5"/>
  </r>
  <r>
    <x v="1"/>
    <x v="86"/>
    <x v="508"/>
    <x v="5"/>
  </r>
  <r>
    <x v="1"/>
    <x v="86"/>
    <x v="509"/>
    <x v="5"/>
  </r>
  <r>
    <x v="1"/>
    <x v="86"/>
    <x v="510"/>
    <x v="5"/>
  </r>
  <r>
    <x v="7"/>
    <x v="87"/>
    <x v="511"/>
    <x v="5"/>
  </r>
  <r>
    <x v="7"/>
    <x v="87"/>
    <x v="512"/>
    <x v="5"/>
  </r>
  <r>
    <x v="7"/>
    <x v="87"/>
    <x v="513"/>
    <x v="5"/>
  </r>
  <r>
    <x v="7"/>
    <x v="87"/>
    <x v="514"/>
    <x v="5"/>
  </r>
  <r>
    <x v="7"/>
    <x v="87"/>
    <x v="515"/>
    <x v="5"/>
  </r>
  <r>
    <x v="0"/>
    <x v="88"/>
    <x v="516"/>
    <x v="5"/>
  </r>
  <r>
    <x v="0"/>
    <x v="88"/>
    <x v="517"/>
    <x v="5"/>
  </r>
  <r>
    <x v="0"/>
    <x v="88"/>
    <x v="518"/>
    <x v="5"/>
  </r>
  <r>
    <x v="0"/>
    <x v="88"/>
    <x v="519"/>
    <x v="5"/>
  </r>
  <r>
    <x v="0"/>
    <x v="89"/>
    <x v="4"/>
    <x v="5"/>
  </r>
  <r>
    <x v="0"/>
    <x v="89"/>
    <x v="268"/>
    <x v="5"/>
  </r>
  <r>
    <x v="0"/>
    <x v="89"/>
    <x v="520"/>
    <x v="5"/>
  </r>
  <r>
    <x v="3"/>
    <x v="90"/>
    <x v="521"/>
    <x v="3"/>
  </r>
  <r>
    <x v="3"/>
    <x v="90"/>
    <x v="522"/>
    <x v="3"/>
  </r>
  <r>
    <x v="3"/>
    <x v="90"/>
    <x v="523"/>
    <x v="3"/>
  </r>
  <r>
    <x v="3"/>
    <x v="90"/>
    <x v="524"/>
    <x v="3"/>
  </r>
  <r>
    <x v="3"/>
    <x v="91"/>
    <x v="525"/>
    <x v="5"/>
  </r>
  <r>
    <x v="3"/>
    <x v="91"/>
    <x v="526"/>
    <x v="5"/>
  </r>
  <r>
    <x v="3"/>
    <x v="91"/>
    <x v="527"/>
    <x v="5"/>
  </r>
  <r>
    <x v="3"/>
    <x v="91"/>
    <x v="528"/>
    <x v="5"/>
  </r>
  <r>
    <x v="3"/>
    <x v="91"/>
    <x v="529"/>
    <x v="5"/>
  </r>
  <r>
    <x v="3"/>
    <x v="91"/>
    <x v="530"/>
    <x v="5"/>
  </r>
  <r>
    <x v="3"/>
    <x v="91"/>
    <x v="531"/>
    <x v="5"/>
  </r>
  <r>
    <x v="3"/>
    <x v="91"/>
    <x v="532"/>
    <x v="5"/>
  </r>
  <r>
    <x v="5"/>
    <x v="92"/>
    <x v="533"/>
    <x v="3"/>
  </r>
  <r>
    <x v="5"/>
    <x v="92"/>
    <x v="534"/>
    <x v="3"/>
  </r>
  <r>
    <x v="5"/>
    <x v="92"/>
    <x v="535"/>
    <x v="3"/>
  </r>
  <r>
    <x v="5"/>
    <x v="92"/>
    <x v="536"/>
    <x v="3"/>
  </r>
  <r>
    <x v="4"/>
    <x v="93"/>
    <x v="537"/>
    <x v="3"/>
  </r>
  <r>
    <x v="9"/>
    <x v="94"/>
    <x v="538"/>
    <x v="5"/>
  </r>
  <r>
    <x v="9"/>
    <x v="94"/>
    <x v="539"/>
    <x v="5"/>
  </r>
  <r>
    <x v="9"/>
    <x v="95"/>
    <x v="190"/>
    <x v="7"/>
  </r>
  <r>
    <x v="2"/>
    <x v="96"/>
    <x v="540"/>
    <x v="0"/>
  </r>
  <r>
    <x v="2"/>
    <x v="96"/>
    <x v="541"/>
    <x v="0"/>
  </r>
  <r>
    <x v="3"/>
    <x v="97"/>
    <x v="542"/>
    <x v="0"/>
  </r>
  <r>
    <x v="3"/>
    <x v="97"/>
    <x v="543"/>
    <x v="0"/>
  </r>
  <r>
    <x v="3"/>
    <x v="97"/>
    <x v="544"/>
    <x v="0"/>
  </r>
  <r>
    <x v="3"/>
    <x v="97"/>
    <x v="545"/>
    <x v="0"/>
  </r>
  <r>
    <x v="3"/>
    <x v="97"/>
    <x v="546"/>
    <x v="0"/>
  </r>
  <r>
    <x v="3"/>
    <x v="97"/>
    <x v="547"/>
    <x v="0"/>
  </r>
  <r>
    <x v="3"/>
    <x v="97"/>
    <x v="548"/>
    <x v="0"/>
  </r>
  <r>
    <x v="3"/>
    <x v="97"/>
    <x v="549"/>
    <x v="0"/>
  </r>
  <r>
    <x v="3"/>
    <x v="97"/>
    <x v="550"/>
    <x v="0"/>
  </r>
  <r>
    <x v="3"/>
    <x v="97"/>
    <x v="551"/>
    <x v="0"/>
  </r>
  <r>
    <x v="3"/>
    <x v="98"/>
    <x v="552"/>
    <x v="3"/>
  </r>
  <r>
    <x v="3"/>
    <x v="98"/>
    <x v="553"/>
    <x v="3"/>
  </r>
  <r>
    <x v="3"/>
    <x v="98"/>
    <x v="554"/>
    <x v="3"/>
  </r>
  <r>
    <x v="3"/>
    <x v="98"/>
    <x v="555"/>
    <x v="3"/>
  </r>
  <r>
    <x v="3"/>
    <x v="98"/>
    <x v="556"/>
    <x v="3"/>
  </r>
  <r>
    <x v="3"/>
    <x v="98"/>
    <x v="557"/>
    <x v="3"/>
  </r>
  <r>
    <x v="3"/>
    <x v="98"/>
    <x v="558"/>
    <x v="3"/>
  </r>
  <r>
    <x v="3"/>
    <x v="98"/>
    <x v="559"/>
    <x v="3"/>
  </r>
  <r>
    <x v="3"/>
    <x v="98"/>
    <x v="560"/>
    <x v="3"/>
  </r>
  <r>
    <x v="7"/>
    <x v="99"/>
    <x v="284"/>
    <x v="5"/>
  </r>
  <r>
    <x v="7"/>
    <x v="99"/>
    <x v="285"/>
    <x v="5"/>
  </r>
  <r>
    <x v="7"/>
    <x v="99"/>
    <x v="286"/>
    <x v="5"/>
  </r>
  <r>
    <x v="7"/>
    <x v="99"/>
    <x v="561"/>
    <x v="5"/>
  </r>
  <r>
    <x v="7"/>
    <x v="99"/>
    <x v="562"/>
    <x v="5"/>
  </r>
  <r>
    <x v="2"/>
    <x v="100"/>
    <x v="563"/>
    <x v="3"/>
  </r>
  <r>
    <x v="2"/>
    <x v="100"/>
    <x v="564"/>
    <x v="3"/>
  </r>
  <r>
    <x v="2"/>
    <x v="100"/>
    <x v="565"/>
    <x v="3"/>
  </r>
  <r>
    <x v="2"/>
    <x v="100"/>
    <x v="566"/>
    <x v="3"/>
  </r>
  <r>
    <x v="2"/>
    <x v="100"/>
    <x v="567"/>
    <x v="3"/>
  </r>
  <r>
    <x v="2"/>
    <x v="100"/>
    <x v="568"/>
    <x v="3"/>
  </r>
  <r>
    <x v="2"/>
    <x v="100"/>
    <x v="569"/>
    <x v="3"/>
  </r>
  <r>
    <x v="2"/>
    <x v="100"/>
    <x v="570"/>
    <x v="3"/>
  </r>
  <r>
    <x v="2"/>
    <x v="100"/>
    <x v="571"/>
    <x v="3"/>
  </r>
  <r>
    <x v="2"/>
    <x v="100"/>
    <x v="572"/>
    <x v="3"/>
  </r>
  <r>
    <x v="2"/>
    <x v="100"/>
    <x v="573"/>
    <x v="3"/>
  </r>
  <r>
    <x v="2"/>
    <x v="100"/>
    <x v="574"/>
    <x v="3"/>
  </r>
  <r>
    <x v="2"/>
    <x v="100"/>
    <x v="575"/>
    <x v="3"/>
  </r>
  <r>
    <x v="2"/>
    <x v="100"/>
    <x v="576"/>
    <x v="3"/>
  </r>
  <r>
    <x v="8"/>
    <x v="101"/>
    <x v="577"/>
    <x v="3"/>
  </r>
  <r>
    <x v="8"/>
    <x v="101"/>
    <x v="578"/>
    <x v="3"/>
  </r>
  <r>
    <x v="8"/>
    <x v="101"/>
    <x v="579"/>
    <x v="3"/>
  </r>
  <r>
    <x v="8"/>
    <x v="101"/>
    <x v="580"/>
    <x v="3"/>
  </r>
  <r>
    <x v="8"/>
    <x v="101"/>
    <x v="581"/>
    <x v="3"/>
  </r>
  <r>
    <x v="8"/>
    <x v="101"/>
    <x v="582"/>
    <x v="3"/>
  </r>
  <r>
    <x v="8"/>
    <x v="101"/>
    <x v="583"/>
    <x v="3"/>
  </r>
  <r>
    <x v="8"/>
    <x v="101"/>
    <x v="584"/>
    <x v="3"/>
  </r>
  <r>
    <x v="8"/>
    <x v="101"/>
    <x v="585"/>
    <x v="3"/>
  </r>
  <r>
    <x v="8"/>
    <x v="101"/>
    <x v="586"/>
    <x v="3"/>
  </r>
  <r>
    <x v="8"/>
    <x v="101"/>
    <x v="587"/>
    <x v="3"/>
  </r>
  <r>
    <x v="8"/>
    <x v="101"/>
    <x v="588"/>
    <x v="3"/>
  </r>
  <r>
    <x v="8"/>
    <x v="101"/>
    <x v="589"/>
    <x v="3"/>
  </r>
  <r>
    <x v="8"/>
    <x v="101"/>
    <x v="590"/>
    <x v="3"/>
  </r>
  <r>
    <x v="3"/>
    <x v="102"/>
    <x v="591"/>
    <x v="5"/>
  </r>
  <r>
    <x v="3"/>
    <x v="102"/>
    <x v="592"/>
    <x v="5"/>
  </r>
  <r>
    <x v="3"/>
    <x v="102"/>
    <x v="317"/>
    <x v="5"/>
  </r>
  <r>
    <x v="3"/>
    <x v="102"/>
    <x v="320"/>
    <x v="5"/>
  </r>
  <r>
    <x v="3"/>
    <x v="102"/>
    <x v="593"/>
    <x v="5"/>
  </r>
  <r>
    <x v="3"/>
    <x v="102"/>
    <x v="594"/>
    <x v="5"/>
  </r>
  <r>
    <x v="3"/>
    <x v="102"/>
    <x v="595"/>
    <x v="5"/>
  </r>
  <r>
    <x v="3"/>
    <x v="102"/>
    <x v="318"/>
    <x v="5"/>
  </r>
  <r>
    <x v="3"/>
    <x v="102"/>
    <x v="319"/>
    <x v="5"/>
  </r>
  <r>
    <x v="3"/>
    <x v="102"/>
    <x v="596"/>
    <x v="5"/>
  </r>
  <r>
    <x v="3"/>
    <x v="102"/>
    <x v="597"/>
    <x v="5"/>
  </r>
  <r>
    <x v="3"/>
    <x v="102"/>
    <x v="598"/>
    <x v="5"/>
  </r>
  <r>
    <x v="3"/>
    <x v="102"/>
    <x v="599"/>
    <x v="5"/>
  </r>
  <r>
    <x v="3"/>
    <x v="102"/>
    <x v="600"/>
    <x v="5"/>
  </r>
  <r>
    <x v="3"/>
    <x v="102"/>
    <x v="329"/>
    <x v="5"/>
  </r>
  <r>
    <x v="3"/>
    <x v="102"/>
    <x v="601"/>
    <x v="5"/>
  </r>
  <r>
    <x v="3"/>
    <x v="102"/>
    <x v="602"/>
    <x v="5"/>
  </r>
  <r>
    <x v="3"/>
    <x v="102"/>
    <x v="603"/>
    <x v="5"/>
  </r>
  <r>
    <x v="0"/>
    <x v="103"/>
    <x v="604"/>
    <x v="5"/>
  </r>
  <r>
    <x v="0"/>
    <x v="103"/>
    <x v="605"/>
    <x v="5"/>
  </r>
  <r>
    <x v="0"/>
    <x v="103"/>
    <x v="606"/>
    <x v="0"/>
  </r>
  <r>
    <x v="0"/>
    <x v="103"/>
    <x v="607"/>
    <x v="0"/>
  </r>
  <r>
    <x v="0"/>
    <x v="103"/>
    <x v="608"/>
    <x v="0"/>
  </r>
  <r>
    <x v="0"/>
    <x v="103"/>
    <x v="609"/>
    <x v="0"/>
  </r>
  <r>
    <x v="9"/>
    <x v="104"/>
    <x v="610"/>
    <x v="3"/>
  </r>
  <r>
    <x v="9"/>
    <x v="104"/>
    <x v="611"/>
    <x v="3"/>
  </r>
  <r>
    <x v="9"/>
    <x v="104"/>
    <x v="612"/>
    <x v="3"/>
  </r>
  <r>
    <x v="9"/>
    <x v="105"/>
    <x v="613"/>
    <x v="3"/>
  </r>
  <r>
    <x v="9"/>
    <x v="105"/>
    <x v="614"/>
    <x v="3"/>
  </r>
  <r>
    <x v="9"/>
    <x v="105"/>
    <x v="615"/>
    <x v="7"/>
  </r>
  <r>
    <x v="9"/>
    <x v="105"/>
    <x v="616"/>
    <x v="3"/>
  </r>
  <r>
    <x v="9"/>
    <x v="106"/>
    <x v="617"/>
    <x v="3"/>
  </r>
  <r>
    <x v="2"/>
    <x v="107"/>
    <x v="24"/>
    <x v="0"/>
  </r>
  <r>
    <x v="2"/>
    <x v="107"/>
    <x v="204"/>
    <x v="0"/>
  </r>
  <r>
    <x v="2"/>
    <x v="107"/>
    <x v="618"/>
    <x v="0"/>
  </r>
  <r>
    <x v="2"/>
    <x v="107"/>
    <x v="23"/>
    <x v="0"/>
  </r>
  <r>
    <x v="2"/>
    <x v="107"/>
    <x v="619"/>
    <x v="0"/>
  </r>
  <r>
    <x v="2"/>
    <x v="107"/>
    <x v="620"/>
    <x v="0"/>
  </r>
  <r>
    <x v="2"/>
    <x v="107"/>
    <x v="621"/>
    <x v="0"/>
  </r>
  <r>
    <x v="2"/>
    <x v="107"/>
    <x v="200"/>
    <x v="0"/>
  </r>
  <r>
    <x v="2"/>
    <x v="107"/>
    <x v="26"/>
    <x v="0"/>
  </r>
  <r>
    <x v="2"/>
    <x v="107"/>
    <x v="622"/>
    <x v="0"/>
  </r>
  <r>
    <x v="2"/>
    <x v="107"/>
    <x v="623"/>
    <x v="0"/>
  </r>
  <r>
    <x v="2"/>
    <x v="107"/>
    <x v="624"/>
    <x v="0"/>
  </r>
  <r>
    <x v="2"/>
    <x v="107"/>
    <x v="92"/>
    <x v="0"/>
  </r>
  <r>
    <x v="2"/>
    <x v="107"/>
    <x v="625"/>
    <x v="0"/>
  </r>
  <r>
    <x v="0"/>
    <x v="108"/>
    <x v="626"/>
    <x v="4"/>
  </r>
  <r>
    <x v="0"/>
    <x v="108"/>
    <x v="627"/>
    <x v="4"/>
  </r>
  <r>
    <x v="0"/>
    <x v="108"/>
    <x v="628"/>
    <x v="4"/>
  </r>
  <r>
    <x v="7"/>
    <x v="109"/>
    <x v="629"/>
    <x v="5"/>
  </r>
  <r>
    <x v="7"/>
    <x v="109"/>
    <x v="630"/>
    <x v="5"/>
  </r>
  <r>
    <x v="7"/>
    <x v="109"/>
    <x v="631"/>
    <x v="5"/>
  </r>
  <r>
    <x v="7"/>
    <x v="109"/>
    <x v="632"/>
    <x v="5"/>
  </r>
  <r>
    <x v="7"/>
    <x v="109"/>
    <x v="633"/>
    <x v="5"/>
  </r>
  <r>
    <x v="7"/>
    <x v="109"/>
    <x v="634"/>
    <x v="5"/>
  </r>
  <r>
    <x v="0"/>
    <x v="110"/>
    <x v="635"/>
    <x v="2"/>
  </r>
  <r>
    <x v="3"/>
    <x v="111"/>
    <x v="636"/>
    <x v="5"/>
  </r>
  <r>
    <x v="4"/>
    <x v="112"/>
    <x v="637"/>
    <x v="3"/>
  </r>
  <r>
    <x v="4"/>
    <x v="113"/>
    <x v="638"/>
    <x v="3"/>
  </r>
  <r>
    <x v="4"/>
    <x v="113"/>
    <x v="63"/>
    <x v="3"/>
  </r>
  <r>
    <x v="4"/>
    <x v="113"/>
    <x v="64"/>
    <x v="3"/>
  </r>
  <r>
    <x v="4"/>
    <x v="113"/>
    <x v="639"/>
    <x v="3"/>
  </r>
  <r>
    <x v="4"/>
    <x v="113"/>
    <x v="171"/>
    <x v="3"/>
  </r>
  <r>
    <x v="4"/>
    <x v="113"/>
    <x v="640"/>
    <x v="3"/>
  </r>
  <r>
    <x v="4"/>
    <x v="113"/>
    <x v="172"/>
    <x v="3"/>
  </r>
  <r>
    <x v="4"/>
    <x v="113"/>
    <x v="66"/>
    <x v="3"/>
  </r>
  <r>
    <x v="4"/>
    <x v="113"/>
    <x v="641"/>
    <x v="3"/>
  </r>
  <r>
    <x v="4"/>
    <x v="113"/>
    <x v="642"/>
    <x v="3"/>
  </r>
  <r>
    <x v="4"/>
    <x v="113"/>
    <x v="643"/>
    <x v="3"/>
  </r>
  <r>
    <x v="4"/>
    <x v="113"/>
    <x v="644"/>
    <x v="3"/>
  </r>
  <r>
    <x v="4"/>
    <x v="113"/>
    <x v="645"/>
    <x v="3"/>
  </r>
  <r>
    <x v="4"/>
    <x v="113"/>
    <x v="646"/>
    <x v="3"/>
  </r>
  <r>
    <x v="8"/>
    <x v="114"/>
    <x v="647"/>
    <x v="3"/>
  </r>
  <r>
    <x v="8"/>
    <x v="114"/>
    <x v="648"/>
    <x v="3"/>
  </r>
  <r>
    <x v="8"/>
    <x v="114"/>
    <x v="649"/>
    <x v="3"/>
  </r>
  <r>
    <x v="8"/>
    <x v="114"/>
    <x v="435"/>
    <x v="3"/>
  </r>
  <r>
    <x v="8"/>
    <x v="114"/>
    <x v="650"/>
    <x v="3"/>
  </r>
  <r>
    <x v="8"/>
    <x v="114"/>
    <x v="651"/>
    <x v="3"/>
  </r>
  <r>
    <x v="8"/>
    <x v="114"/>
    <x v="436"/>
    <x v="3"/>
  </r>
  <r>
    <x v="8"/>
    <x v="114"/>
    <x v="652"/>
    <x v="3"/>
  </r>
  <r>
    <x v="8"/>
    <x v="114"/>
    <x v="653"/>
    <x v="3"/>
  </r>
  <r>
    <x v="8"/>
    <x v="114"/>
    <x v="654"/>
    <x v="3"/>
  </r>
  <r>
    <x v="8"/>
    <x v="114"/>
    <x v="655"/>
    <x v="3"/>
  </r>
  <r>
    <x v="8"/>
    <x v="114"/>
    <x v="656"/>
    <x v="3"/>
  </r>
  <r>
    <x v="7"/>
    <x v="115"/>
    <x v="657"/>
    <x v="3"/>
  </r>
  <r>
    <x v="7"/>
    <x v="115"/>
    <x v="658"/>
    <x v="3"/>
  </r>
  <r>
    <x v="7"/>
    <x v="115"/>
    <x v="659"/>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r>
  <r>
    <x v="0"/>
    <x v="0"/>
    <x v="1"/>
    <x v="0"/>
  </r>
  <r>
    <x v="0"/>
    <x v="0"/>
    <x v="2"/>
    <x v="0"/>
  </r>
  <r>
    <x v="0"/>
    <x v="0"/>
    <x v="3"/>
    <x v="0"/>
  </r>
  <r>
    <x v="0"/>
    <x v="0"/>
    <x v="4"/>
    <x v="0"/>
  </r>
  <r>
    <x v="0"/>
    <x v="0"/>
    <x v="5"/>
    <x v="0"/>
  </r>
  <r>
    <x v="1"/>
    <x v="1"/>
    <x v="6"/>
    <x v="0"/>
  </r>
  <r>
    <x v="1"/>
    <x v="1"/>
    <x v="7"/>
    <x v="0"/>
  </r>
  <r>
    <x v="1"/>
    <x v="1"/>
    <x v="8"/>
    <x v="0"/>
  </r>
  <r>
    <x v="1"/>
    <x v="1"/>
    <x v="9"/>
    <x v="0"/>
  </r>
  <r>
    <x v="1"/>
    <x v="1"/>
    <x v="10"/>
    <x v="0"/>
  </r>
  <r>
    <x v="1"/>
    <x v="1"/>
    <x v="11"/>
    <x v="0"/>
  </r>
  <r>
    <x v="1"/>
    <x v="1"/>
    <x v="12"/>
    <x v="0"/>
  </r>
  <r>
    <x v="1"/>
    <x v="1"/>
    <x v="13"/>
    <x v="0"/>
  </r>
  <r>
    <x v="1"/>
    <x v="1"/>
    <x v="14"/>
    <x v="0"/>
  </r>
  <r>
    <x v="1"/>
    <x v="1"/>
    <x v="15"/>
    <x v="0"/>
  </r>
  <r>
    <x v="1"/>
    <x v="1"/>
    <x v="16"/>
    <x v="0"/>
  </r>
  <r>
    <x v="1"/>
    <x v="1"/>
    <x v="17"/>
    <x v="0"/>
  </r>
  <r>
    <x v="2"/>
    <x v="2"/>
    <x v="18"/>
    <x v="1"/>
  </r>
  <r>
    <x v="2"/>
    <x v="2"/>
    <x v="19"/>
    <x v="1"/>
  </r>
  <r>
    <x v="2"/>
    <x v="2"/>
    <x v="20"/>
    <x v="1"/>
  </r>
  <r>
    <x v="2"/>
    <x v="2"/>
    <x v="21"/>
    <x v="1"/>
  </r>
  <r>
    <x v="2"/>
    <x v="2"/>
    <x v="22"/>
    <x v="1"/>
  </r>
  <r>
    <x v="2"/>
    <x v="3"/>
    <x v="23"/>
    <x v="0"/>
  </r>
  <r>
    <x v="2"/>
    <x v="3"/>
    <x v="24"/>
    <x v="0"/>
  </r>
  <r>
    <x v="2"/>
    <x v="3"/>
    <x v="25"/>
    <x v="0"/>
  </r>
  <r>
    <x v="2"/>
    <x v="3"/>
    <x v="26"/>
    <x v="0"/>
  </r>
  <r>
    <x v="2"/>
    <x v="3"/>
    <x v="27"/>
    <x v="0"/>
  </r>
  <r>
    <x v="2"/>
    <x v="3"/>
    <x v="28"/>
    <x v="0"/>
  </r>
  <r>
    <x v="2"/>
    <x v="4"/>
    <x v="29"/>
    <x v="0"/>
  </r>
  <r>
    <x v="2"/>
    <x v="4"/>
    <x v="30"/>
    <x v="0"/>
  </r>
  <r>
    <x v="3"/>
    <x v="5"/>
    <x v="31"/>
    <x v="0"/>
  </r>
  <r>
    <x v="3"/>
    <x v="5"/>
    <x v="32"/>
    <x v="0"/>
  </r>
  <r>
    <x v="3"/>
    <x v="5"/>
    <x v="33"/>
    <x v="0"/>
  </r>
  <r>
    <x v="3"/>
    <x v="5"/>
    <x v="34"/>
    <x v="0"/>
  </r>
  <r>
    <x v="3"/>
    <x v="5"/>
    <x v="35"/>
    <x v="0"/>
  </r>
  <r>
    <x v="3"/>
    <x v="5"/>
    <x v="36"/>
    <x v="0"/>
  </r>
  <r>
    <x v="3"/>
    <x v="5"/>
    <x v="37"/>
    <x v="0"/>
  </r>
  <r>
    <x v="3"/>
    <x v="5"/>
    <x v="38"/>
    <x v="0"/>
  </r>
  <r>
    <x v="0"/>
    <x v="6"/>
    <x v="39"/>
    <x v="0"/>
  </r>
  <r>
    <x v="0"/>
    <x v="6"/>
    <x v="40"/>
    <x v="0"/>
  </r>
  <r>
    <x v="0"/>
    <x v="6"/>
    <x v="41"/>
    <x v="0"/>
  </r>
  <r>
    <x v="0"/>
    <x v="6"/>
    <x v="42"/>
    <x v="0"/>
  </r>
  <r>
    <x v="0"/>
    <x v="6"/>
    <x v="43"/>
    <x v="0"/>
  </r>
  <r>
    <x v="0"/>
    <x v="6"/>
    <x v="44"/>
    <x v="0"/>
  </r>
  <r>
    <x v="0"/>
    <x v="6"/>
    <x v="45"/>
    <x v="0"/>
  </r>
  <r>
    <x v="0"/>
    <x v="6"/>
    <x v="46"/>
    <x v="0"/>
  </r>
  <r>
    <x v="2"/>
    <x v="7"/>
    <x v="26"/>
    <x v="0"/>
  </r>
  <r>
    <x v="2"/>
    <x v="7"/>
    <x v="24"/>
    <x v="0"/>
  </r>
  <r>
    <x v="2"/>
    <x v="7"/>
    <x v="47"/>
    <x v="0"/>
  </r>
  <r>
    <x v="2"/>
    <x v="7"/>
    <x v="28"/>
    <x v="0"/>
  </r>
  <r>
    <x v="2"/>
    <x v="7"/>
    <x v="48"/>
    <x v="0"/>
  </r>
  <r>
    <x v="2"/>
    <x v="7"/>
    <x v="49"/>
    <x v="0"/>
  </r>
  <r>
    <x v="2"/>
    <x v="7"/>
    <x v="50"/>
    <x v="0"/>
  </r>
  <r>
    <x v="2"/>
    <x v="7"/>
    <x v="51"/>
    <x v="0"/>
  </r>
  <r>
    <x v="2"/>
    <x v="8"/>
    <x v="52"/>
    <x v="0"/>
  </r>
  <r>
    <x v="2"/>
    <x v="8"/>
    <x v="53"/>
    <x v="0"/>
  </r>
  <r>
    <x v="2"/>
    <x v="8"/>
    <x v="54"/>
    <x v="0"/>
  </r>
  <r>
    <x v="2"/>
    <x v="8"/>
    <x v="55"/>
    <x v="0"/>
  </r>
  <r>
    <x v="2"/>
    <x v="8"/>
    <x v="56"/>
    <x v="0"/>
  </r>
  <r>
    <x v="2"/>
    <x v="8"/>
    <x v="57"/>
    <x v="0"/>
  </r>
  <r>
    <x v="2"/>
    <x v="8"/>
    <x v="58"/>
    <x v="0"/>
  </r>
  <r>
    <x v="1"/>
    <x v="9"/>
    <x v="59"/>
    <x v="2"/>
  </r>
  <r>
    <x v="1"/>
    <x v="9"/>
    <x v="60"/>
    <x v="2"/>
  </r>
  <r>
    <x v="1"/>
    <x v="9"/>
    <x v="61"/>
    <x v="2"/>
  </r>
  <r>
    <x v="1"/>
    <x v="9"/>
    <x v="62"/>
    <x v="2"/>
  </r>
  <r>
    <x v="4"/>
    <x v="10"/>
    <x v="63"/>
    <x v="0"/>
  </r>
  <r>
    <x v="4"/>
    <x v="10"/>
    <x v="64"/>
    <x v="0"/>
  </r>
  <r>
    <x v="4"/>
    <x v="10"/>
    <x v="65"/>
    <x v="0"/>
  </r>
  <r>
    <x v="4"/>
    <x v="10"/>
    <x v="66"/>
    <x v="0"/>
  </r>
  <r>
    <x v="4"/>
    <x v="10"/>
    <x v="67"/>
    <x v="0"/>
  </r>
  <r>
    <x v="4"/>
    <x v="10"/>
    <x v="68"/>
    <x v="0"/>
  </r>
  <r>
    <x v="4"/>
    <x v="10"/>
    <x v="69"/>
    <x v="0"/>
  </r>
  <r>
    <x v="4"/>
    <x v="10"/>
    <x v="70"/>
    <x v="0"/>
  </r>
  <r>
    <x v="4"/>
    <x v="10"/>
    <x v="71"/>
    <x v="0"/>
  </r>
  <r>
    <x v="4"/>
    <x v="10"/>
    <x v="72"/>
    <x v="0"/>
  </r>
  <r>
    <x v="4"/>
    <x v="10"/>
    <x v="73"/>
    <x v="0"/>
  </r>
  <r>
    <x v="4"/>
    <x v="10"/>
    <x v="74"/>
    <x v="0"/>
  </r>
  <r>
    <x v="4"/>
    <x v="10"/>
    <x v="75"/>
    <x v="0"/>
  </r>
  <r>
    <x v="4"/>
    <x v="10"/>
    <x v="76"/>
    <x v="0"/>
  </r>
  <r>
    <x v="0"/>
    <x v="11"/>
    <x v="77"/>
    <x v="0"/>
  </r>
  <r>
    <x v="0"/>
    <x v="11"/>
    <x v="78"/>
    <x v="0"/>
  </r>
  <r>
    <x v="0"/>
    <x v="11"/>
    <x v="79"/>
    <x v="0"/>
  </r>
  <r>
    <x v="0"/>
    <x v="11"/>
    <x v="80"/>
    <x v="0"/>
  </r>
  <r>
    <x v="0"/>
    <x v="11"/>
    <x v="81"/>
    <x v="0"/>
  </r>
  <r>
    <x v="0"/>
    <x v="11"/>
    <x v="82"/>
    <x v="0"/>
  </r>
  <r>
    <x v="0"/>
    <x v="11"/>
    <x v="83"/>
    <x v="0"/>
  </r>
  <r>
    <x v="0"/>
    <x v="11"/>
    <x v="84"/>
    <x v="0"/>
  </r>
  <r>
    <x v="3"/>
    <x v="12"/>
    <x v="85"/>
    <x v="3"/>
  </r>
  <r>
    <x v="3"/>
    <x v="12"/>
    <x v="86"/>
    <x v="3"/>
  </r>
  <r>
    <x v="3"/>
    <x v="12"/>
    <x v="87"/>
    <x v="3"/>
  </r>
  <r>
    <x v="3"/>
    <x v="12"/>
    <x v="88"/>
    <x v="3"/>
  </r>
  <r>
    <x v="3"/>
    <x v="12"/>
    <x v="89"/>
    <x v="3"/>
  </r>
  <r>
    <x v="3"/>
    <x v="12"/>
    <x v="90"/>
    <x v="3"/>
  </r>
  <r>
    <x v="2"/>
    <x v="13"/>
    <x v="91"/>
    <x v="3"/>
  </r>
  <r>
    <x v="2"/>
    <x v="13"/>
    <x v="23"/>
    <x v="3"/>
  </r>
  <r>
    <x v="2"/>
    <x v="13"/>
    <x v="92"/>
    <x v="3"/>
  </r>
  <r>
    <x v="3"/>
    <x v="14"/>
    <x v="93"/>
    <x v="0"/>
  </r>
  <r>
    <x v="3"/>
    <x v="14"/>
    <x v="94"/>
    <x v="0"/>
  </r>
  <r>
    <x v="3"/>
    <x v="14"/>
    <x v="95"/>
    <x v="0"/>
  </r>
  <r>
    <x v="3"/>
    <x v="14"/>
    <x v="96"/>
    <x v="0"/>
  </r>
  <r>
    <x v="3"/>
    <x v="14"/>
    <x v="97"/>
    <x v="0"/>
  </r>
  <r>
    <x v="3"/>
    <x v="14"/>
    <x v="98"/>
    <x v="0"/>
  </r>
  <r>
    <x v="3"/>
    <x v="14"/>
    <x v="99"/>
    <x v="0"/>
  </r>
  <r>
    <x v="3"/>
    <x v="14"/>
    <x v="100"/>
    <x v="0"/>
  </r>
  <r>
    <x v="3"/>
    <x v="14"/>
    <x v="101"/>
    <x v="0"/>
  </r>
  <r>
    <x v="3"/>
    <x v="14"/>
    <x v="102"/>
    <x v="0"/>
  </r>
  <r>
    <x v="3"/>
    <x v="14"/>
    <x v="103"/>
    <x v="0"/>
  </r>
  <r>
    <x v="3"/>
    <x v="14"/>
    <x v="104"/>
    <x v="0"/>
  </r>
  <r>
    <x v="3"/>
    <x v="15"/>
    <x v="105"/>
    <x v="3"/>
  </r>
  <r>
    <x v="3"/>
    <x v="15"/>
    <x v="106"/>
    <x v="3"/>
  </r>
  <r>
    <x v="3"/>
    <x v="15"/>
    <x v="107"/>
    <x v="3"/>
  </r>
  <r>
    <x v="3"/>
    <x v="15"/>
    <x v="108"/>
    <x v="3"/>
  </r>
  <r>
    <x v="3"/>
    <x v="15"/>
    <x v="109"/>
    <x v="3"/>
  </r>
  <r>
    <x v="3"/>
    <x v="15"/>
    <x v="110"/>
    <x v="3"/>
  </r>
  <r>
    <x v="3"/>
    <x v="15"/>
    <x v="111"/>
    <x v="3"/>
  </r>
  <r>
    <x v="3"/>
    <x v="15"/>
    <x v="112"/>
    <x v="3"/>
  </r>
  <r>
    <x v="3"/>
    <x v="15"/>
    <x v="113"/>
    <x v="3"/>
  </r>
  <r>
    <x v="3"/>
    <x v="15"/>
    <x v="114"/>
    <x v="3"/>
  </r>
  <r>
    <x v="3"/>
    <x v="15"/>
    <x v="115"/>
    <x v="3"/>
  </r>
  <r>
    <x v="3"/>
    <x v="15"/>
    <x v="116"/>
    <x v="3"/>
  </r>
  <r>
    <x v="5"/>
    <x v="16"/>
    <x v="117"/>
    <x v="0"/>
  </r>
  <r>
    <x v="5"/>
    <x v="16"/>
    <x v="118"/>
    <x v="0"/>
  </r>
  <r>
    <x v="5"/>
    <x v="16"/>
    <x v="119"/>
    <x v="0"/>
  </r>
  <r>
    <x v="5"/>
    <x v="16"/>
    <x v="120"/>
    <x v="0"/>
  </r>
  <r>
    <x v="5"/>
    <x v="16"/>
    <x v="121"/>
    <x v="0"/>
  </r>
  <r>
    <x v="5"/>
    <x v="16"/>
    <x v="122"/>
    <x v="0"/>
  </r>
  <r>
    <x v="5"/>
    <x v="16"/>
    <x v="123"/>
    <x v="0"/>
  </r>
  <r>
    <x v="5"/>
    <x v="16"/>
    <x v="124"/>
    <x v="0"/>
  </r>
  <r>
    <x v="2"/>
    <x v="17"/>
    <x v="23"/>
    <x v="3"/>
  </r>
  <r>
    <x v="2"/>
    <x v="17"/>
    <x v="24"/>
    <x v="3"/>
  </r>
  <r>
    <x v="2"/>
    <x v="17"/>
    <x v="91"/>
    <x v="3"/>
  </r>
  <r>
    <x v="2"/>
    <x v="17"/>
    <x v="48"/>
    <x v="3"/>
  </r>
  <r>
    <x v="2"/>
    <x v="17"/>
    <x v="125"/>
    <x v="3"/>
  </r>
  <r>
    <x v="2"/>
    <x v="17"/>
    <x v="47"/>
    <x v="3"/>
  </r>
  <r>
    <x v="2"/>
    <x v="17"/>
    <x v="126"/>
    <x v="3"/>
  </r>
  <r>
    <x v="2"/>
    <x v="17"/>
    <x v="127"/>
    <x v="3"/>
  </r>
  <r>
    <x v="2"/>
    <x v="17"/>
    <x v="128"/>
    <x v="3"/>
  </r>
  <r>
    <x v="2"/>
    <x v="17"/>
    <x v="129"/>
    <x v="3"/>
  </r>
  <r>
    <x v="2"/>
    <x v="17"/>
    <x v="130"/>
    <x v="3"/>
  </r>
  <r>
    <x v="2"/>
    <x v="17"/>
    <x v="131"/>
    <x v="3"/>
  </r>
  <r>
    <x v="2"/>
    <x v="17"/>
    <x v="132"/>
    <x v="3"/>
  </r>
  <r>
    <x v="2"/>
    <x v="17"/>
    <x v="133"/>
    <x v="3"/>
  </r>
  <r>
    <x v="6"/>
    <x v="18"/>
    <x v="134"/>
    <x v="4"/>
  </r>
  <r>
    <x v="6"/>
    <x v="18"/>
    <x v="135"/>
    <x v="0"/>
  </r>
  <r>
    <x v="6"/>
    <x v="18"/>
    <x v="136"/>
    <x v="0"/>
  </r>
  <r>
    <x v="6"/>
    <x v="18"/>
    <x v="137"/>
    <x v="0"/>
  </r>
  <r>
    <x v="6"/>
    <x v="18"/>
    <x v="138"/>
    <x v="0"/>
  </r>
  <r>
    <x v="6"/>
    <x v="18"/>
    <x v="139"/>
    <x v="0"/>
  </r>
  <r>
    <x v="6"/>
    <x v="18"/>
    <x v="140"/>
    <x v="4"/>
  </r>
  <r>
    <x v="6"/>
    <x v="18"/>
    <x v="141"/>
    <x v="4"/>
  </r>
  <r>
    <x v="5"/>
    <x v="19"/>
    <x v="142"/>
    <x v="3"/>
  </r>
  <r>
    <x v="5"/>
    <x v="19"/>
    <x v="143"/>
    <x v="3"/>
  </r>
  <r>
    <x v="5"/>
    <x v="19"/>
    <x v="144"/>
    <x v="3"/>
  </r>
  <r>
    <x v="5"/>
    <x v="19"/>
    <x v="145"/>
    <x v="3"/>
  </r>
  <r>
    <x v="5"/>
    <x v="19"/>
    <x v="146"/>
    <x v="3"/>
  </r>
  <r>
    <x v="5"/>
    <x v="19"/>
    <x v="147"/>
    <x v="3"/>
  </r>
  <r>
    <x v="5"/>
    <x v="19"/>
    <x v="148"/>
    <x v="3"/>
  </r>
  <r>
    <x v="5"/>
    <x v="19"/>
    <x v="149"/>
    <x v="3"/>
  </r>
  <r>
    <x v="6"/>
    <x v="20"/>
    <x v="150"/>
    <x v="3"/>
  </r>
  <r>
    <x v="6"/>
    <x v="20"/>
    <x v="151"/>
    <x v="3"/>
  </r>
  <r>
    <x v="6"/>
    <x v="20"/>
    <x v="152"/>
    <x v="3"/>
  </r>
  <r>
    <x v="6"/>
    <x v="20"/>
    <x v="153"/>
    <x v="3"/>
  </r>
  <r>
    <x v="6"/>
    <x v="20"/>
    <x v="154"/>
    <x v="3"/>
  </r>
  <r>
    <x v="6"/>
    <x v="20"/>
    <x v="155"/>
    <x v="3"/>
  </r>
  <r>
    <x v="6"/>
    <x v="20"/>
    <x v="156"/>
    <x v="3"/>
  </r>
  <r>
    <x v="6"/>
    <x v="20"/>
    <x v="157"/>
    <x v="3"/>
  </r>
  <r>
    <x v="6"/>
    <x v="20"/>
    <x v="158"/>
    <x v="3"/>
  </r>
  <r>
    <x v="6"/>
    <x v="20"/>
    <x v="159"/>
    <x v="3"/>
  </r>
  <r>
    <x v="6"/>
    <x v="20"/>
    <x v="160"/>
    <x v="3"/>
  </r>
  <r>
    <x v="6"/>
    <x v="20"/>
    <x v="161"/>
    <x v="3"/>
  </r>
  <r>
    <x v="6"/>
    <x v="20"/>
    <x v="162"/>
    <x v="3"/>
  </r>
  <r>
    <x v="4"/>
    <x v="21"/>
    <x v="63"/>
    <x v="3"/>
  </r>
  <r>
    <x v="4"/>
    <x v="21"/>
    <x v="64"/>
    <x v="3"/>
  </r>
  <r>
    <x v="4"/>
    <x v="21"/>
    <x v="65"/>
    <x v="3"/>
  </r>
  <r>
    <x v="4"/>
    <x v="21"/>
    <x v="68"/>
    <x v="3"/>
  </r>
  <r>
    <x v="4"/>
    <x v="21"/>
    <x v="67"/>
    <x v="3"/>
  </r>
  <r>
    <x v="4"/>
    <x v="21"/>
    <x v="66"/>
    <x v="3"/>
  </r>
  <r>
    <x v="4"/>
    <x v="21"/>
    <x v="73"/>
    <x v="3"/>
  </r>
  <r>
    <x v="4"/>
    <x v="21"/>
    <x v="74"/>
    <x v="3"/>
  </r>
  <r>
    <x v="4"/>
    <x v="21"/>
    <x v="163"/>
    <x v="3"/>
  </r>
  <r>
    <x v="4"/>
    <x v="21"/>
    <x v="164"/>
    <x v="3"/>
  </r>
  <r>
    <x v="4"/>
    <x v="22"/>
    <x v="64"/>
    <x v="0"/>
  </r>
  <r>
    <x v="4"/>
    <x v="22"/>
    <x v="63"/>
    <x v="0"/>
  </r>
  <r>
    <x v="4"/>
    <x v="22"/>
    <x v="68"/>
    <x v="0"/>
  </r>
  <r>
    <x v="4"/>
    <x v="22"/>
    <x v="65"/>
    <x v="0"/>
  </r>
  <r>
    <x v="4"/>
    <x v="22"/>
    <x v="165"/>
    <x v="0"/>
  </r>
  <r>
    <x v="4"/>
    <x v="22"/>
    <x v="166"/>
    <x v="0"/>
  </r>
  <r>
    <x v="7"/>
    <x v="23"/>
    <x v="167"/>
    <x v="0"/>
  </r>
  <r>
    <x v="7"/>
    <x v="23"/>
    <x v="168"/>
    <x v="0"/>
  </r>
  <r>
    <x v="7"/>
    <x v="23"/>
    <x v="169"/>
    <x v="0"/>
  </r>
  <r>
    <x v="4"/>
    <x v="24"/>
    <x v="170"/>
    <x v="0"/>
  </r>
  <r>
    <x v="4"/>
    <x v="24"/>
    <x v="64"/>
    <x v="0"/>
  </r>
  <r>
    <x v="4"/>
    <x v="24"/>
    <x v="171"/>
    <x v="0"/>
  </r>
  <r>
    <x v="4"/>
    <x v="24"/>
    <x v="172"/>
    <x v="0"/>
  </r>
  <r>
    <x v="4"/>
    <x v="24"/>
    <x v="173"/>
    <x v="0"/>
  </r>
  <r>
    <x v="7"/>
    <x v="25"/>
    <x v="174"/>
    <x v="5"/>
  </r>
  <r>
    <x v="7"/>
    <x v="25"/>
    <x v="175"/>
    <x v="5"/>
  </r>
  <r>
    <x v="5"/>
    <x v="26"/>
    <x v="176"/>
    <x v="5"/>
  </r>
  <r>
    <x v="5"/>
    <x v="26"/>
    <x v="177"/>
    <x v="5"/>
  </r>
  <r>
    <x v="8"/>
    <x v="27"/>
    <x v="178"/>
    <x v="3"/>
  </r>
  <r>
    <x v="8"/>
    <x v="27"/>
    <x v="179"/>
    <x v="3"/>
  </r>
  <r>
    <x v="8"/>
    <x v="28"/>
    <x v="180"/>
    <x v="5"/>
  </r>
  <r>
    <x v="8"/>
    <x v="28"/>
    <x v="181"/>
    <x v="5"/>
  </r>
  <r>
    <x v="8"/>
    <x v="28"/>
    <x v="182"/>
    <x v="5"/>
  </r>
  <r>
    <x v="9"/>
    <x v="29"/>
    <x v="183"/>
    <x v="5"/>
  </r>
  <r>
    <x v="9"/>
    <x v="29"/>
    <x v="184"/>
    <x v="5"/>
  </r>
  <r>
    <x v="9"/>
    <x v="29"/>
    <x v="185"/>
    <x v="5"/>
  </r>
  <r>
    <x v="9"/>
    <x v="30"/>
    <x v="186"/>
    <x v="5"/>
  </r>
  <r>
    <x v="9"/>
    <x v="30"/>
    <x v="187"/>
    <x v="5"/>
  </r>
  <r>
    <x v="9"/>
    <x v="30"/>
    <x v="188"/>
    <x v="5"/>
  </r>
  <r>
    <x v="6"/>
    <x v="31"/>
    <x v="189"/>
    <x v="6"/>
  </r>
  <r>
    <x v="9"/>
    <x v="32"/>
    <x v="190"/>
    <x v="7"/>
  </r>
  <r>
    <x v="4"/>
    <x v="33"/>
    <x v="191"/>
    <x v="5"/>
  </r>
  <r>
    <x v="9"/>
    <x v="34"/>
    <x v="192"/>
    <x v="3"/>
  </r>
  <r>
    <x v="9"/>
    <x v="34"/>
    <x v="193"/>
    <x v="3"/>
  </r>
  <r>
    <x v="9"/>
    <x v="34"/>
    <x v="194"/>
    <x v="3"/>
  </r>
  <r>
    <x v="9"/>
    <x v="34"/>
    <x v="195"/>
    <x v="3"/>
  </r>
  <r>
    <x v="9"/>
    <x v="34"/>
    <x v="196"/>
    <x v="3"/>
  </r>
  <r>
    <x v="9"/>
    <x v="34"/>
    <x v="197"/>
    <x v="3"/>
  </r>
  <r>
    <x v="2"/>
    <x v="35"/>
    <x v="198"/>
    <x v="0"/>
  </r>
  <r>
    <x v="2"/>
    <x v="35"/>
    <x v="199"/>
    <x v="0"/>
  </r>
  <r>
    <x v="2"/>
    <x v="35"/>
    <x v="23"/>
    <x v="0"/>
  </r>
  <r>
    <x v="2"/>
    <x v="35"/>
    <x v="200"/>
    <x v="0"/>
  </r>
  <r>
    <x v="2"/>
    <x v="35"/>
    <x v="24"/>
    <x v="0"/>
  </r>
  <r>
    <x v="2"/>
    <x v="35"/>
    <x v="201"/>
    <x v="0"/>
  </r>
  <r>
    <x v="2"/>
    <x v="35"/>
    <x v="202"/>
    <x v="0"/>
  </r>
  <r>
    <x v="2"/>
    <x v="35"/>
    <x v="203"/>
    <x v="0"/>
  </r>
  <r>
    <x v="2"/>
    <x v="36"/>
    <x v="198"/>
    <x v="0"/>
  </r>
  <r>
    <x v="2"/>
    <x v="36"/>
    <x v="199"/>
    <x v="0"/>
  </r>
  <r>
    <x v="2"/>
    <x v="36"/>
    <x v="23"/>
    <x v="0"/>
  </r>
  <r>
    <x v="2"/>
    <x v="36"/>
    <x v="200"/>
    <x v="0"/>
  </r>
  <r>
    <x v="2"/>
    <x v="36"/>
    <x v="24"/>
    <x v="0"/>
  </r>
  <r>
    <x v="2"/>
    <x v="36"/>
    <x v="26"/>
    <x v="0"/>
  </r>
  <r>
    <x v="2"/>
    <x v="36"/>
    <x v="204"/>
    <x v="0"/>
  </r>
  <r>
    <x v="2"/>
    <x v="36"/>
    <x v="205"/>
    <x v="0"/>
  </r>
  <r>
    <x v="2"/>
    <x v="36"/>
    <x v="206"/>
    <x v="0"/>
  </r>
  <r>
    <x v="2"/>
    <x v="36"/>
    <x v="207"/>
    <x v="0"/>
  </r>
  <r>
    <x v="2"/>
    <x v="37"/>
    <x v="23"/>
    <x v="0"/>
  </r>
  <r>
    <x v="2"/>
    <x v="37"/>
    <x v="24"/>
    <x v="0"/>
  </r>
  <r>
    <x v="2"/>
    <x v="37"/>
    <x v="208"/>
    <x v="0"/>
  </r>
  <r>
    <x v="2"/>
    <x v="37"/>
    <x v="48"/>
    <x v="0"/>
  </r>
  <r>
    <x v="2"/>
    <x v="37"/>
    <x v="209"/>
    <x v="0"/>
  </r>
  <r>
    <x v="2"/>
    <x v="37"/>
    <x v="210"/>
    <x v="0"/>
  </r>
  <r>
    <x v="2"/>
    <x v="37"/>
    <x v="211"/>
    <x v="0"/>
  </r>
  <r>
    <x v="2"/>
    <x v="37"/>
    <x v="212"/>
    <x v="0"/>
  </r>
  <r>
    <x v="2"/>
    <x v="37"/>
    <x v="213"/>
    <x v="0"/>
  </r>
  <r>
    <x v="2"/>
    <x v="37"/>
    <x v="206"/>
    <x v="0"/>
  </r>
  <r>
    <x v="2"/>
    <x v="37"/>
    <x v="214"/>
    <x v="0"/>
  </r>
  <r>
    <x v="3"/>
    <x v="38"/>
    <x v="215"/>
    <x v="0"/>
  </r>
  <r>
    <x v="3"/>
    <x v="38"/>
    <x v="216"/>
    <x v="0"/>
  </r>
  <r>
    <x v="3"/>
    <x v="38"/>
    <x v="217"/>
    <x v="0"/>
  </r>
  <r>
    <x v="3"/>
    <x v="38"/>
    <x v="218"/>
    <x v="0"/>
  </r>
  <r>
    <x v="3"/>
    <x v="38"/>
    <x v="219"/>
    <x v="0"/>
  </r>
  <r>
    <x v="3"/>
    <x v="38"/>
    <x v="220"/>
    <x v="0"/>
  </r>
  <r>
    <x v="7"/>
    <x v="39"/>
    <x v="221"/>
    <x v="0"/>
  </r>
  <r>
    <x v="7"/>
    <x v="39"/>
    <x v="222"/>
    <x v="0"/>
  </r>
  <r>
    <x v="7"/>
    <x v="39"/>
    <x v="223"/>
    <x v="0"/>
  </r>
  <r>
    <x v="7"/>
    <x v="39"/>
    <x v="224"/>
    <x v="0"/>
  </r>
  <r>
    <x v="7"/>
    <x v="39"/>
    <x v="225"/>
    <x v="0"/>
  </r>
  <r>
    <x v="7"/>
    <x v="39"/>
    <x v="226"/>
    <x v="0"/>
  </r>
  <r>
    <x v="7"/>
    <x v="39"/>
    <x v="227"/>
    <x v="0"/>
  </r>
  <r>
    <x v="7"/>
    <x v="39"/>
    <x v="228"/>
    <x v="0"/>
  </r>
  <r>
    <x v="7"/>
    <x v="39"/>
    <x v="229"/>
    <x v="0"/>
  </r>
  <r>
    <x v="7"/>
    <x v="39"/>
    <x v="230"/>
    <x v="0"/>
  </r>
  <r>
    <x v="7"/>
    <x v="39"/>
    <x v="231"/>
    <x v="0"/>
  </r>
  <r>
    <x v="7"/>
    <x v="39"/>
    <x v="232"/>
    <x v="0"/>
  </r>
  <r>
    <x v="7"/>
    <x v="39"/>
    <x v="233"/>
    <x v="0"/>
  </r>
  <r>
    <x v="7"/>
    <x v="39"/>
    <x v="234"/>
    <x v="0"/>
  </r>
  <r>
    <x v="7"/>
    <x v="39"/>
    <x v="235"/>
    <x v="0"/>
  </r>
  <r>
    <x v="7"/>
    <x v="39"/>
    <x v="236"/>
    <x v="0"/>
  </r>
  <r>
    <x v="7"/>
    <x v="39"/>
    <x v="237"/>
    <x v="0"/>
  </r>
  <r>
    <x v="7"/>
    <x v="39"/>
    <x v="238"/>
    <x v="0"/>
  </r>
  <r>
    <x v="7"/>
    <x v="39"/>
    <x v="239"/>
    <x v="0"/>
  </r>
  <r>
    <x v="7"/>
    <x v="39"/>
    <x v="240"/>
    <x v="0"/>
  </r>
  <r>
    <x v="7"/>
    <x v="39"/>
    <x v="241"/>
    <x v="0"/>
  </r>
  <r>
    <x v="7"/>
    <x v="39"/>
    <x v="242"/>
    <x v="0"/>
  </r>
  <r>
    <x v="2"/>
    <x v="40"/>
    <x v="23"/>
    <x v="0"/>
  </r>
  <r>
    <x v="2"/>
    <x v="40"/>
    <x v="24"/>
    <x v="0"/>
  </r>
  <r>
    <x v="2"/>
    <x v="40"/>
    <x v="47"/>
    <x v="0"/>
  </r>
  <r>
    <x v="2"/>
    <x v="40"/>
    <x v="48"/>
    <x v="0"/>
  </r>
  <r>
    <x v="2"/>
    <x v="40"/>
    <x v="50"/>
    <x v="0"/>
  </r>
  <r>
    <x v="2"/>
    <x v="40"/>
    <x v="128"/>
    <x v="0"/>
  </r>
  <r>
    <x v="2"/>
    <x v="40"/>
    <x v="91"/>
    <x v="0"/>
  </r>
  <r>
    <x v="2"/>
    <x v="40"/>
    <x v="125"/>
    <x v="0"/>
  </r>
  <r>
    <x v="2"/>
    <x v="40"/>
    <x v="132"/>
    <x v="0"/>
  </r>
  <r>
    <x v="2"/>
    <x v="40"/>
    <x v="127"/>
    <x v="0"/>
  </r>
  <r>
    <x v="2"/>
    <x v="40"/>
    <x v="126"/>
    <x v="0"/>
  </r>
  <r>
    <x v="2"/>
    <x v="40"/>
    <x v="131"/>
    <x v="0"/>
  </r>
  <r>
    <x v="2"/>
    <x v="40"/>
    <x v="130"/>
    <x v="0"/>
  </r>
  <r>
    <x v="2"/>
    <x v="40"/>
    <x v="133"/>
    <x v="0"/>
  </r>
  <r>
    <x v="0"/>
    <x v="41"/>
    <x v="82"/>
    <x v="0"/>
  </r>
  <r>
    <x v="0"/>
    <x v="41"/>
    <x v="83"/>
    <x v="0"/>
  </r>
  <r>
    <x v="0"/>
    <x v="41"/>
    <x v="81"/>
    <x v="0"/>
  </r>
  <r>
    <x v="0"/>
    <x v="41"/>
    <x v="243"/>
    <x v="0"/>
  </r>
  <r>
    <x v="0"/>
    <x v="41"/>
    <x v="244"/>
    <x v="0"/>
  </r>
  <r>
    <x v="0"/>
    <x v="41"/>
    <x v="78"/>
    <x v="0"/>
  </r>
  <r>
    <x v="0"/>
    <x v="41"/>
    <x v="79"/>
    <x v="0"/>
  </r>
  <r>
    <x v="0"/>
    <x v="41"/>
    <x v="77"/>
    <x v="0"/>
  </r>
  <r>
    <x v="0"/>
    <x v="41"/>
    <x v="245"/>
    <x v="0"/>
  </r>
  <r>
    <x v="0"/>
    <x v="41"/>
    <x v="246"/>
    <x v="0"/>
  </r>
  <r>
    <x v="0"/>
    <x v="42"/>
    <x v="39"/>
    <x v="3"/>
  </r>
  <r>
    <x v="0"/>
    <x v="42"/>
    <x v="247"/>
    <x v="3"/>
  </r>
  <r>
    <x v="0"/>
    <x v="42"/>
    <x v="41"/>
    <x v="3"/>
  </r>
  <r>
    <x v="0"/>
    <x v="42"/>
    <x v="42"/>
    <x v="3"/>
  </r>
  <r>
    <x v="0"/>
    <x v="42"/>
    <x v="248"/>
    <x v="3"/>
  </r>
  <r>
    <x v="0"/>
    <x v="42"/>
    <x v="45"/>
    <x v="3"/>
  </r>
  <r>
    <x v="0"/>
    <x v="43"/>
    <x v="82"/>
    <x v="3"/>
  </r>
  <r>
    <x v="0"/>
    <x v="43"/>
    <x v="78"/>
    <x v="3"/>
  </r>
  <r>
    <x v="0"/>
    <x v="43"/>
    <x v="83"/>
    <x v="3"/>
  </r>
  <r>
    <x v="0"/>
    <x v="43"/>
    <x v="84"/>
    <x v="3"/>
  </r>
  <r>
    <x v="0"/>
    <x v="43"/>
    <x v="81"/>
    <x v="3"/>
  </r>
  <r>
    <x v="0"/>
    <x v="43"/>
    <x v="79"/>
    <x v="3"/>
  </r>
  <r>
    <x v="0"/>
    <x v="43"/>
    <x v="80"/>
    <x v="3"/>
  </r>
  <r>
    <x v="0"/>
    <x v="43"/>
    <x v="77"/>
    <x v="3"/>
  </r>
  <r>
    <x v="0"/>
    <x v="43"/>
    <x v="249"/>
    <x v="3"/>
  </r>
  <r>
    <x v="0"/>
    <x v="43"/>
    <x v="250"/>
    <x v="3"/>
  </r>
  <r>
    <x v="0"/>
    <x v="43"/>
    <x v="251"/>
    <x v="3"/>
  </r>
  <r>
    <x v="2"/>
    <x v="44"/>
    <x v="252"/>
    <x v="5"/>
  </r>
  <r>
    <x v="2"/>
    <x v="44"/>
    <x v="253"/>
    <x v="5"/>
  </r>
  <r>
    <x v="3"/>
    <x v="45"/>
    <x v="254"/>
    <x v="5"/>
  </r>
  <r>
    <x v="3"/>
    <x v="45"/>
    <x v="255"/>
    <x v="5"/>
  </r>
  <r>
    <x v="3"/>
    <x v="45"/>
    <x v="256"/>
    <x v="5"/>
  </r>
  <r>
    <x v="3"/>
    <x v="45"/>
    <x v="257"/>
    <x v="5"/>
  </r>
  <r>
    <x v="3"/>
    <x v="45"/>
    <x v="258"/>
    <x v="5"/>
  </r>
  <r>
    <x v="3"/>
    <x v="45"/>
    <x v="259"/>
    <x v="5"/>
  </r>
  <r>
    <x v="3"/>
    <x v="45"/>
    <x v="260"/>
    <x v="5"/>
  </r>
  <r>
    <x v="3"/>
    <x v="45"/>
    <x v="261"/>
    <x v="5"/>
  </r>
  <r>
    <x v="3"/>
    <x v="45"/>
    <x v="262"/>
    <x v="5"/>
  </r>
  <r>
    <x v="3"/>
    <x v="45"/>
    <x v="263"/>
    <x v="5"/>
  </r>
  <r>
    <x v="3"/>
    <x v="45"/>
    <x v="264"/>
    <x v="5"/>
  </r>
  <r>
    <x v="3"/>
    <x v="45"/>
    <x v="265"/>
    <x v="5"/>
  </r>
  <r>
    <x v="3"/>
    <x v="45"/>
    <x v="266"/>
    <x v="5"/>
  </r>
  <r>
    <x v="0"/>
    <x v="46"/>
    <x v="1"/>
    <x v="5"/>
  </r>
  <r>
    <x v="0"/>
    <x v="46"/>
    <x v="4"/>
    <x v="5"/>
  </r>
  <r>
    <x v="0"/>
    <x v="46"/>
    <x v="267"/>
    <x v="5"/>
  </r>
  <r>
    <x v="0"/>
    <x v="46"/>
    <x v="268"/>
    <x v="5"/>
  </r>
  <r>
    <x v="0"/>
    <x v="46"/>
    <x v="269"/>
    <x v="5"/>
  </r>
  <r>
    <x v="0"/>
    <x v="46"/>
    <x v="270"/>
    <x v="5"/>
  </r>
  <r>
    <x v="0"/>
    <x v="46"/>
    <x v="271"/>
    <x v="5"/>
  </r>
  <r>
    <x v="0"/>
    <x v="46"/>
    <x v="5"/>
    <x v="5"/>
  </r>
  <r>
    <x v="0"/>
    <x v="46"/>
    <x v="272"/>
    <x v="5"/>
  </r>
  <r>
    <x v="0"/>
    <x v="46"/>
    <x v="273"/>
    <x v="5"/>
  </r>
  <r>
    <x v="0"/>
    <x v="46"/>
    <x v="274"/>
    <x v="5"/>
  </r>
  <r>
    <x v="0"/>
    <x v="46"/>
    <x v="275"/>
    <x v="5"/>
  </r>
  <r>
    <x v="0"/>
    <x v="46"/>
    <x v="78"/>
    <x v="5"/>
  </r>
  <r>
    <x v="0"/>
    <x v="46"/>
    <x v="79"/>
    <x v="5"/>
  </r>
  <r>
    <x v="0"/>
    <x v="46"/>
    <x v="245"/>
    <x v="5"/>
  </r>
  <r>
    <x v="0"/>
    <x v="46"/>
    <x v="276"/>
    <x v="5"/>
  </r>
  <r>
    <x v="0"/>
    <x v="46"/>
    <x v="277"/>
    <x v="5"/>
  </r>
  <r>
    <x v="0"/>
    <x v="46"/>
    <x v="278"/>
    <x v="5"/>
  </r>
  <r>
    <x v="0"/>
    <x v="46"/>
    <x v="279"/>
    <x v="5"/>
  </r>
  <r>
    <x v="0"/>
    <x v="46"/>
    <x v="249"/>
    <x v="5"/>
  </r>
  <r>
    <x v="0"/>
    <x v="46"/>
    <x v="280"/>
    <x v="5"/>
  </r>
  <r>
    <x v="0"/>
    <x v="46"/>
    <x v="281"/>
    <x v="5"/>
  </r>
  <r>
    <x v="0"/>
    <x v="46"/>
    <x v="282"/>
    <x v="5"/>
  </r>
  <r>
    <x v="0"/>
    <x v="46"/>
    <x v="283"/>
    <x v="5"/>
  </r>
  <r>
    <x v="7"/>
    <x v="47"/>
    <x v="284"/>
    <x v="5"/>
  </r>
  <r>
    <x v="7"/>
    <x v="47"/>
    <x v="285"/>
    <x v="5"/>
  </r>
  <r>
    <x v="7"/>
    <x v="47"/>
    <x v="286"/>
    <x v="5"/>
  </r>
  <r>
    <x v="7"/>
    <x v="47"/>
    <x v="25"/>
    <x v="5"/>
  </r>
  <r>
    <x v="7"/>
    <x v="47"/>
    <x v="287"/>
    <x v="5"/>
  </r>
  <r>
    <x v="7"/>
    <x v="47"/>
    <x v="288"/>
    <x v="5"/>
  </r>
  <r>
    <x v="2"/>
    <x v="48"/>
    <x v="91"/>
    <x v="5"/>
  </r>
  <r>
    <x v="2"/>
    <x v="48"/>
    <x v="125"/>
    <x v="5"/>
  </r>
  <r>
    <x v="2"/>
    <x v="48"/>
    <x v="127"/>
    <x v="5"/>
  </r>
  <r>
    <x v="2"/>
    <x v="48"/>
    <x v="289"/>
    <x v="5"/>
  </r>
  <r>
    <x v="2"/>
    <x v="48"/>
    <x v="290"/>
    <x v="5"/>
  </r>
  <r>
    <x v="2"/>
    <x v="48"/>
    <x v="291"/>
    <x v="5"/>
  </r>
  <r>
    <x v="2"/>
    <x v="48"/>
    <x v="292"/>
    <x v="5"/>
  </r>
  <r>
    <x v="2"/>
    <x v="48"/>
    <x v="293"/>
    <x v="5"/>
  </r>
  <r>
    <x v="2"/>
    <x v="48"/>
    <x v="294"/>
    <x v="5"/>
  </r>
  <r>
    <x v="3"/>
    <x v="49"/>
    <x v="295"/>
    <x v="0"/>
  </r>
  <r>
    <x v="3"/>
    <x v="49"/>
    <x v="296"/>
    <x v="0"/>
  </r>
  <r>
    <x v="3"/>
    <x v="49"/>
    <x v="297"/>
    <x v="0"/>
  </r>
  <r>
    <x v="3"/>
    <x v="49"/>
    <x v="298"/>
    <x v="0"/>
  </r>
  <r>
    <x v="6"/>
    <x v="50"/>
    <x v="299"/>
    <x v="5"/>
  </r>
  <r>
    <x v="6"/>
    <x v="50"/>
    <x v="300"/>
    <x v="5"/>
  </r>
  <r>
    <x v="6"/>
    <x v="50"/>
    <x v="301"/>
    <x v="5"/>
  </r>
  <r>
    <x v="6"/>
    <x v="50"/>
    <x v="302"/>
    <x v="5"/>
  </r>
  <r>
    <x v="6"/>
    <x v="50"/>
    <x v="134"/>
    <x v="5"/>
  </r>
  <r>
    <x v="6"/>
    <x v="50"/>
    <x v="303"/>
    <x v="5"/>
  </r>
  <r>
    <x v="6"/>
    <x v="50"/>
    <x v="135"/>
    <x v="5"/>
  </r>
  <r>
    <x v="6"/>
    <x v="50"/>
    <x v="136"/>
    <x v="5"/>
  </r>
  <r>
    <x v="6"/>
    <x v="50"/>
    <x v="304"/>
    <x v="5"/>
  </r>
  <r>
    <x v="6"/>
    <x v="50"/>
    <x v="305"/>
    <x v="5"/>
  </r>
  <r>
    <x v="6"/>
    <x v="50"/>
    <x v="306"/>
    <x v="5"/>
  </r>
  <r>
    <x v="6"/>
    <x v="50"/>
    <x v="307"/>
    <x v="5"/>
  </r>
  <r>
    <x v="1"/>
    <x v="51"/>
    <x v="308"/>
    <x v="5"/>
  </r>
  <r>
    <x v="1"/>
    <x v="51"/>
    <x v="309"/>
    <x v="5"/>
  </r>
  <r>
    <x v="1"/>
    <x v="51"/>
    <x v="310"/>
    <x v="5"/>
  </r>
  <r>
    <x v="1"/>
    <x v="51"/>
    <x v="311"/>
    <x v="5"/>
  </r>
  <r>
    <x v="1"/>
    <x v="51"/>
    <x v="312"/>
    <x v="5"/>
  </r>
  <r>
    <x v="1"/>
    <x v="51"/>
    <x v="313"/>
    <x v="5"/>
  </r>
  <r>
    <x v="1"/>
    <x v="51"/>
    <x v="314"/>
    <x v="5"/>
  </r>
  <r>
    <x v="1"/>
    <x v="51"/>
    <x v="315"/>
    <x v="5"/>
  </r>
  <r>
    <x v="1"/>
    <x v="51"/>
    <x v="316"/>
    <x v="5"/>
  </r>
  <r>
    <x v="3"/>
    <x v="52"/>
    <x v="317"/>
    <x v="3"/>
  </r>
  <r>
    <x v="3"/>
    <x v="52"/>
    <x v="318"/>
    <x v="3"/>
  </r>
  <r>
    <x v="3"/>
    <x v="52"/>
    <x v="319"/>
    <x v="3"/>
  </r>
  <r>
    <x v="3"/>
    <x v="52"/>
    <x v="320"/>
    <x v="3"/>
  </r>
  <r>
    <x v="3"/>
    <x v="52"/>
    <x v="321"/>
    <x v="3"/>
  </r>
  <r>
    <x v="3"/>
    <x v="52"/>
    <x v="322"/>
    <x v="3"/>
  </r>
  <r>
    <x v="3"/>
    <x v="52"/>
    <x v="323"/>
    <x v="3"/>
  </r>
  <r>
    <x v="3"/>
    <x v="52"/>
    <x v="324"/>
    <x v="3"/>
  </r>
  <r>
    <x v="3"/>
    <x v="52"/>
    <x v="325"/>
    <x v="3"/>
  </r>
  <r>
    <x v="3"/>
    <x v="52"/>
    <x v="326"/>
    <x v="3"/>
  </r>
  <r>
    <x v="3"/>
    <x v="52"/>
    <x v="327"/>
    <x v="3"/>
  </r>
  <r>
    <x v="3"/>
    <x v="52"/>
    <x v="328"/>
    <x v="3"/>
  </r>
  <r>
    <x v="3"/>
    <x v="52"/>
    <x v="329"/>
    <x v="3"/>
  </r>
  <r>
    <x v="7"/>
    <x v="53"/>
    <x v="330"/>
    <x v="5"/>
  </r>
  <r>
    <x v="7"/>
    <x v="53"/>
    <x v="331"/>
    <x v="5"/>
  </r>
  <r>
    <x v="7"/>
    <x v="53"/>
    <x v="332"/>
    <x v="5"/>
  </r>
  <r>
    <x v="7"/>
    <x v="53"/>
    <x v="333"/>
    <x v="5"/>
  </r>
  <r>
    <x v="7"/>
    <x v="53"/>
    <x v="334"/>
    <x v="5"/>
  </r>
  <r>
    <x v="7"/>
    <x v="53"/>
    <x v="335"/>
    <x v="5"/>
  </r>
  <r>
    <x v="7"/>
    <x v="53"/>
    <x v="336"/>
    <x v="5"/>
  </r>
  <r>
    <x v="7"/>
    <x v="53"/>
    <x v="337"/>
    <x v="5"/>
  </r>
  <r>
    <x v="7"/>
    <x v="53"/>
    <x v="338"/>
    <x v="5"/>
  </r>
  <r>
    <x v="7"/>
    <x v="53"/>
    <x v="339"/>
    <x v="5"/>
  </r>
  <r>
    <x v="7"/>
    <x v="53"/>
    <x v="340"/>
    <x v="5"/>
  </r>
  <r>
    <x v="1"/>
    <x v="54"/>
    <x v="341"/>
    <x v="2"/>
  </r>
  <r>
    <x v="1"/>
    <x v="54"/>
    <x v="342"/>
    <x v="2"/>
  </r>
  <r>
    <x v="1"/>
    <x v="54"/>
    <x v="343"/>
    <x v="2"/>
  </r>
  <r>
    <x v="1"/>
    <x v="54"/>
    <x v="344"/>
    <x v="2"/>
  </r>
  <r>
    <x v="1"/>
    <x v="54"/>
    <x v="345"/>
    <x v="2"/>
  </r>
  <r>
    <x v="1"/>
    <x v="54"/>
    <x v="346"/>
    <x v="2"/>
  </r>
  <r>
    <x v="1"/>
    <x v="54"/>
    <x v="347"/>
    <x v="2"/>
  </r>
  <r>
    <x v="5"/>
    <x v="55"/>
    <x v="348"/>
    <x v="3"/>
  </r>
  <r>
    <x v="5"/>
    <x v="55"/>
    <x v="349"/>
    <x v="3"/>
  </r>
  <r>
    <x v="5"/>
    <x v="55"/>
    <x v="350"/>
    <x v="3"/>
  </r>
  <r>
    <x v="5"/>
    <x v="55"/>
    <x v="351"/>
    <x v="3"/>
  </r>
  <r>
    <x v="5"/>
    <x v="55"/>
    <x v="352"/>
    <x v="3"/>
  </r>
  <r>
    <x v="5"/>
    <x v="55"/>
    <x v="353"/>
    <x v="3"/>
  </r>
  <r>
    <x v="5"/>
    <x v="55"/>
    <x v="121"/>
    <x v="3"/>
  </r>
  <r>
    <x v="5"/>
    <x v="55"/>
    <x v="354"/>
    <x v="3"/>
  </r>
  <r>
    <x v="5"/>
    <x v="55"/>
    <x v="355"/>
    <x v="3"/>
  </r>
  <r>
    <x v="5"/>
    <x v="55"/>
    <x v="356"/>
    <x v="3"/>
  </r>
  <r>
    <x v="5"/>
    <x v="55"/>
    <x v="357"/>
    <x v="0"/>
  </r>
  <r>
    <x v="5"/>
    <x v="55"/>
    <x v="358"/>
    <x v="0"/>
  </r>
  <r>
    <x v="7"/>
    <x v="56"/>
    <x v="359"/>
    <x v="0"/>
  </r>
  <r>
    <x v="7"/>
    <x v="56"/>
    <x v="360"/>
    <x v="0"/>
  </r>
  <r>
    <x v="0"/>
    <x v="57"/>
    <x v="361"/>
    <x v="3"/>
  </r>
  <r>
    <x v="0"/>
    <x v="57"/>
    <x v="362"/>
    <x v="3"/>
  </r>
  <r>
    <x v="0"/>
    <x v="57"/>
    <x v="363"/>
    <x v="3"/>
  </r>
  <r>
    <x v="7"/>
    <x v="58"/>
    <x v="364"/>
    <x v="5"/>
  </r>
  <r>
    <x v="7"/>
    <x v="58"/>
    <x v="365"/>
    <x v="5"/>
  </r>
  <r>
    <x v="7"/>
    <x v="58"/>
    <x v="366"/>
    <x v="5"/>
  </r>
  <r>
    <x v="2"/>
    <x v="59"/>
    <x v="367"/>
    <x v="1"/>
  </r>
  <r>
    <x v="2"/>
    <x v="59"/>
    <x v="368"/>
    <x v="1"/>
  </r>
  <r>
    <x v="2"/>
    <x v="59"/>
    <x v="369"/>
    <x v="1"/>
  </r>
  <r>
    <x v="2"/>
    <x v="59"/>
    <x v="370"/>
    <x v="1"/>
  </r>
  <r>
    <x v="7"/>
    <x v="60"/>
    <x v="359"/>
    <x v="5"/>
  </r>
  <r>
    <x v="7"/>
    <x v="60"/>
    <x v="360"/>
    <x v="5"/>
  </r>
  <r>
    <x v="7"/>
    <x v="60"/>
    <x v="371"/>
    <x v="5"/>
  </r>
  <r>
    <x v="7"/>
    <x v="61"/>
    <x v="372"/>
    <x v="1"/>
  </r>
  <r>
    <x v="7"/>
    <x v="61"/>
    <x v="373"/>
    <x v="1"/>
  </r>
  <r>
    <x v="7"/>
    <x v="61"/>
    <x v="374"/>
    <x v="1"/>
  </r>
  <r>
    <x v="7"/>
    <x v="61"/>
    <x v="375"/>
    <x v="1"/>
  </r>
  <r>
    <x v="7"/>
    <x v="61"/>
    <x v="376"/>
    <x v="1"/>
  </r>
  <r>
    <x v="7"/>
    <x v="61"/>
    <x v="377"/>
    <x v="1"/>
  </r>
  <r>
    <x v="7"/>
    <x v="61"/>
    <x v="378"/>
    <x v="1"/>
  </r>
  <r>
    <x v="7"/>
    <x v="61"/>
    <x v="379"/>
    <x v="1"/>
  </r>
  <r>
    <x v="7"/>
    <x v="62"/>
    <x v="380"/>
    <x v="5"/>
  </r>
  <r>
    <x v="7"/>
    <x v="62"/>
    <x v="381"/>
    <x v="5"/>
  </r>
  <r>
    <x v="7"/>
    <x v="62"/>
    <x v="382"/>
    <x v="5"/>
  </r>
  <r>
    <x v="7"/>
    <x v="62"/>
    <x v="383"/>
    <x v="5"/>
  </r>
  <r>
    <x v="7"/>
    <x v="62"/>
    <x v="384"/>
    <x v="5"/>
  </r>
  <r>
    <x v="7"/>
    <x v="62"/>
    <x v="385"/>
    <x v="5"/>
  </r>
  <r>
    <x v="7"/>
    <x v="62"/>
    <x v="386"/>
    <x v="5"/>
  </r>
  <r>
    <x v="7"/>
    <x v="62"/>
    <x v="387"/>
    <x v="5"/>
  </r>
  <r>
    <x v="7"/>
    <x v="62"/>
    <x v="388"/>
    <x v="5"/>
  </r>
  <r>
    <x v="8"/>
    <x v="63"/>
    <x v="389"/>
    <x v="3"/>
  </r>
  <r>
    <x v="8"/>
    <x v="63"/>
    <x v="390"/>
    <x v="3"/>
  </r>
  <r>
    <x v="8"/>
    <x v="63"/>
    <x v="391"/>
    <x v="3"/>
  </r>
  <r>
    <x v="8"/>
    <x v="63"/>
    <x v="392"/>
    <x v="3"/>
  </r>
  <r>
    <x v="7"/>
    <x v="64"/>
    <x v="393"/>
    <x v="5"/>
  </r>
  <r>
    <x v="7"/>
    <x v="64"/>
    <x v="394"/>
    <x v="5"/>
  </r>
  <r>
    <x v="7"/>
    <x v="64"/>
    <x v="395"/>
    <x v="5"/>
  </r>
  <r>
    <x v="7"/>
    <x v="64"/>
    <x v="396"/>
    <x v="5"/>
  </r>
  <r>
    <x v="7"/>
    <x v="64"/>
    <x v="397"/>
    <x v="5"/>
  </r>
  <r>
    <x v="7"/>
    <x v="64"/>
    <x v="398"/>
    <x v="5"/>
  </r>
  <r>
    <x v="7"/>
    <x v="64"/>
    <x v="399"/>
    <x v="5"/>
  </r>
  <r>
    <x v="7"/>
    <x v="64"/>
    <x v="400"/>
    <x v="5"/>
  </r>
  <r>
    <x v="7"/>
    <x v="64"/>
    <x v="401"/>
    <x v="5"/>
  </r>
  <r>
    <x v="7"/>
    <x v="64"/>
    <x v="393"/>
    <x v="5"/>
  </r>
  <r>
    <x v="7"/>
    <x v="64"/>
    <x v="394"/>
    <x v="5"/>
  </r>
  <r>
    <x v="7"/>
    <x v="64"/>
    <x v="395"/>
    <x v="5"/>
  </r>
  <r>
    <x v="7"/>
    <x v="64"/>
    <x v="396"/>
    <x v="5"/>
  </r>
  <r>
    <x v="7"/>
    <x v="64"/>
    <x v="397"/>
    <x v="5"/>
  </r>
  <r>
    <x v="7"/>
    <x v="64"/>
    <x v="398"/>
    <x v="5"/>
  </r>
  <r>
    <x v="7"/>
    <x v="64"/>
    <x v="399"/>
    <x v="5"/>
  </r>
  <r>
    <x v="7"/>
    <x v="64"/>
    <x v="400"/>
    <x v="5"/>
  </r>
  <r>
    <x v="7"/>
    <x v="64"/>
    <x v="401"/>
    <x v="5"/>
  </r>
  <r>
    <x v="7"/>
    <x v="64"/>
    <x v="402"/>
    <x v="5"/>
  </r>
  <r>
    <x v="7"/>
    <x v="64"/>
    <x v="403"/>
    <x v="5"/>
  </r>
  <r>
    <x v="7"/>
    <x v="64"/>
    <x v="404"/>
    <x v="5"/>
  </r>
  <r>
    <x v="7"/>
    <x v="65"/>
    <x v="168"/>
    <x v="3"/>
  </r>
  <r>
    <x v="7"/>
    <x v="65"/>
    <x v="167"/>
    <x v="3"/>
  </r>
  <r>
    <x v="7"/>
    <x v="65"/>
    <x v="169"/>
    <x v="3"/>
  </r>
  <r>
    <x v="0"/>
    <x v="66"/>
    <x v="405"/>
    <x v="5"/>
  </r>
  <r>
    <x v="0"/>
    <x v="66"/>
    <x v="406"/>
    <x v="5"/>
  </r>
  <r>
    <x v="0"/>
    <x v="66"/>
    <x v="407"/>
    <x v="5"/>
  </r>
  <r>
    <x v="0"/>
    <x v="66"/>
    <x v="408"/>
    <x v="5"/>
  </r>
  <r>
    <x v="0"/>
    <x v="66"/>
    <x v="409"/>
    <x v="5"/>
  </r>
  <r>
    <x v="0"/>
    <x v="66"/>
    <x v="410"/>
    <x v="5"/>
  </r>
  <r>
    <x v="0"/>
    <x v="66"/>
    <x v="411"/>
    <x v="5"/>
  </r>
  <r>
    <x v="4"/>
    <x v="67"/>
    <x v="412"/>
    <x v="2"/>
  </r>
  <r>
    <x v="4"/>
    <x v="67"/>
    <x v="413"/>
    <x v="2"/>
  </r>
  <r>
    <x v="4"/>
    <x v="67"/>
    <x v="414"/>
    <x v="2"/>
  </r>
  <r>
    <x v="4"/>
    <x v="67"/>
    <x v="415"/>
    <x v="2"/>
  </r>
  <r>
    <x v="4"/>
    <x v="67"/>
    <x v="416"/>
    <x v="2"/>
  </r>
  <r>
    <x v="4"/>
    <x v="67"/>
    <x v="417"/>
    <x v="2"/>
  </r>
  <r>
    <x v="4"/>
    <x v="67"/>
    <x v="418"/>
    <x v="2"/>
  </r>
  <r>
    <x v="4"/>
    <x v="67"/>
    <x v="419"/>
    <x v="2"/>
  </r>
  <r>
    <x v="4"/>
    <x v="67"/>
    <x v="420"/>
    <x v="2"/>
  </r>
  <r>
    <x v="4"/>
    <x v="67"/>
    <x v="421"/>
    <x v="2"/>
  </r>
  <r>
    <x v="4"/>
    <x v="67"/>
    <x v="422"/>
    <x v="2"/>
  </r>
  <r>
    <x v="4"/>
    <x v="67"/>
    <x v="423"/>
    <x v="2"/>
  </r>
  <r>
    <x v="4"/>
    <x v="67"/>
    <x v="424"/>
    <x v="2"/>
  </r>
  <r>
    <x v="4"/>
    <x v="67"/>
    <x v="425"/>
    <x v="2"/>
  </r>
  <r>
    <x v="4"/>
    <x v="67"/>
    <x v="426"/>
    <x v="2"/>
  </r>
  <r>
    <x v="4"/>
    <x v="67"/>
    <x v="427"/>
    <x v="2"/>
  </r>
  <r>
    <x v="4"/>
    <x v="68"/>
    <x v="428"/>
    <x v="3"/>
  </r>
  <r>
    <x v="4"/>
    <x v="68"/>
    <x v="429"/>
    <x v="3"/>
  </r>
  <r>
    <x v="4"/>
    <x v="68"/>
    <x v="430"/>
    <x v="3"/>
  </r>
  <r>
    <x v="4"/>
    <x v="68"/>
    <x v="431"/>
    <x v="3"/>
  </r>
  <r>
    <x v="4"/>
    <x v="68"/>
    <x v="432"/>
    <x v="3"/>
  </r>
  <r>
    <x v="4"/>
    <x v="68"/>
    <x v="433"/>
    <x v="3"/>
  </r>
  <r>
    <x v="8"/>
    <x v="69"/>
    <x v="434"/>
    <x v="3"/>
  </r>
  <r>
    <x v="8"/>
    <x v="69"/>
    <x v="435"/>
    <x v="3"/>
  </r>
  <r>
    <x v="8"/>
    <x v="69"/>
    <x v="436"/>
    <x v="3"/>
  </r>
  <r>
    <x v="8"/>
    <x v="69"/>
    <x v="437"/>
    <x v="3"/>
  </r>
  <r>
    <x v="8"/>
    <x v="69"/>
    <x v="438"/>
    <x v="3"/>
  </r>
  <r>
    <x v="8"/>
    <x v="69"/>
    <x v="439"/>
    <x v="3"/>
  </r>
  <r>
    <x v="8"/>
    <x v="69"/>
    <x v="440"/>
    <x v="3"/>
  </r>
  <r>
    <x v="4"/>
    <x v="70"/>
    <x v="441"/>
    <x v="5"/>
  </r>
  <r>
    <x v="4"/>
    <x v="70"/>
    <x v="442"/>
    <x v="5"/>
  </r>
  <r>
    <x v="4"/>
    <x v="70"/>
    <x v="443"/>
    <x v="5"/>
  </r>
  <r>
    <x v="4"/>
    <x v="70"/>
    <x v="444"/>
    <x v="5"/>
  </r>
  <r>
    <x v="4"/>
    <x v="70"/>
    <x v="445"/>
    <x v="5"/>
  </r>
  <r>
    <x v="4"/>
    <x v="70"/>
    <x v="446"/>
    <x v="5"/>
  </r>
  <r>
    <x v="4"/>
    <x v="70"/>
    <x v="447"/>
    <x v="5"/>
  </r>
  <r>
    <x v="6"/>
    <x v="71"/>
    <x v="448"/>
    <x v="5"/>
  </r>
  <r>
    <x v="6"/>
    <x v="71"/>
    <x v="449"/>
    <x v="5"/>
  </r>
  <r>
    <x v="6"/>
    <x v="71"/>
    <x v="450"/>
    <x v="5"/>
  </r>
  <r>
    <x v="8"/>
    <x v="72"/>
    <x v="451"/>
    <x v="5"/>
  </r>
  <r>
    <x v="9"/>
    <x v="73"/>
    <x v="452"/>
    <x v="8"/>
  </r>
  <r>
    <x v="9"/>
    <x v="73"/>
    <x v="453"/>
    <x v="9"/>
  </r>
  <r>
    <x v="9"/>
    <x v="73"/>
    <x v="454"/>
    <x v="9"/>
  </r>
  <r>
    <x v="9"/>
    <x v="73"/>
    <x v="455"/>
    <x v="5"/>
  </r>
  <r>
    <x v="9"/>
    <x v="73"/>
    <x v="456"/>
    <x v="8"/>
  </r>
  <r>
    <x v="9"/>
    <x v="74"/>
    <x v="457"/>
    <x v="3"/>
  </r>
  <r>
    <x v="9"/>
    <x v="74"/>
    <x v="458"/>
    <x v="3"/>
  </r>
  <r>
    <x v="9"/>
    <x v="74"/>
    <x v="459"/>
    <x v="3"/>
  </r>
  <r>
    <x v="9"/>
    <x v="75"/>
    <x v="460"/>
    <x v="5"/>
  </r>
  <r>
    <x v="9"/>
    <x v="75"/>
    <x v="461"/>
    <x v="5"/>
  </r>
  <r>
    <x v="9"/>
    <x v="75"/>
    <x v="462"/>
    <x v="5"/>
  </r>
  <r>
    <x v="9"/>
    <x v="76"/>
    <x v="463"/>
    <x v="10"/>
  </r>
  <r>
    <x v="9"/>
    <x v="76"/>
    <x v="464"/>
    <x v="10"/>
  </r>
  <r>
    <x v="4"/>
    <x v="77"/>
    <x v="66"/>
    <x v="5"/>
  </r>
  <r>
    <x v="2"/>
    <x v="78"/>
    <x v="465"/>
    <x v="1"/>
  </r>
  <r>
    <x v="2"/>
    <x v="78"/>
    <x v="466"/>
    <x v="1"/>
  </r>
  <r>
    <x v="6"/>
    <x v="79"/>
    <x v="467"/>
    <x v="0"/>
  </r>
  <r>
    <x v="6"/>
    <x v="79"/>
    <x v="468"/>
    <x v="0"/>
  </r>
  <r>
    <x v="6"/>
    <x v="79"/>
    <x v="469"/>
    <x v="0"/>
  </r>
  <r>
    <x v="6"/>
    <x v="79"/>
    <x v="470"/>
    <x v="0"/>
  </r>
  <r>
    <x v="6"/>
    <x v="79"/>
    <x v="471"/>
    <x v="0"/>
  </r>
  <r>
    <x v="6"/>
    <x v="79"/>
    <x v="472"/>
    <x v="0"/>
  </r>
  <r>
    <x v="2"/>
    <x v="80"/>
    <x v="473"/>
    <x v="0"/>
  </r>
  <r>
    <x v="2"/>
    <x v="80"/>
    <x v="474"/>
    <x v="0"/>
  </r>
  <r>
    <x v="2"/>
    <x v="80"/>
    <x v="475"/>
    <x v="0"/>
  </r>
  <r>
    <x v="2"/>
    <x v="80"/>
    <x v="476"/>
    <x v="0"/>
  </r>
  <r>
    <x v="2"/>
    <x v="80"/>
    <x v="477"/>
    <x v="0"/>
  </r>
  <r>
    <x v="2"/>
    <x v="80"/>
    <x v="478"/>
    <x v="0"/>
  </r>
  <r>
    <x v="2"/>
    <x v="80"/>
    <x v="479"/>
    <x v="0"/>
  </r>
  <r>
    <x v="2"/>
    <x v="80"/>
    <x v="480"/>
    <x v="0"/>
  </r>
  <r>
    <x v="2"/>
    <x v="80"/>
    <x v="481"/>
    <x v="0"/>
  </r>
  <r>
    <x v="2"/>
    <x v="80"/>
    <x v="482"/>
    <x v="0"/>
  </r>
  <r>
    <x v="2"/>
    <x v="80"/>
    <x v="483"/>
    <x v="0"/>
  </r>
  <r>
    <x v="2"/>
    <x v="80"/>
    <x v="484"/>
    <x v="0"/>
  </r>
  <r>
    <x v="2"/>
    <x v="80"/>
    <x v="485"/>
    <x v="0"/>
  </r>
  <r>
    <x v="3"/>
    <x v="81"/>
    <x v="486"/>
    <x v="0"/>
  </r>
  <r>
    <x v="3"/>
    <x v="81"/>
    <x v="487"/>
    <x v="0"/>
  </r>
  <r>
    <x v="3"/>
    <x v="81"/>
    <x v="488"/>
    <x v="0"/>
  </r>
  <r>
    <x v="3"/>
    <x v="81"/>
    <x v="489"/>
    <x v="0"/>
  </r>
  <r>
    <x v="3"/>
    <x v="81"/>
    <x v="490"/>
    <x v="0"/>
  </r>
  <r>
    <x v="3"/>
    <x v="81"/>
    <x v="491"/>
    <x v="0"/>
  </r>
  <r>
    <x v="2"/>
    <x v="82"/>
    <x v="23"/>
    <x v="1"/>
  </r>
  <r>
    <x v="2"/>
    <x v="82"/>
    <x v="48"/>
    <x v="1"/>
  </r>
  <r>
    <x v="2"/>
    <x v="82"/>
    <x v="208"/>
    <x v="2"/>
  </r>
  <r>
    <x v="2"/>
    <x v="82"/>
    <x v="128"/>
    <x v="2"/>
  </r>
  <r>
    <x v="2"/>
    <x v="82"/>
    <x v="24"/>
    <x v="2"/>
  </r>
  <r>
    <x v="2"/>
    <x v="82"/>
    <x v="129"/>
    <x v="1"/>
  </r>
  <r>
    <x v="2"/>
    <x v="82"/>
    <x v="492"/>
    <x v="1"/>
  </r>
  <r>
    <x v="2"/>
    <x v="82"/>
    <x v="493"/>
    <x v="1"/>
  </r>
  <r>
    <x v="2"/>
    <x v="82"/>
    <x v="494"/>
    <x v="1"/>
  </r>
  <r>
    <x v="2"/>
    <x v="82"/>
    <x v="495"/>
    <x v="2"/>
  </r>
  <r>
    <x v="2"/>
    <x v="83"/>
    <x v="496"/>
    <x v="0"/>
  </r>
  <r>
    <x v="7"/>
    <x v="84"/>
    <x v="497"/>
    <x v="5"/>
  </r>
  <r>
    <x v="7"/>
    <x v="84"/>
    <x v="498"/>
    <x v="5"/>
  </r>
  <r>
    <x v="7"/>
    <x v="84"/>
    <x v="499"/>
    <x v="5"/>
  </r>
  <r>
    <x v="7"/>
    <x v="84"/>
    <x v="500"/>
    <x v="5"/>
  </r>
  <r>
    <x v="7"/>
    <x v="84"/>
    <x v="501"/>
    <x v="5"/>
  </r>
  <r>
    <x v="7"/>
    <x v="84"/>
    <x v="502"/>
    <x v="5"/>
  </r>
  <r>
    <x v="7"/>
    <x v="84"/>
    <x v="503"/>
    <x v="5"/>
  </r>
  <r>
    <x v="2"/>
    <x v="85"/>
    <x v="504"/>
    <x v="4"/>
  </r>
  <r>
    <x v="2"/>
    <x v="85"/>
    <x v="505"/>
    <x v="4"/>
  </r>
  <r>
    <x v="2"/>
    <x v="85"/>
    <x v="506"/>
    <x v="4"/>
  </r>
  <r>
    <x v="2"/>
    <x v="85"/>
    <x v="507"/>
    <x v="4"/>
  </r>
  <r>
    <x v="1"/>
    <x v="86"/>
    <x v="308"/>
    <x v="5"/>
  </r>
  <r>
    <x v="1"/>
    <x v="86"/>
    <x v="508"/>
    <x v="5"/>
  </r>
  <r>
    <x v="1"/>
    <x v="86"/>
    <x v="509"/>
    <x v="5"/>
  </r>
  <r>
    <x v="1"/>
    <x v="86"/>
    <x v="510"/>
    <x v="5"/>
  </r>
  <r>
    <x v="7"/>
    <x v="87"/>
    <x v="511"/>
    <x v="5"/>
  </r>
  <r>
    <x v="7"/>
    <x v="87"/>
    <x v="512"/>
    <x v="5"/>
  </r>
  <r>
    <x v="7"/>
    <x v="87"/>
    <x v="513"/>
    <x v="5"/>
  </r>
  <r>
    <x v="7"/>
    <x v="87"/>
    <x v="514"/>
    <x v="5"/>
  </r>
  <r>
    <x v="7"/>
    <x v="87"/>
    <x v="515"/>
    <x v="5"/>
  </r>
  <r>
    <x v="0"/>
    <x v="88"/>
    <x v="516"/>
    <x v="5"/>
  </r>
  <r>
    <x v="0"/>
    <x v="88"/>
    <x v="517"/>
    <x v="5"/>
  </r>
  <r>
    <x v="0"/>
    <x v="88"/>
    <x v="518"/>
    <x v="5"/>
  </r>
  <r>
    <x v="0"/>
    <x v="88"/>
    <x v="519"/>
    <x v="5"/>
  </r>
  <r>
    <x v="0"/>
    <x v="89"/>
    <x v="4"/>
    <x v="5"/>
  </r>
  <r>
    <x v="0"/>
    <x v="89"/>
    <x v="268"/>
    <x v="5"/>
  </r>
  <r>
    <x v="0"/>
    <x v="89"/>
    <x v="520"/>
    <x v="5"/>
  </r>
  <r>
    <x v="3"/>
    <x v="90"/>
    <x v="521"/>
    <x v="3"/>
  </r>
  <r>
    <x v="3"/>
    <x v="90"/>
    <x v="522"/>
    <x v="3"/>
  </r>
  <r>
    <x v="3"/>
    <x v="90"/>
    <x v="523"/>
    <x v="3"/>
  </r>
  <r>
    <x v="3"/>
    <x v="90"/>
    <x v="524"/>
    <x v="3"/>
  </r>
  <r>
    <x v="3"/>
    <x v="91"/>
    <x v="525"/>
    <x v="5"/>
  </r>
  <r>
    <x v="3"/>
    <x v="91"/>
    <x v="526"/>
    <x v="5"/>
  </r>
  <r>
    <x v="3"/>
    <x v="91"/>
    <x v="527"/>
    <x v="5"/>
  </r>
  <r>
    <x v="3"/>
    <x v="91"/>
    <x v="528"/>
    <x v="5"/>
  </r>
  <r>
    <x v="3"/>
    <x v="91"/>
    <x v="529"/>
    <x v="5"/>
  </r>
  <r>
    <x v="3"/>
    <x v="91"/>
    <x v="530"/>
    <x v="5"/>
  </r>
  <r>
    <x v="3"/>
    <x v="91"/>
    <x v="531"/>
    <x v="5"/>
  </r>
  <r>
    <x v="3"/>
    <x v="91"/>
    <x v="532"/>
    <x v="5"/>
  </r>
  <r>
    <x v="5"/>
    <x v="92"/>
    <x v="533"/>
    <x v="3"/>
  </r>
  <r>
    <x v="5"/>
    <x v="92"/>
    <x v="534"/>
    <x v="3"/>
  </r>
  <r>
    <x v="5"/>
    <x v="92"/>
    <x v="535"/>
    <x v="3"/>
  </r>
  <r>
    <x v="5"/>
    <x v="92"/>
    <x v="536"/>
    <x v="3"/>
  </r>
  <r>
    <x v="4"/>
    <x v="93"/>
    <x v="537"/>
    <x v="3"/>
  </r>
  <r>
    <x v="9"/>
    <x v="94"/>
    <x v="538"/>
    <x v="5"/>
  </r>
  <r>
    <x v="9"/>
    <x v="94"/>
    <x v="539"/>
    <x v="5"/>
  </r>
  <r>
    <x v="9"/>
    <x v="95"/>
    <x v="190"/>
    <x v="7"/>
  </r>
  <r>
    <x v="2"/>
    <x v="96"/>
    <x v="540"/>
    <x v="0"/>
  </r>
  <r>
    <x v="2"/>
    <x v="96"/>
    <x v="541"/>
    <x v="0"/>
  </r>
  <r>
    <x v="3"/>
    <x v="97"/>
    <x v="542"/>
    <x v="0"/>
  </r>
  <r>
    <x v="3"/>
    <x v="97"/>
    <x v="543"/>
    <x v="0"/>
  </r>
  <r>
    <x v="3"/>
    <x v="97"/>
    <x v="544"/>
    <x v="0"/>
  </r>
  <r>
    <x v="3"/>
    <x v="97"/>
    <x v="545"/>
    <x v="0"/>
  </r>
  <r>
    <x v="3"/>
    <x v="97"/>
    <x v="546"/>
    <x v="0"/>
  </r>
  <r>
    <x v="3"/>
    <x v="97"/>
    <x v="547"/>
    <x v="0"/>
  </r>
  <r>
    <x v="3"/>
    <x v="97"/>
    <x v="548"/>
    <x v="0"/>
  </r>
  <r>
    <x v="3"/>
    <x v="97"/>
    <x v="549"/>
    <x v="0"/>
  </r>
  <r>
    <x v="3"/>
    <x v="97"/>
    <x v="550"/>
    <x v="0"/>
  </r>
  <r>
    <x v="3"/>
    <x v="97"/>
    <x v="551"/>
    <x v="0"/>
  </r>
  <r>
    <x v="3"/>
    <x v="98"/>
    <x v="552"/>
    <x v="3"/>
  </r>
  <r>
    <x v="3"/>
    <x v="98"/>
    <x v="553"/>
    <x v="3"/>
  </r>
  <r>
    <x v="3"/>
    <x v="98"/>
    <x v="554"/>
    <x v="3"/>
  </r>
  <r>
    <x v="3"/>
    <x v="98"/>
    <x v="555"/>
    <x v="3"/>
  </r>
  <r>
    <x v="3"/>
    <x v="98"/>
    <x v="556"/>
    <x v="3"/>
  </r>
  <r>
    <x v="3"/>
    <x v="98"/>
    <x v="557"/>
    <x v="3"/>
  </r>
  <r>
    <x v="3"/>
    <x v="98"/>
    <x v="558"/>
    <x v="3"/>
  </r>
  <r>
    <x v="3"/>
    <x v="98"/>
    <x v="559"/>
    <x v="3"/>
  </r>
  <r>
    <x v="3"/>
    <x v="98"/>
    <x v="560"/>
    <x v="3"/>
  </r>
  <r>
    <x v="7"/>
    <x v="99"/>
    <x v="284"/>
    <x v="5"/>
  </r>
  <r>
    <x v="7"/>
    <x v="99"/>
    <x v="285"/>
    <x v="5"/>
  </r>
  <r>
    <x v="7"/>
    <x v="99"/>
    <x v="286"/>
    <x v="5"/>
  </r>
  <r>
    <x v="7"/>
    <x v="99"/>
    <x v="561"/>
    <x v="5"/>
  </r>
  <r>
    <x v="7"/>
    <x v="99"/>
    <x v="562"/>
    <x v="5"/>
  </r>
  <r>
    <x v="2"/>
    <x v="100"/>
    <x v="563"/>
    <x v="3"/>
  </r>
  <r>
    <x v="2"/>
    <x v="100"/>
    <x v="564"/>
    <x v="3"/>
  </r>
  <r>
    <x v="2"/>
    <x v="100"/>
    <x v="565"/>
    <x v="3"/>
  </r>
  <r>
    <x v="2"/>
    <x v="100"/>
    <x v="566"/>
    <x v="3"/>
  </r>
  <r>
    <x v="2"/>
    <x v="100"/>
    <x v="567"/>
    <x v="3"/>
  </r>
  <r>
    <x v="2"/>
    <x v="100"/>
    <x v="568"/>
    <x v="3"/>
  </r>
  <r>
    <x v="2"/>
    <x v="100"/>
    <x v="569"/>
    <x v="3"/>
  </r>
  <r>
    <x v="2"/>
    <x v="100"/>
    <x v="570"/>
    <x v="3"/>
  </r>
  <r>
    <x v="2"/>
    <x v="100"/>
    <x v="571"/>
    <x v="3"/>
  </r>
  <r>
    <x v="2"/>
    <x v="100"/>
    <x v="572"/>
    <x v="3"/>
  </r>
  <r>
    <x v="2"/>
    <x v="100"/>
    <x v="573"/>
    <x v="3"/>
  </r>
  <r>
    <x v="2"/>
    <x v="100"/>
    <x v="574"/>
    <x v="3"/>
  </r>
  <r>
    <x v="2"/>
    <x v="100"/>
    <x v="575"/>
    <x v="3"/>
  </r>
  <r>
    <x v="2"/>
    <x v="100"/>
    <x v="576"/>
    <x v="3"/>
  </r>
  <r>
    <x v="8"/>
    <x v="101"/>
    <x v="577"/>
    <x v="3"/>
  </r>
  <r>
    <x v="8"/>
    <x v="101"/>
    <x v="578"/>
    <x v="3"/>
  </r>
  <r>
    <x v="8"/>
    <x v="101"/>
    <x v="579"/>
    <x v="3"/>
  </r>
  <r>
    <x v="8"/>
    <x v="101"/>
    <x v="580"/>
    <x v="3"/>
  </r>
  <r>
    <x v="8"/>
    <x v="101"/>
    <x v="581"/>
    <x v="3"/>
  </r>
  <r>
    <x v="8"/>
    <x v="101"/>
    <x v="582"/>
    <x v="3"/>
  </r>
  <r>
    <x v="8"/>
    <x v="101"/>
    <x v="583"/>
    <x v="3"/>
  </r>
  <r>
    <x v="8"/>
    <x v="101"/>
    <x v="584"/>
    <x v="3"/>
  </r>
  <r>
    <x v="8"/>
    <x v="101"/>
    <x v="585"/>
    <x v="3"/>
  </r>
  <r>
    <x v="8"/>
    <x v="101"/>
    <x v="586"/>
    <x v="3"/>
  </r>
  <r>
    <x v="8"/>
    <x v="101"/>
    <x v="587"/>
    <x v="3"/>
  </r>
  <r>
    <x v="8"/>
    <x v="101"/>
    <x v="588"/>
    <x v="3"/>
  </r>
  <r>
    <x v="8"/>
    <x v="101"/>
    <x v="589"/>
    <x v="3"/>
  </r>
  <r>
    <x v="8"/>
    <x v="101"/>
    <x v="590"/>
    <x v="3"/>
  </r>
  <r>
    <x v="3"/>
    <x v="102"/>
    <x v="591"/>
    <x v="5"/>
  </r>
  <r>
    <x v="3"/>
    <x v="102"/>
    <x v="592"/>
    <x v="5"/>
  </r>
  <r>
    <x v="3"/>
    <x v="102"/>
    <x v="317"/>
    <x v="5"/>
  </r>
  <r>
    <x v="3"/>
    <x v="102"/>
    <x v="320"/>
    <x v="5"/>
  </r>
  <r>
    <x v="3"/>
    <x v="102"/>
    <x v="593"/>
    <x v="5"/>
  </r>
  <r>
    <x v="3"/>
    <x v="102"/>
    <x v="594"/>
    <x v="5"/>
  </r>
  <r>
    <x v="3"/>
    <x v="102"/>
    <x v="595"/>
    <x v="5"/>
  </r>
  <r>
    <x v="3"/>
    <x v="102"/>
    <x v="318"/>
    <x v="5"/>
  </r>
  <r>
    <x v="3"/>
    <x v="102"/>
    <x v="319"/>
    <x v="5"/>
  </r>
  <r>
    <x v="3"/>
    <x v="102"/>
    <x v="596"/>
    <x v="5"/>
  </r>
  <r>
    <x v="3"/>
    <x v="102"/>
    <x v="597"/>
    <x v="5"/>
  </r>
  <r>
    <x v="3"/>
    <x v="102"/>
    <x v="598"/>
    <x v="5"/>
  </r>
  <r>
    <x v="3"/>
    <x v="102"/>
    <x v="599"/>
    <x v="5"/>
  </r>
  <r>
    <x v="3"/>
    <x v="102"/>
    <x v="600"/>
    <x v="5"/>
  </r>
  <r>
    <x v="3"/>
    <x v="102"/>
    <x v="329"/>
    <x v="5"/>
  </r>
  <r>
    <x v="3"/>
    <x v="102"/>
    <x v="601"/>
    <x v="5"/>
  </r>
  <r>
    <x v="3"/>
    <x v="102"/>
    <x v="602"/>
    <x v="5"/>
  </r>
  <r>
    <x v="3"/>
    <x v="102"/>
    <x v="603"/>
    <x v="5"/>
  </r>
  <r>
    <x v="0"/>
    <x v="103"/>
    <x v="604"/>
    <x v="5"/>
  </r>
  <r>
    <x v="0"/>
    <x v="103"/>
    <x v="605"/>
    <x v="5"/>
  </r>
  <r>
    <x v="0"/>
    <x v="103"/>
    <x v="606"/>
    <x v="0"/>
  </r>
  <r>
    <x v="0"/>
    <x v="103"/>
    <x v="607"/>
    <x v="0"/>
  </r>
  <r>
    <x v="0"/>
    <x v="103"/>
    <x v="608"/>
    <x v="0"/>
  </r>
  <r>
    <x v="0"/>
    <x v="103"/>
    <x v="609"/>
    <x v="0"/>
  </r>
  <r>
    <x v="9"/>
    <x v="104"/>
    <x v="610"/>
    <x v="3"/>
  </r>
  <r>
    <x v="9"/>
    <x v="104"/>
    <x v="611"/>
    <x v="3"/>
  </r>
  <r>
    <x v="9"/>
    <x v="104"/>
    <x v="612"/>
    <x v="3"/>
  </r>
  <r>
    <x v="9"/>
    <x v="105"/>
    <x v="613"/>
    <x v="3"/>
  </r>
  <r>
    <x v="9"/>
    <x v="105"/>
    <x v="614"/>
    <x v="3"/>
  </r>
  <r>
    <x v="9"/>
    <x v="105"/>
    <x v="615"/>
    <x v="7"/>
  </r>
  <r>
    <x v="9"/>
    <x v="105"/>
    <x v="616"/>
    <x v="3"/>
  </r>
  <r>
    <x v="9"/>
    <x v="106"/>
    <x v="617"/>
    <x v="3"/>
  </r>
  <r>
    <x v="2"/>
    <x v="107"/>
    <x v="24"/>
    <x v="0"/>
  </r>
  <r>
    <x v="2"/>
    <x v="107"/>
    <x v="204"/>
    <x v="0"/>
  </r>
  <r>
    <x v="2"/>
    <x v="107"/>
    <x v="618"/>
    <x v="0"/>
  </r>
  <r>
    <x v="2"/>
    <x v="107"/>
    <x v="23"/>
    <x v="0"/>
  </r>
  <r>
    <x v="2"/>
    <x v="107"/>
    <x v="619"/>
    <x v="0"/>
  </r>
  <r>
    <x v="2"/>
    <x v="107"/>
    <x v="620"/>
    <x v="0"/>
  </r>
  <r>
    <x v="2"/>
    <x v="107"/>
    <x v="621"/>
    <x v="0"/>
  </r>
  <r>
    <x v="2"/>
    <x v="107"/>
    <x v="200"/>
    <x v="0"/>
  </r>
  <r>
    <x v="2"/>
    <x v="107"/>
    <x v="26"/>
    <x v="0"/>
  </r>
  <r>
    <x v="2"/>
    <x v="107"/>
    <x v="622"/>
    <x v="0"/>
  </r>
  <r>
    <x v="2"/>
    <x v="107"/>
    <x v="623"/>
    <x v="0"/>
  </r>
  <r>
    <x v="2"/>
    <x v="107"/>
    <x v="624"/>
    <x v="0"/>
  </r>
  <r>
    <x v="2"/>
    <x v="107"/>
    <x v="92"/>
    <x v="0"/>
  </r>
  <r>
    <x v="2"/>
    <x v="107"/>
    <x v="625"/>
    <x v="0"/>
  </r>
  <r>
    <x v="0"/>
    <x v="108"/>
    <x v="626"/>
    <x v="4"/>
  </r>
  <r>
    <x v="0"/>
    <x v="108"/>
    <x v="627"/>
    <x v="4"/>
  </r>
  <r>
    <x v="0"/>
    <x v="108"/>
    <x v="628"/>
    <x v="4"/>
  </r>
  <r>
    <x v="7"/>
    <x v="109"/>
    <x v="629"/>
    <x v="5"/>
  </r>
  <r>
    <x v="7"/>
    <x v="109"/>
    <x v="630"/>
    <x v="5"/>
  </r>
  <r>
    <x v="7"/>
    <x v="109"/>
    <x v="631"/>
    <x v="5"/>
  </r>
  <r>
    <x v="7"/>
    <x v="109"/>
    <x v="632"/>
    <x v="5"/>
  </r>
  <r>
    <x v="7"/>
    <x v="109"/>
    <x v="633"/>
    <x v="5"/>
  </r>
  <r>
    <x v="7"/>
    <x v="109"/>
    <x v="634"/>
    <x v="5"/>
  </r>
  <r>
    <x v="0"/>
    <x v="110"/>
    <x v="635"/>
    <x v="2"/>
  </r>
  <r>
    <x v="3"/>
    <x v="111"/>
    <x v="636"/>
    <x v="5"/>
  </r>
  <r>
    <x v="4"/>
    <x v="112"/>
    <x v="637"/>
    <x v="3"/>
  </r>
  <r>
    <x v="4"/>
    <x v="113"/>
    <x v="638"/>
    <x v="3"/>
  </r>
  <r>
    <x v="4"/>
    <x v="113"/>
    <x v="63"/>
    <x v="3"/>
  </r>
  <r>
    <x v="4"/>
    <x v="113"/>
    <x v="64"/>
    <x v="3"/>
  </r>
  <r>
    <x v="4"/>
    <x v="113"/>
    <x v="639"/>
    <x v="3"/>
  </r>
  <r>
    <x v="4"/>
    <x v="113"/>
    <x v="171"/>
    <x v="3"/>
  </r>
  <r>
    <x v="4"/>
    <x v="113"/>
    <x v="640"/>
    <x v="3"/>
  </r>
  <r>
    <x v="4"/>
    <x v="113"/>
    <x v="172"/>
    <x v="3"/>
  </r>
  <r>
    <x v="4"/>
    <x v="113"/>
    <x v="66"/>
    <x v="3"/>
  </r>
  <r>
    <x v="4"/>
    <x v="113"/>
    <x v="641"/>
    <x v="3"/>
  </r>
  <r>
    <x v="4"/>
    <x v="113"/>
    <x v="642"/>
    <x v="3"/>
  </r>
  <r>
    <x v="4"/>
    <x v="113"/>
    <x v="643"/>
    <x v="3"/>
  </r>
  <r>
    <x v="4"/>
    <x v="113"/>
    <x v="644"/>
    <x v="3"/>
  </r>
  <r>
    <x v="4"/>
    <x v="113"/>
    <x v="645"/>
    <x v="3"/>
  </r>
  <r>
    <x v="4"/>
    <x v="113"/>
    <x v="646"/>
    <x v="3"/>
  </r>
  <r>
    <x v="8"/>
    <x v="114"/>
    <x v="647"/>
    <x v="3"/>
  </r>
  <r>
    <x v="8"/>
    <x v="114"/>
    <x v="648"/>
    <x v="3"/>
  </r>
  <r>
    <x v="8"/>
    <x v="114"/>
    <x v="649"/>
    <x v="3"/>
  </r>
  <r>
    <x v="8"/>
    <x v="114"/>
    <x v="435"/>
    <x v="3"/>
  </r>
  <r>
    <x v="8"/>
    <x v="114"/>
    <x v="650"/>
    <x v="3"/>
  </r>
  <r>
    <x v="8"/>
    <x v="114"/>
    <x v="651"/>
    <x v="3"/>
  </r>
  <r>
    <x v="8"/>
    <x v="114"/>
    <x v="436"/>
    <x v="3"/>
  </r>
  <r>
    <x v="8"/>
    <x v="114"/>
    <x v="652"/>
    <x v="3"/>
  </r>
  <r>
    <x v="8"/>
    <x v="114"/>
    <x v="653"/>
    <x v="3"/>
  </r>
  <r>
    <x v="8"/>
    <x v="114"/>
    <x v="654"/>
    <x v="3"/>
  </r>
  <r>
    <x v="8"/>
    <x v="114"/>
    <x v="655"/>
    <x v="3"/>
  </r>
  <r>
    <x v="8"/>
    <x v="114"/>
    <x v="656"/>
    <x v="3"/>
  </r>
  <r>
    <x v="7"/>
    <x v="115"/>
    <x v="657"/>
    <x v="3"/>
  </r>
  <r>
    <x v="7"/>
    <x v="115"/>
    <x v="658"/>
    <x v="3"/>
  </r>
  <r>
    <x v="7"/>
    <x v="115"/>
    <x v="659"/>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4">
  <r>
    <x v="0"/>
  </r>
  <r>
    <x v="0"/>
  </r>
  <r>
    <x v="0"/>
  </r>
  <r>
    <x v="0"/>
  </r>
  <r>
    <x v="0"/>
  </r>
  <r>
    <x v="0"/>
  </r>
  <r>
    <x v="1"/>
  </r>
  <r>
    <x v="1"/>
  </r>
  <r>
    <x v="1"/>
  </r>
  <r>
    <x v="1"/>
  </r>
  <r>
    <x v="2"/>
  </r>
  <r>
    <x v="2"/>
  </r>
  <r>
    <x v="2"/>
  </r>
  <r>
    <x v="2"/>
  </r>
  <r>
    <x v="2"/>
  </r>
  <r>
    <x v="2"/>
  </r>
  <r>
    <x v="2"/>
  </r>
  <r>
    <x v="2"/>
  </r>
  <r>
    <x v="3"/>
  </r>
  <r>
    <x v="3"/>
  </r>
  <r>
    <x v="3"/>
  </r>
  <r>
    <x v="3"/>
  </r>
  <r>
    <x v="3"/>
  </r>
  <r>
    <x v="4"/>
  </r>
  <r>
    <x v="4"/>
  </r>
  <r>
    <x v="4"/>
  </r>
  <r>
    <x v="4"/>
  </r>
  <r>
    <x v="4"/>
  </r>
  <r>
    <x v="4"/>
  </r>
  <r>
    <x v="4"/>
  </r>
  <r>
    <x v="4"/>
  </r>
  <r>
    <x v="5"/>
  </r>
  <r>
    <x v="5"/>
  </r>
  <r>
    <x v="5"/>
  </r>
  <r>
    <x v="5"/>
  </r>
  <r>
    <x v="5"/>
  </r>
  <r>
    <x v="5"/>
  </r>
  <r>
    <x v="5"/>
  </r>
  <r>
    <x v="5"/>
  </r>
  <r>
    <x v="6"/>
  </r>
  <r>
    <x v="6"/>
  </r>
  <r>
    <x v="6"/>
  </r>
  <r>
    <x v="6"/>
  </r>
  <r>
    <x v="6"/>
  </r>
  <r>
    <x v="6"/>
  </r>
  <r>
    <x v="6"/>
  </r>
  <r>
    <x v="6"/>
  </r>
  <r>
    <x v="4"/>
  </r>
  <r>
    <x v="4"/>
  </r>
  <r>
    <x v="4"/>
  </r>
  <r>
    <x v="4"/>
  </r>
  <r>
    <x v="4"/>
  </r>
  <r>
    <x v="4"/>
  </r>
  <r>
    <x v="4"/>
  </r>
  <r>
    <x v="4"/>
  </r>
  <r>
    <x v="7"/>
  </r>
  <r>
    <x v="7"/>
  </r>
  <r>
    <x v="7"/>
  </r>
  <r>
    <x v="7"/>
  </r>
  <r>
    <x v="7"/>
  </r>
  <r>
    <x v="7"/>
  </r>
  <r>
    <x v="7"/>
  </r>
  <r>
    <x v="2"/>
  </r>
  <r>
    <x v="2"/>
  </r>
  <r>
    <x v="2"/>
  </r>
  <r>
    <x v="2"/>
  </r>
  <r>
    <x v="7"/>
  </r>
  <r>
    <x v="7"/>
  </r>
  <r>
    <x v="8"/>
  </r>
  <r>
    <x v="7"/>
  </r>
  <r>
    <x v="8"/>
  </r>
  <r>
    <x v="8"/>
  </r>
  <r>
    <x v="7"/>
  </r>
  <r>
    <x v="8"/>
  </r>
  <r>
    <x v="7"/>
  </r>
  <r>
    <x v="8"/>
  </r>
  <r>
    <x v="7"/>
  </r>
  <r>
    <x v="8"/>
  </r>
  <r>
    <x v="7"/>
  </r>
  <r>
    <x v="8"/>
  </r>
  <r>
    <x v="9"/>
  </r>
  <r>
    <x v="9"/>
  </r>
  <r>
    <x v="9"/>
  </r>
  <r>
    <x v="9"/>
  </r>
  <r>
    <x v="10"/>
  </r>
  <r>
    <x v="10"/>
  </r>
  <r>
    <x v="10"/>
  </r>
  <r>
    <x v="10"/>
  </r>
  <r>
    <x v="7"/>
  </r>
  <r>
    <x v="7"/>
  </r>
  <r>
    <x v="7"/>
  </r>
  <r>
    <x v="7"/>
  </r>
  <r>
    <x v="7"/>
  </r>
  <r>
    <x v="7"/>
  </r>
  <r>
    <x v="9"/>
  </r>
  <r>
    <x v="7"/>
  </r>
  <r>
    <x v="7"/>
  </r>
  <r>
    <x v="7"/>
  </r>
  <r>
    <x v="11"/>
  </r>
  <r>
    <x v="7"/>
  </r>
  <r>
    <x v="11"/>
  </r>
  <r>
    <x v="7"/>
  </r>
  <r>
    <x v="11"/>
  </r>
  <r>
    <x v="7"/>
  </r>
  <r>
    <x v="11"/>
  </r>
  <r>
    <x v="7"/>
  </r>
  <r>
    <x v="7"/>
  </r>
  <r>
    <x v="7"/>
  </r>
  <r>
    <x v="11"/>
  </r>
  <r>
    <x v="7"/>
  </r>
  <r>
    <x v="7"/>
  </r>
  <r>
    <x v="7"/>
  </r>
  <r>
    <x v="7"/>
  </r>
  <r>
    <x v="7"/>
  </r>
  <r>
    <x v="7"/>
  </r>
  <r>
    <x v="7"/>
  </r>
  <r>
    <x v="4"/>
  </r>
  <r>
    <x v="12"/>
  </r>
  <r>
    <x v="12"/>
  </r>
  <r>
    <x v="12"/>
  </r>
  <r>
    <x v="12"/>
  </r>
  <r>
    <x v="2"/>
  </r>
  <r>
    <x v="2"/>
  </r>
  <r>
    <x v="2"/>
  </r>
  <r>
    <x v="13"/>
  </r>
  <r>
    <x v="13"/>
  </r>
  <r>
    <x v="13"/>
  </r>
  <r>
    <x v="7"/>
  </r>
  <r>
    <x v="13"/>
  </r>
  <r>
    <x v="7"/>
  </r>
  <r>
    <x v="7"/>
  </r>
  <r>
    <x v="9"/>
  </r>
  <r>
    <x v="7"/>
  </r>
  <r>
    <x v="9"/>
  </r>
  <r>
    <x v="7"/>
  </r>
  <r>
    <x v="9"/>
  </r>
  <r>
    <x v="9"/>
  </r>
  <r>
    <x v="7"/>
  </r>
  <r>
    <x v="7"/>
  </r>
  <r>
    <x v="7"/>
  </r>
  <r>
    <x v="9"/>
  </r>
  <r>
    <x v="9"/>
  </r>
  <r>
    <x v="9"/>
  </r>
  <r>
    <x v="13"/>
  </r>
  <r>
    <x v="13"/>
  </r>
  <r>
    <x v="13"/>
  </r>
  <r>
    <x v="14"/>
  </r>
  <r>
    <x v="14"/>
  </r>
  <r>
    <x v="14"/>
  </r>
  <r>
    <x v="14"/>
  </r>
  <r>
    <x v="13"/>
  </r>
  <r>
    <x v="13"/>
  </r>
  <r>
    <x v="13"/>
  </r>
  <r>
    <x v="13"/>
  </r>
  <r>
    <x v="13"/>
  </r>
  <r>
    <x v="2"/>
  </r>
  <r>
    <x v="2"/>
  </r>
  <r>
    <x v="2"/>
  </r>
  <r>
    <x v="13"/>
  </r>
  <r>
    <x v="14"/>
  </r>
  <r>
    <x v="14"/>
  </r>
  <r>
    <x v="14"/>
  </r>
  <r>
    <x v="13"/>
  </r>
  <r>
    <x v="13"/>
  </r>
  <r>
    <x v="13"/>
  </r>
  <r>
    <x v="13"/>
  </r>
  <r>
    <x v="13"/>
  </r>
  <r>
    <x v="14"/>
  </r>
  <r>
    <x v="14"/>
  </r>
  <r>
    <x v="14"/>
  </r>
  <r>
    <x v="14"/>
  </r>
  <r>
    <x v="13"/>
  </r>
  <r>
    <x v="15"/>
  </r>
  <r>
    <x v="15"/>
  </r>
  <r>
    <x v="8"/>
  </r>
  <r>
    <x v="8"/>
  </r>
  <r>
    <x v="8"/>
  </r>
  <r>
    <x v="15"/>
  </r>
  <r>
    <x v="15"/>
  </r>
  <r>
    <x v="8"/>
  </r>
  <r>
    <x v="8"/>
  </r>
  <r>
    <x v="15"/>
  </r>
  <r>
    <x v="15"/>
  </r>
  <r>
    <x v="7"/>
  </r>
  <r>
    <x v="8"/>
  </r>
  <r>
    <x v="8"/>
  </r>
  <r>
    <x v="7"/>
  </r>
  <r>
    <x v="8"/>
  </r>
  <r>
    <x v="16"/>
  </r>
  <r>
    <x v="16"/>
  </r>
  <r>
    <x v="16"/>
  </r>
  <r>
    <x v="7"/>
  </r>
  <r>
    <x v="7"/>
  </r>
  <r>
    <x v="7"/>
  </r>
  <r>
    <x v="7"/>
  </r>
  <r>
    <x v="7"/>
  </r>
  <r>
    <x v="17"/>
  </r>
  <r>
    <x v="17"/>
  </r>
  <r>
    <x v="18"/>
  </r>
  <r>
    <x v="18"/>
  </r>
  <r>
    <x v="19"/>
  </r>
  <r>
    <x v="18"/>
  </r>
  <r>
    <x v="18"/>
  </r>
  <r>
    <x v="18"/>
  </r>
  <r>
    <x v="18"/>
  </r>
  <r>
    <x v="20"/>
  </r>
  <r>
    <x v="21"/>
  </r>
  <r>
    <x v="20"/>
  </r>
  <r>
    <x v="0"/>
  </r>
  <r>
    <x v="0"/>
  </r>
  <r>
    <x v="0"/>
  </r>
  <r>
    <x v="0"/>
  </r>
  <r>
    <x v="0"/>
  </r>
  <r>
    <x v="0"/>
  </r>
  <r>
    <x v="0"/>
  </r>
  <r>
    <x v="0"/>
  </r>
  <r>
    <x v="0"/>
  </r>
  <r>
    <x v="0"/>
  </r>
  <r>
    <x v="0"/>
  </r>
  <r>
    <x v="0"/>
  </r>
  <r>
    <x v="22"/>
  </r>
  <r>
    <x v="22"/>
  </r>
  <r>
    <x v="22"/>
  </r>
  <r>
    <x v="22"/>
  </r>
  <r>
    <x v="22"/>
  </r>
  <r>
    <x v="22"/>
  </r>
  <r>
    <x v="22"/>
  </r>
  <r>
    <x v="22"/>
  </r>
  <r>
    <x v="4"/>
  </r>
  <r>
    <x v="4"/>
  </r>
  <r>
    <x v="4"/>
  </r>
  <r>
    <x v="4"/>
  </r>
  <r>
    <x v="4"/>
  </r>
  <r>
    <x v="4"/>
  </r>
  <r>
    <x v="4"/>
  </r>
  <r>
    <x v="4"/>
  </r>
  <r>
    <x v="4"/>
  </r>
  <r>
    <x v="4"/>
  </r>
  <r>
    <x v="4"/>
  </r>
  <r>
    <x v="4"/>
  </r>
  <r>
    <x v="4"/>
  </r>
  <r>
    <x v="4"/>
  </r>
  <r>
    <x v="4"/>
  </r>
  <r>
    <x v="4"/>
  </r>
  <r>
    <x v="4"/>
  </r>
  <r>
    <x v="4"/>
  </r>
  <r>
    <x v="4"/>
  </r>
  <r>
    <x v="4"/>
  </r>
  <r>
    <x v="4"/>
  </r>
  <r>
    <x v="23"/>
  </r>
  <r>
    <x v="23"/>
  </r>
  <r>
    <x v="7"/>
  </r>
  <r>
    <x v="7"/>
  </r>
  <r>
    <x v="7"/>
  </r>
  <r>
    <x v="7"/>
  </r>
  <r>
    <x v="24"/>
  </r>
  <r>
    <x v="24"/>
  </r>
  <r>
    <x v="24"/>
  </r>
  <r>
    <x v="24"/>
  </r>
  <r>
    <x v="24"/>
  </r>
  <r>
    <x v="24"/>
  </r>
  <r>
    <x v="24"/>
  </r>
  <r>
    <x v="24"/>
  </r>
  <r>
    <x v="24"/>
  </r>
  <r>
    <x v="24"/>
  </r>
  <r>
    <x v="24"/>
  </r>
  <r>
    <x v="24"/>
  </r>
  <r>
    <x v="24"/>
  </r>
  <r>
    <x v="24"/>
  </r>
  <r>
    <x v="24"/>
  </r>
  <r>
    <x v="24"/>
  </r>
  <r>
    <x v="24"/>
  </r>
  <r>
    <x v="24"/>
  </r>
  <r>
    <x v="24"/>
  </r>
  <r>
    <x v="24"/>
  </r>
  <r>
    <x v="24"/>
  </r>
  <r>
    <x v="24"/>
  </r>
  <r>
    <x v="7"/>
  </r>
  <r>
    <x v="7"/>
  </r>
  <r>
    <x v="7"/>
  </r>
  <r>
    <x v="7"/>
  </r>
  <r>
    <x v="7"/>
  </r>
  <r>
    <x v="7"/>
  </r>
  <r>
    <x v="9"/>
  </r>
  <r>
    <x v="9"/>
  </r>
  <r>
    <x v="9"/>
  </r>
  <r>
    <x v="9"/>
  </r>
  <r>
    <x v="9"/>
  </r>
  <r>
    <x v="9"/>
  </r>
  <r>
    <x v="7"/>
  </r>
  <r>
    <x v="9"/>
  </r>
  <r>
    <x v="6"/>
  </r>
  <r>
    <x v="6"/>
  </r>
  <r>
    <x v="6"/>
  </r>
  <r>
    <x v="6"/>
  </r>
  <r>
    <x v="6"/>
  </r>
  <r>
    <x v="25"/>
  </r>
  <r>
    <x v="25"/>
  </r>
  <r>
    <x v="25"/>
  </r>
  <r>
    <x v="25"/>
  </r>
  <r>
    <x v="25"/>
  </r>
  <r>
    <x v="6"/>
  </r>
  <r>
    <x v="6"/>
  </r>
  <r>
    <x v="6"/>
  </r>
  <r>
    <x v="6"/>
  </r>
  <r>
    <x v="6"/>
  </r>
  <r>
    <x v="6"/>
  </r>
  <r>
    <x v="10"/>
  </r>
  <r>
    <x v="9"/>
  </r>
  <r>
    <x v="10"/>
  </r>
  <r>
    <x v="10"/>
  </r>
  <r>
    <x v="10"/>
  </r>
  <r>
    <x v="9"/>
  </r>
  <r>
    <x v="9"/>
  </r>
  <r>
    <x v="9"/>
  </r>
  <r>
    <x v="9"/>
  </r>
  <r>
    <x v="9"/>
  </r>
  <r>
    <x v="9"/>
  </r>
  <r>
    <x v="26"/>
  </r>
  <r>
    <x v="26"/>
  </r>
  <r>
    <x v="7"/>
  </r>
  <r>
    <x v="4"/>
  </r>
  <r>
    <x v="27"/>
  </r>
  <r>
    <x v="4"/>
  </r>
  <r>
    <x v="4"/>
  </r>
  <r>
    <x v="4"/>
  </r>
  <r>
    <x v="4"/>
  </r>
  <r>
    <x v="4"/>
  </r>
  <r>
    <x v="7"/>
  </r>
  <r>
    <x v="27"/>
  </r>
  <r>
    <x v="27"/>
  </r>
  <r>
    <x v="27"/>
  </r>
  <r>
    <x v="27"/>
  </r>
  <r>
    <x v="24"/>
  </r>
  <r>
    <x v="24"/>
  </r>
  <r>
    <x v="24"/>
  </r>
  <r>
    <x v="24"/>
  </r>
  <r>
    <x v="24"/>
  </r>
  <r>
    <x v="24"/>
  </r>
  <r>
    <x v="24"/>
  </r>
  <r>
    <x v="24"/>
  </r>
  <r>
    <x v="24"/>
  </r>
  <r>
    <x v="24"/>
  </r>
  <r>
    <x v="24"/>
  </r>
  <r>
    <x v="24"/>
  </r>
  <r>
    <x v="25"/>
  </r>
  <r>
    <x v="25"/>
  </r>
  <r>
    <x v="25"/>
  </r>
  <r>
    <x v="25"/>
  </r>
  <r>
    <x v="25"/>
  </r>
  <r>
    <x v="25"/>
  </r>
  <r>
    <x v="25"/>
  </r>
  <r>
    <x v="25"/>
  </r>
  <r>
    <x v="25"/>
  </r>
  <r>
    <x v="25"/>
  </r>
  <r>
    <x v="25"/>
  </r>
  <r>
    <x v="25"/>
  </r>
  <r>
    <x v="28"/>
  </r>
  <r>
    <x v="28"/>
  </r>
  <r>
    <x v="28"/>
  </r>
  <r>
    <x v="28"/>
  </r>
  <r>
    <x v="0"/>
  </r>
  <r>
    <x v="0"/>
  </r>
  <r>
    <x v="9"/>
  </r>
  <r>
    <x v="9"/>
  </r>
  <r>
    <x v="9"/>
  </r>
  <r>
    <x v="9"/>
  </r>
  <r>
    <x v="9"/>
  </r>
  <r>
    <x v="9"/>
  </r>
  <r>
    <x v="9"/>
  </r>
  <r>
    <x v="9"/>
  </r>
  <r>
    <x v="9"/>
  </r>
  <r>
    <x v="7"/>
  </r>
  <r>
    <x v="7"/>
  </r>
  <r>
    <x v="7"/>
  </r>
  <r>
    <x v="11"/>
  </r>
  <r>
    <x v="25"/>
  </r>
  <r>
    <x v="25"/>
  </r>
  <r>
    <x v="25"/>
  </r>
  <r>
    <x v="25"/>
  </r>
  <r>
    <x v="13"/>
  </r>
  <r>
    <x v="13"/>
  </r>
  <r>
    <x v="13"/>
  </r>
  <r>
    <x v="13"/>
  </r>
  <r>
    <x v="25"/>
  </r>
  <r>
    <x v="13"/>
  </r>
  <r>
    <x v="25"/>
  </r>
  <r>
    <x v="13"/>
  </r>
  <r>
    <x v="13"/>
  </r>
  <r>
    <x v="13"/>
  </r>
  <r>
    <x v="13"/>
  </r>
  <r>
    <x v="16"/>
  </r>
  <r>
    <x v="16"/>
  </r>
  <r>
    <x v="16"/>
  </r>
  <r>
    <x v="16"/>
  </r>
  <r>
    <x v="16"/>
  </r>
  <r>
    <x v="16"/>
  </r>
  <r>
    <x v="29"/>
  </r>
  <r>
    <x v="30"/>
  </r>
  <r>
    <x v="30"/>
  </r>
  <r>
    <x v="29"/>
  </r>
  <r>
    <x v="30"/>
  </r>
  <r>
    <x v="29"/>
  </r>
  <r>
    <x v="11"/>
  </r>
  <r>
    <x v="11"/>
  </r>
  <r>
    <x v="29"/>
  </r>
  <r>
    <x v="29"/>
  </r>
  <r>
    <x v="30"/>
  </r>
  <r>
    <x v="11"/>
  </r>
  <r>
    <x v="11"/>
  </r>
  <r>
    <x v="7"/>
  </r>
  <r>
    <x v="7"/>
  </r>
  <r>
    <x v="7"/>
  </r>
  <r>
    <x v="7"/>
  </r>
  <r>
    <x v="25"/>
  </r>
  <r>
    <x v="25"/>
  </r>
  <r>
    <x v="25"/>
  </r>
  <r>
    <x v="25"/>
  </r>
  <r>
    <x v="25"/>
  </r>
  <r>
    <x v="25"/>
  </r>
  <r>
    <x v="25"/>
  </r>
  <r>
    <x v="16"/>
  </r>
  <r>
    <x v="16"/>
  </r>
  <r>
    <x v="16"/>
  </r>
  <r>
    <x v="16"/>
  </r>
  <r>
    <x v="16"/>
  </r>
  <r>
    <x v="16"/>
  </r>
  <r>
    <x v="16"/>
  </r>
  <r>
    <x v="31"/>
  </r>
  <r>
    <x v="31"/>
  </r>
  <r>
    <x v="31"/>
  </r>
  <r>
    <x v="7"/>
  </r>
  <r>
    <x v="7"/>
  </r>
  <r>
    <x v="13"/>
  </r>
  <r>
    <x v="13"/>
  </r>
  <r>
    <x v="13"/>
  </r>
  <r>
    <x v="13"/>
  </r>
  <r>
    <x v="13"/>
  </r>
  <r>
    <x v="13"/>
  </r>
  <r>
    <x v="7"/>
  </r>
  <r>
    <x v="0"/>
  </r>
  <r>
    <x v="0"/>
  </r>
  <r>
    <x v="0"/>
  </r>
  <r>
    <x v="0"/>
  </r>
  <r>
    <x v="0"/>
  </r>
  <r>
    <x v="0"/>
  </r>
  <r>
    <x v="0"/>
  </r>
  <r>
    <x v="0"/>
  </r>
  <r>
    <x v="32"/>
  </r>
  <r>
    <x v="32"/>
  </r>
  <r>
    <x v="32"/>
  </r>
  <r>
    <x v="32"/>
  </r>
  <r>
    <x v="33"/>
  </r>
  <r>
    <x v="33"/>
  </r>
  <r>
    <x v="33"/>
  </r>
  <r>
    <x v="25"/>
  </r>
  <r>
    <x v="25"/>
  </r>
  <r>
    <x v="25"/>
  </r>
  <r>
    <x v="25"/>
  </r>
  <r>
    <x v="25"/>
  </r>
  <r>
    <x v="25"/>
  </r>
  <r>
    <x v="25"/>
  </r>
  <r>
    <x v="25"/>
  </r>
  <r>
    <x v="0"/>
  </r>
  <r>
    <x v="33"/>
  </r>
  <r>
    <x v="33"/>
  </r>
  <r>
    <x v="33"/>
  </r>
  <r>
    <x v="33"/>
  </r>
  <r>
    <x v="33"/>
  </r>
  <r>
    <x v="33"/>
  </r>
  <r>
    <x v="33"/>
  </r>
  <r>
    <x v="33"/>
  </r>
  <r>
    <x v="13"/>
  </r>
  <r>
    <x v="31"/>
  </r>
  <r>
    <x v="13"/>
  </r>
  <r>
    <x v="31"/>
  </r>
  <r>
    <x v="33"/>
  </r>
  <r>
    <x v="33"/>
  </r>
  <r>
    <x v="33"/>
  </r>
  <r>
    <x v="33"/>
  </r>
  <r>
    <x v="33"/>
  </r>
  <r>
    <x v="33"/>
  </r>
  <r>
    <x v="33"/>
  </r>
  <r>
    <x v="33"/>
  </r>
  <r>
    <x v="33"/>
  </r>
  <r>
    <x v="33"/>
  </r>
  <r>
    <x v="33"/>
  </r>
  <r>
    <x v="33"/>
  </r>
  <r>
    <x v="33"/>
  </r>
  <r>
    <x v="33"/>
  </r>
  <r>
    <x v="33"/>
  </r>
  <r>
    <x v="33"/>
  </r>
  <r>
    <x v="33"/>
  </r>
  <r>
    <x v="33"/>
  </r>
  <r>
    <x v="33"/>
  </r>
  <r>
    <x v="33"/>
  </r>
  <r>
    <x v="33"/>
  </r>
  <r>
    <x v="0"/>
  </r>
  <r>
    <x v="0"/>
  </r>
  <r>
    <x v="0"/>
  </r>
  <r>
    <x v="33"/>
  </r>
  <r>
    <x v="33"/>
  </r>
  <r>
    <x v="33"/>
  </r>
  <r>
    <x v="0"/>
  </r>
  <r>
    <x v="33"/>
  </r>
  <r>
    <x v="33"/>
  </r>
  <r>
    <x v="0"/>
  </r>
  <r>
    <x v="0"/>
  </r>
  <r>
    <x v="0"/>
  </r>
  <r>
    <x v="0"/>
  </r>
  <r>
    <x v="0"/>
  </r>
  <r>
    <x v="0"/>
  </r>
  <r>
    <x v="0"/>
  </r>
  <r>
    <x v="0"/>
  </r>
  <r>
    <x v="0"/>
  </r>
  <r>
    <x v="0"/>
  </r>
  <r>
    <x v="0"/>
  </r>
  <r>
    <x v="0"/>
  </r>
  <r>
    <x v="0"/>
  </r>
  <r>
    <x v="0"/>
  </r>
  <r>
    <x v="0"/>
  </r>
  <r>
    <x v="0"/>
  </r>
  <r>
    <x v="0"/>
  </r>
  <r>
    <x v="19"/>
  </r>
  <r>
    <x v="19"/>
  </r>
  <r>
    <x v="19"/>
  </r>
  <r>
    <x v="8"/>
  </r>
  <r>
    <x v="8"/>
  </r>
  <r>
    <x v="19"/>
  </r>
  <r>
    <x v="19"/>
  </r>
  <r>
    <x v="19"/>
  </r>
  <r>
    <x v="19"/>
  </r>
  <r>
    <x v="18"/>
  </r>
  <r>
    <x v="18"/>
  </r>
  <r>
    <x v="19"/>
  </r>
  <r>
    <x v="18"/>
  </r>
  <r>
    <x v="0"/>
  </r>
  <r>
    <x v="0"/>
  </r>
  <r>
    <x v="0"/>
  </r>
  <r>
    <x v="0"/>
  </r>
  <r>
    <x v="0"/>
  </r>
  <r>
    <x v="0"/>
  </r>
  <r>
    <x v="0"/>
  </r>
  <r>
    <x v="0"/>
  </r>
  <r>
    <x v="0"/>
  </r>
  <r>
    <x v="0"/>
  </r>
  <r>
    <x v="18"/>
  </r>
  <r>
    <x v="0"/>
  </r>
  <r>
    <x v="0"/>
  </r>
  <r>
    <x v="0"/>
  </r>
  <r>
    <x v="20"/>
  </r>
  <r>
    <x v="0"/>
  </r>
  <r>
    <x v="0"/>
  </r>
  <r>
    <x v="0"/>
  </r>
  <r>
    <x v="0"/>
  </r>
  <r>
    <x v="20"/>
  </r>
  <r>
    <x v="0"/>
  </r>
  <r>
    <x v="21"/>
  </r>
  <r>
    <x v="0"/>
  </r>
  <r>
    <x v="0"/>
  </r>
  <r>
    <x v="0"/>
  </r>
  <r>
    <x v="22"/>
  </r>
  <r>
    <x v="22"/>
  </r>
  <r>
    <x v="14"/>
  </r>
  <r>
    <x v="13"/>
  </r>
  <r>
    <x v="3"/>
  </r>
  <r>
    <x v="13"/>
  </r>
  <r>
    <x v="14"/>
  </r>
  <r>
    <x v="13"/>
  </r>
  <r>
    <x v="9"/>
  </r>
  <r>
    <x v="9"/>
  </r>
  <r>
    <x v="9"/>
  </r>
  <r>
    <x v="9"/>
  </r>
  <r>
    <x v="7"/>
  </r>
  <r>
    <x v="7"/>
  </r>
  <r>
    <x v="7"/>
  </r>
  <r>
    <x v="7"/>
  </r>
  <r>
    <x v="7"/>
  </r>
  <r>
    <x v="7"/>
  </r>
  <r>
    <x v="7"/>
  </r>
  <r>
    <x v="7"/>
  </r>
  <r>
    <x v="7"/>
  </r>
  <r>
    <x v="7"/>
  </r>
  <r>
    <x v="7"/>
  </r>
  <r>
    <x v="7"/>
  </r>
  <r>
    <x v="7"/>
  </r>
  <r>
    <x v="7"/>
  </r>
  <r>
    <x v="7"/>
  </r>
  <r>
    <x v="32"/>
  </r>
  <r>
    <x v="32"/>
  </r>
  <r>
    <x v="32"/>
  </r>
  <r>
    <x v="32"/>
  </r>
  <r>
    <x v="32"/>
  </r>
  <r>
    <x v="32"/>
  </r>
  <r>
    <x v="13"/>
  </r>
  <r>
    <x v="13"/>
  </r>
  <r>
    <x v="13"/>
  </r>
  <r>
    <x v="32"/>
  </r>
  <r>
    <x v="4"/>
  </r>
  <r>
    <x v="28"/>
  </r>
  <r>
    <x v="28"/>
  </r>
  <r>
    <x v="28"/>
  </r>
  <r>
    <x v="28"/>
  </r>
  <r>
    <x v="28"/>
  </r>
  <r>
    <x v="28"/>
  </r>
  <r>
    <x v="28"/>
  </r>
  <r>
    <x v="9"/>
  </r>
  <r>
    <x v="9"/>
  </r>
  <r>
    <x v="9"/>
  </r>
  <r>
    <x v="9"/>
  </r>
  <r>
    <x v="13"/>
  </r>
  <r>
    <x v="16"/>
  </r>
  <r>
    <x v="16"/>
  </r>
  <r>
    <x v="13"/>
  </r>
  <r>
    <x v="0"/>
  </r>
  <r>
    <x v="0"/>
  </r>
  <r>
    <x v="0"/>
  </r>
  <r>
    <x v="0"/>
  </r>
  <r>
    <x v="0"/>
  </r>
  <r>
    <x v="33"/>
  </r>
  <r>
    <x v="33"/>
  </r>
  <r>
    <x v="33"/>
  </r>
  <r>
    <x v="33"/>
  </r>
  <r>
    <x v="0"/>
  </r>
  <r>
    <x v="0"/>
  </r>
  <r>
    <x v="0"/>
  </r>
  <r>
    <x v="0"/>
  </r>
  <r>
    <x v="0"/>
  </r>
  <r>
    <x v="0"/>
  </r>
  <r>
    <x v="0"/>
  </r>
  <r>
    <x v="20"/>
  </r>
  <r>
    <x v="34"/>
  </r>
  <r>
    <x v="20"/>
  </r>
  <r>
    <x v="34"/>
  </r>
  <r>
    <x v="20"/>
  </r>
  <r>
    <x v="34"/>
  </r>
  <r>
    <x v="34"/>
  </r>
  <r>
    <x v="20"/>
  </r>
  <r>
    <x v="0"/>
  </r>
  <r>
    <x v="18"/>
  </r>
  <r>
    <x v="0"/>
  </r>
  <r>
    <x v="18"/>
  </r>
  <r>
    <x v="19"/>
  </r>
  <r>
    <x v="0"/>
  </r>
  <r>
    <x v="0"/>
  </r>
  <r>
    <x v="0"/>
  </r>
  <r>
    <x v="22"/>
  </r>
  <r>
    <x v="22"/>
  </r>
  <r>
    <x v="12"/>
  </r>
  <r>
    <x v="7"/>
  </r>
  <r>
    <x v="7"/>
  </r>
  <r>
    <x v="7"/>
  </r>
  <r>
    <x v="7"/>
  </r>
  <r>
    <x v="7"/>
  </r>
  <r>
    <x v="7"/>
  </r>
  <r>
    <x v="7"/>
  </r>
  <r>
    <x v="12"/>
  </r>
  <r>
    <x v="12"/>
  </r>
  <r>
    <x v="7"/>
  </r>
  <r>
    <x v="7"/>
  </r>
  <r>
    <x v="7"/>
  </r>
  <r>
    <x v="7"/>
  </r>
  <r>
    <x v="23"/>
  </r>
  <r>
    <x v="7"/>
  </r>
  <r>
    <x v="23"/>
  </r>
  <r>
    <x v="23"/>
  </r>
  <r>
    <x v="7"/>
  </r>
  <r>
    <x v="0"/>
  </r>
  <r>
    <x v="0"/>
  </r>
  <r>
    <x v="0"/>
  </r>
  <r>
    <x v="0"/>
  </r>
  <r>
    <x v="0"/>
  </r>
  <r>
    <x v="9"/>
  </r>
  <r>
    <x v="9"/>
  </r>
  <r>
    <x v="9"/>
  </r>
  <r>
    <x v="9"/>
  </r>
  <r>
    <x v="32"/>
  </r>
  <r>
    <x v="32"/>
  </r>
  <r>
    <x v="32"/>
  </r>
  <r>
    <x v="32"/>
  </r>
  <r>
    <x v="32"/>
  </r>
  <r>
    <x v="32"/>
  </r>
  <r>
    <x v="32"/>
  </r>
  <r>
    <x v="13"/>
  </r>
  <r>
    <x v="13"/>
  </r>
  <r>
    <x v="13"/>
  </r>
  <r>
    <x v="31"/>
  </r>
  <r>
    <x v="13"/>
  </r>
  <r>
    <x v="31"/>
  </r>
  <r>
    <x v="13"/>
  </r>
  <r>
    <x v="13"/>
  </r>
  <r>
    <x v="31"/>
  </r>
  <r>
    <x v="13"/>
  </r>
  <r>
    <x v="13"/>
  </r>
  <r>
    <x v="31"/>
  </r>
  <r>
    <x v="31"/>
  </r>
  <r>
    <x v="31"/>
  </r>
  <r>
    <x v="31"/>
  </r>
  <r>
    <x v="13"/>
  </r>
  <r>
    <x v="13"/>
  </r>
  <r>
    <x v="11"/>
  </r>
  <r>
    <x v="29"/>
  </r>
  <r>
    <x v="29"/>
  </r>
  <r>
    <x v="29"/>
  </r>
  <r>
    <x v="29"/>
  </r>
  <r>
    <x v="29"/>
  </r>
  <r>
    <x v="11"/>
  </r>
  <r>
    <x v="30"/>
  </r>
  <r>
    <x v="30"/>
  </r>
  <r>
    <x v="30"/>
  </r>
  <r>
    <x v="30"/>
  </r>
  <r>
    <x v="30"/>
  </r>
  <r>
    <x v="29"/>
  </r>
  <r>
    <x v="30"/>
  </r>
  <r>
    <x v="11"/>
  </r>
  <r>
    <x v="29"/>
  </r>
  <r>
    <x v="29"/>
  </r>
  <r>
    <x v="30"/>
  </r>
  <r>
    <x v="0"/>
  </r>
  <r>
    <x v="0"/>
  </r>
  <r>
    <x v="0"/>
  </r>
  <r>
    <x v="0"/>
  </r>
  <r>
    <x v="0"/>
  </r>
  <r>
    <x v="0"/>
  </r>
  <r>
    <x v="20"/>
  </r>
  <r>
    <x v="0"/>
  </r>
  <r>
    <x v="21"/>
  </r>
  <r>
    <x v="0"/>
  </r>
  <r>
    <x v="0"/>
  </r>
  <r>
    <x v="0"/>
  </r>
  <r>
    <x v="20"/>
  </r>
  <r>
    <x v="0"/>
  </r>
  <r>
    <x v="4"/>
  </r>
  <r>
    <x v="4"/>
  </r>
  <r>
    <x v="7"/>
  </r>
  <r>
    <x v="4"/>
  </r>
  <r>
    <x v="7"/>
  </r>
  <r>
    <x v="7"/>
  </r>
  <r>
    <x v="7"/>
  </r>
  <r>
    <x v="4"/>
  </r>
  <r>
    <x v="4"/>
  </r>
  <r>
    <x v="7"/>
  </r>
  <r>
    <x v="7"/>
  </r>
  <r>
    <x v="4"/>
  </r>
  <r>
    <x v="4"/>
  </r>
  <r>
    <x v="4"/>
  </r>
  <r>
    <x v="6"/>
  </r>
  <r>
    <x v="35"/>
  </r>
  <r>
    <x v="6"/>
  </r>
  <r>
    <x v="28"/>
  </r>
  <r>
    <x v="28"/>
  </r>
  <r>
    <x v="28"/>
  </r>
  <r>
    <x v="28"/>
  </r>
  <r>
    <x v="28"/>
  </r>
  <r>
    <x v="28"/>
  </r>
  <r>
    <x v="0"/>
  </r>
  <r>
    <x v="0"/>
  </r>
  <r>
    <x v="0"/>
  </r>
  <r>
    <x v="15"/>
  </r>
  <r>
    <x v="15"/>
  </r>
  <r>
    <x v="13"/>
  </r>
  <r>
    <x v="15"/>
  </r>
  <r>
    <x v="15"/>
  </r>
  <r>
    <x v="15"/>
  </r>
  <r>
    <x v="15"/>
  </r>
  <r>
    <x v="15"/>
  </r>
  <r>
    <x v="13"/>
  </r>
  <r>
    <x v="15"/>
  </r>
  <r>
    <x v="15"/>
  </r>
  <r>
    <x v="15"/>
  </r>
  <r>
    <x v="15"/>
  </r>
  <r>
    <x v="13"/>
  </r>
  <r>
    <x v="36"/>
  </r>
  <r>
    <x v="0"/>
  </r>
  <r>
    <x v="36"/>
  </r>
  <r>
    <x v="19"/>
  </r>
  <r>
    <x v="0"/>
  </r>
  <r>
    <x v="0"/>
  </r>
  <r>
    <x v="19"/>
  </r>
  <r>
    <x v="0"/>
  </r>
  <r>
    <x v="36"/>
  </r>
  <r>
    <x v="0"/>
  </r>
  <r>
    <x v="19"/>
  </r>
  <r>
    <x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4">
  <r>
    <x v="0"/>
  </r>
  <r>
    <x v="0"/>
  </r>
  <r>
    <x v="1"/>
  </r>
  <r>
    <x v="0"/>
  </r>
  <r>
    <x v="0"/>
  </r>
  <r>
    <x v="0"/>
  </r>
  <r>
    <x v="2"/>
  </r>
  <r>
    <x v="2"/>
  </r>
  <r>
    <x v="2"/>
  </r>
  <r>
    <x v="2"/>
  </r>
  <r>
    <x v="2"/>
  </r>
  <r>
    <x v="2"/>
  </r>
  <r>
    <x v="2"/>
  </r>
  <r>
    <x v="2"/>
  </r>
  <r>
    <x v="2"/>
  </r>
  <r>
    <x v="2"/>
  </r>
  <r>
    <x v="2"/>
  </r>
  <r>
    <x v="2"/>
  </r>
  <r>
    <x v="3"/>
  </r>
  <r>
    <x v="3"/>
  </r>
  <r>
    <x v="3"/>
  </r>
  <r>
    <x v="3"/>
  </r>
  <r>
    <x v="3"/>
  </r>
  <r>
    <x v="4"/>
  </r>
  <r>
    <x v="4"/>
  </r>
  <r>
    <x v="4"/>
  </r>
  <r>
    <x v="4"/>
  </r>
  <r>
    <x v="4"/>
  </r>
  <r>
    <x v="4"/>
  </r>
  <r>
    <x v="4"/>
  </r>
  <r>
    <x v="1"/>
  </r>
  <r>
    <x v="4"/>
  </r>
  <r>
    <x v="4"/>
  </r>
  <r>
    <x v="4"/>
  </r>
  <r>
    <x v="4"/>
  </r>
  <r>
    <x v="4"/>
  </r>
  <r>
    <x v="1"/>
  </r>
  <r>
    <x v="4"/>
  </r>
  <r>
    <x v="4"/>
  </r>
  <r>
    <x v="4"/>
  </r>
  <r>
    <x v="4"/>
  </r>
  <r>
    <x v="4"/>
  </r>
  <r>
    <x v="4"/>
  </r>
  <r>
    <x v="4"/>
  </r>
  <r>
    <x v="4"/>
  </r>
  <r>
    <x v="4"/>
  </r>
  <r>
    <x v="4"/>
  </r>
  <r>
    <x v="4"/>
  </r>
  <r>
    <x v="4"/>
  </r>
  <r>
    <x v="4"/>
  </r>
  <r>
    <x v="4"/>
  </r>
  <r>
    <x v="4"/>
  </r>
  <r>
    <x v="4"/>
  </r>
  <r>
    <x v="4"/>
  </r>
  <r>
    <x v="4"/>
  </r>
  <r>
    <x v="5"/>
  </r>
  <r>
    <x v="5"/>
  </r>
  <r>
    <x v="5"/>
  </r>
  <r>
    <x v="5"/>
  </r>
  <r>
    <x v="5"/>
  </r>
  <r>
    <x v="5"/>
  </r>
  <r>
    <x v="5"/>
  </r>
  <r>
    <x v="3"/>
  </r>
  <r>
    <x v="3"/>
  </r>
  <r>
    <x v="3"/>
  </r>
  <r>
    <x v="3"/>
  </r>
  <r>
    <x v="1"/>
  </r>
  <r>
    <x v="1"/>
  </r>
  <r>
    <x v="1"/>
  </r>
  <r>
    <x v="1"/>
  </r>
  <r>
    <x v="1"/>
  </r>
  <r>
    <x v="1"/>
  </r>
  <r>
    <x v="1"/>
  </r>
  <r>
    <x v="1"/>
  </r>
  <r>
    <x v="1"/>
  </r>
  <r>
    <x v="1"/>
  </r>
  <r>
    <x v="1"/>
  </r>
  <r>
    <x v="1"/>
  </r>
  <r>
    <x v="1"/>
  </r>
  <r>
    <x v="1"/>
  </r>
  <r>
    <x v="6"/>
  </r>
  <r>
    <x v="6"/>
  </r>
  <r>
    <x v="6"/>
  </r>
  <r>
    <x v="6"/>
  </r>
  <r>
    <x v="6"/>
  </r>
  <r>
    <x v="6"/>
  </r>
  <r>
    <x v="6"/>
  </r>
  <r>
    <x v="6"/>
  </r>
  <r>
    <x v="7"/>
  </r>
  <r>
    <x v="7"/>
  </r>
  <r>
    <x v="7"/>
  </r>
  <r>
    <x v="7"/>
  </r>
  <r>
    <x v="7"/>
  </r>
  <r>
    <x v="7"/>
  </r>
  <r>
    <x v="8"/>
  </r>
  <r>
    <x v="8"/>
  </r>
  <r>
    <x v="8"/>
  </r>
  <r>
    <x v="1"/>
  </r>
  <r>
    <x v="1"/>
  </r>
  <r>
    <x v="1"/>
  </r>
  <r>
    <x v="1"/>
  </r>
  <r>
    <x v="1"/>
  </r>
  <r>
    <x v="1"/>
  </r>
  <r>
    <x v="1"/>
  </r>
  <r>
    <x v="1"/>
  </r>
  <r>
    <x v="1"/>
  </r>
  <r>
    <x v="1"/>
  </r>
  <r>
    <x v="1"/>
  </r>
  <r>
    <x v="1"/>
  </r>
  <r>
    <x v="9"/>
  </r>
  <r>
    <x v="9"/>
  </r>
  <r>
    <x v="9"/>
  </r>
  <r>
    <x v="9"/>
  </r>
  <r>
    <x v="9"/>
  </r>
  <r>
    <x v="9"/>
  </r>
  <r>
    <x v="9"/>
  </r>
  <r>
    <x v="9"/>
  </r>
  <r>
    <x v="9"/>
  </r>
  <r>
    <x v="9"/>
  </r>
  <r>
    <x v="9"/>
  </r>
  <r>
    <x v="9"/>
  </r>
  <r>
    <x v="1"/>
  </r>
  <r>
    <x v="1"/>
  </r>
  <r>
    <x v="1"/>
  </r>
  <r>
    <x v="1"/>
  </r>
  <r>
    <x v="1"/>
  </r>
  <r>
    <x v="1"/>
  </r>
  <r>
    <x v="1"/>
  </r>
  <r>
    <x v="1"/>
  </r>
  <r>
    <x v="9"/>
  </r>
  <r>
    <x v="9"/>
  </r>
  <r>
    <x v="9"/>
  </r>
  <r>
    <x v="9"/>
  </r>
  <r>
    <x v="9"/>
  </r>
  <r>
    <x v="9"/>
  </r>
  <r>
    <x v="9"/>
  </r>
  <r>
    <x v="9"/>
  </r>
  <r>
    <x v="9"/>
  </r>
  <r>
    <x v="9"/>
  </r>
  <r>
    <x v="9"/>
  </r>
  <r>
    <x v="9"/>
  </r>
  <r>
    <x v="9"/>
  </r>
  <r>
    <x v="9"/>
  </r>
  <r>
    <x v="3"/>
  </r>
  <r>
    <x v="3"/>
  </r>
  <r>
    <x v="3"/>
  </r>
  <r>
    <x v="8"/>
  </r>
  <r>
    <x v="8"/>
  </r>
  <r>
    <x v="8"/>
  </r>
  <r>
    <x v="8"/>
  </r>
  <r>
    <x v="8"/>
  </r>
  <r>
    <x v="1"/>
  </r>
  <r>
    <x v="1"/>
  </r>
  <r>
    <x v="1"/>
  </r>
  <r>
    <x v="1"/>
  </r>
  <r>
    <x v="1"/>
  </r>
  <r>
    <x v="1"/>
  </r>
  <r>
    <x v="1"/>
  </r>
  <r>
    <x v="1"/>
  </r>
  <r>
    <x v="8"/>
  </r>
  <r>
    <x v="8"/>
  </r>
  <r>
    <x v="8"/>
  </r>
  <r>
    <x v="3"/>
  </r>
  <r>
    <x v="3"/>
  </r>
  <r>
    <x v="3"/>
  </r>
  <r>
    <x v="3"/>
  </r>
  <r>
    <x v="3"/>
  </r>
  <r>
    <x v="8"/>
  </r>
  <r>
    <x v="8"/>
  </r>
  <r>
    <x v="8"/>
  </r>
  <r>
    <x v="8"/>
  </r>
  <r>
    <x v="3"/>
  </r>
  <r>
    <x v="1"/>
  </r>
  <r>
    <x v="1"/>
  </r>
  <r>
    <x v="1"/>
  </r>
  <r>
    <x v="1"/>
  </r>
  <r>
    <x v="1"/>
  </r>
  <r>
    <x v="1"/>
  </r>
  <r>
    <x v="1"/>
  </r>
  <r>
    <x v="1"/>
  </r>
  <r>
    <x v="1"/>
  </r>
  <r>
    <x v="1"/>
  </r>
  <r>
    <x v="1"/>
  </r>
  <r>
    <x v="1"/>
  </r>
  <r>
    <x v="1"/>
  </r>
  <r>
    <x v="1"/>
  </r>
  <r>
    <x v="1"/>
  </r>
  <r>
    <x v="1"/>
  </r>
  <r>
    <x v="10"/>
  </r>
  <r>
    <x v="10"/>
  </r>
  <r>
    <x v="10"/>
  </r>
  <r>
    <x v="9"/>
  </r>
  <r>
    <x v="9"/>
  </r>
  <r>
    <x v="9"/>
  </r>
  <r>
    <x v="9"/>
  </r>
  <r>
    <x v="9"/>
  </r>
  <r>
    <x v="11"/>
  </r>
  <r>
    <x v="11"/>
  </r>
  <r>
    <x v="12"/>
  </r>
  <r>
    <x v="12"/>
  </r>
  <r>
    <x v="1"/>
  </r>
  <r>
    <x v="13"/>
  </r>
  <r>
    <x v="13"/>
  </r>
  <r>
    <x v="13"/>
  </r>
  <r>
    <x v="13"/>
  </r>
  <r>
    <x v="14"/>
  </r>
  <r>
    <x v="14"/>
  </r>
  <r>
    <x v="14"/>
  </r>
  <r>
    <x v="1"/>
  </r>
  <r>
    <x v="1"/>
  </r>
  <r>
    <x v="1"/>
  </r>
  <r>
    <x v="1"/>
  </r>
  <r>
    <x v="15"/>
  </r>
  <r>
    <x v="1"/>
  </r>
  <r>
    <x v="1"/>
  </r>
  <r>
    <x v="1"/>
  </r>
  <r>
    <x v="1"/>
  </r>
  <r>
    <x v="1"/>
  </r>
  <r>
    <x v="16"/>
  </r>
  <r>
    <x v="1"/>
  </r>
  <r>
    <x v="4"/>
  </r>
  <r>
    <x v="4"/>
  </r>
  <r>
    <x v="4"/>
  </r>
  <r>
    <x v="4"/>
  </r>
  <r>
    <x v="4"/>
  </r>
  <r>
    <x v="4"/>
  </r>
  <r>
    <x v="4"/>
  </r>
  <r>
    <x v="4"/>
  </r>
  <r>
    <x v="17"/>
  </r>
  <r>
    <x v="17"/>
  </r>
  <r>
    <x v="17"/>
  </r>
  <r>
    <x v="17"/>
  </r>
  <r>
    <x v="17"/>
  </r>
  <r>
    <x v="17"/>
  </r>
  <r>
    <x v="17"/>
  </r>
  <r>
    <x v="17"/>
  </r>
  <r>
    <x v="17"/>
  </r>
  <r>
    <x v="17"/>
  </r>
  <r>
    <x v="4"/>
  </r>
  <r>
    <x v="4"/>
  </r>
  <r>
    <x v="4"/>
  </r>
  <r>
    <x v="4"/>
  </r>
  <r>
    <x v="4"/>
  </r>
  <r>
    <x v="4"/>
  </r>
  <r>
    <x v="4"/>
  </r>
  <r>
    <x v="4"/>
  </r>
  <r>
    <x v="4"/>
  </r>
  <r>
    <x v="4"/>
  </r>
  <r>
    <x v="4"/>
  </r>
  <r>
    <x v="7"/>
  </r>
  <r>
    <x v="7"/>
  </r>
  <r>
    <x v="7"/>
  </r>
  <r>
    <x v="7"/>
  </r>
  <r>
    <x v="7"/>
  </r>
  <r>
    <x v="7"/>
  </r>
  <r>
    <x v="4"/>
  </r>
  <r>
    <x v="4"/>
  </r>
  <r>
    <x v="4"/>
  </r>
  <r>
    <x v="4"/>
  </r>
  <r>
    <x v="4"/>
  </r>
  <r>
    <x v="4"/>
  </r>
  <r>
    <x v="4"/>
  </r>
  <r>
    <x v="4"/>
  </r>
  <r>
    <x v="4"/>
  </r>
  <r>
    <x v="4"/>
  </r>
  <r>
    <x v="4"/>
  </r>
  <r>
    <x v="4"/>
  </r>
  <r>
    <x v="4"/>
  </r>
  <r>
    <x v="4"/>
  </r>
  <r>
    <x v="4"/>
  </r>
  <r>
    <x v="4"/>
  </r>
  <r>
    <x v="4"/>
  </r>
  <r>
    <x v="4"/>
  </r>
  <r>
    <x v="4"/>
  </r>
  <r>
    <x v="4"/>
  </r>
  <r>
    <x v="4"/>
  </r>
  <r>
    <x v="4"/>
  </r>
  <r>
    <x v="9"/>
  </r>
  <r>
    <x v="9"/>
  </r>
  <r>
    <x v="9"/>
  </r>
  <r>
    <x v="9"/>
  </r>
  <r>
    <x v="9"/>
  </r>
  <r>
    <x v="9"/>
  </r>
  <r>
    <x v="9"/>
  </r>
  <r>
    <x v="9"/>
  </r>
  <r>
    <x v="9"/>
  </r>
  <r>
    <x v="9"/>
  </r>
  <r>
    <x v="9"/>
  </r>
  <r>
    <x v="9"/>
  </r>
  <r>
    <x v="9"/>
  </r>
  <r>
    <x v="9"/>
  </r>
  <r>
    <x v="9"/>
  </r>
  <r>
    <x v="9"/>
  </r>
  <r>
    <x v="9"/>
  </r>
  <r>
    <x v="9"/>
  </r>
  <r>
    <x v="9"/>
  </r>
  <r>
    <x v="9"/>
  </r>
  <r>
    <x v="9"/>
  </r>
  <r>
    <x v="9"/>
  </r>
  <r>
    <x v="9"/>
  </r>
  <r>
    <x v="9"/>
  </r>
  <r>
    <x v="4"/>
  </r>
  <r>
    <x v="4"/>
  </r>
  <r>
    <x v="4"/>
  </r>
  <r>
    <x v="4"/>
  </r>
  <r>
    <x v="4"/>
  </r>
  <r>
    <x v="4"/>
  </r>
  <r>
    <x v="6"/>
  </r>
  <r>
    <x v="6"/>
  </r>
  <r>
    <x v="6"/>
  </r>
  <r>
    <x v="6"/>
  </r>
  <r>
    <x v="6"/>
  </r>
  <r>
    <x v="6"/>
  </r>
  <r>
    <x v="6"/>
  </r>
  <r>
    <x v="6"/>
  </r>
  <r>
    <x v="6"/>
  </r>
  <r>
    <x v="6"/>
  </r>
  <r>
    <x v="6"/>
  </r>
  <r>
    <x v="3"/>
  </r>
  <r>
    <x v="3"/>
  </r>
  <r>
    <x v="1"/>
  </r>
  <r>
    <x v="1"/>
  </r>
  <r>
    <x v="1"/>
  </r>
  <r>
    <x v="1"/>
  </r>
  <r>
    <x v="1"/>
  </r>
  <r>
    <x v="1"/>
  </r>
  <r>
    <x v="1"/>
  </r>
  <r>
    <x v="1"/>
  </r>
  <r>
    <x v="1"/>
  </r>
  <r>
    <x v="1"/>
  </r>
  <r>
    <x v="1"/>
  </r>
  <r>
    <x v="1"/>
  </r>
  <r>
    <x v="1"/>
  </r>
  <r>
    <x v="6"/>
  </r>
  <r>
    <x v="6"/>
  </r>
  <r>
    <x v="6"/>
  </r>
  <r>
    <x v="6"/>
  </r>
  <r>
    <x v="6"/>
  </r>
  <r>
    <x v="6"/>
  </r>
  <r>
    <x v="6"/>
  </r>
  <r>
    <x v="6"/>
  </r>
  <r>
    <x v="6"/>
  </r>
  <r>
    <x v="6"/>
  </r>
  <r>
    <x v="6"/>
  </r>
  <r>
    <x v="6"/>
  </r>
  <r>
    <x v="6"/>
  </r>
  <r>
    <x v="6"/>
  </r>
  <r>
    <x v="6"/>
  </r>
  <r>
    <x v="6"/>
  </r>
  <r>
    <x v="6"/>
  </r>
  <r>
    <x v="6"/>
  </r>
  <r>
    <x v="6"/>
  </r>
  <r>
    <x v="6"/>
  </r>
  <r>
    <x v="6"/>
  </r>
  <r>
    <x v="6"/>
  </r>
  <r>
    <x v="6"/>
  </r>
  <r>
    <x v="6"/>
  </r>
  <r>
    <x v="1"/>
  </r>
  <r>
    <x v="1"/>
  </r>
  <r>
    <x v="1"/>
  </r>
  <r>
    <x v="1"/>
  </r>
  <r>
    <x v="1"/>
  </r>
  <r>
    <x v="1"/>
  </r>
  <r>
    <x v="18"/>
  </r>
  <r>
    <x v="18"/>
  </r>
  <r>
    <x v="18"/>
  </r>
  <r>
    <x v="18"/>
  </r>
  <r>
    <x v="18"/>
  </r>
  <r>
    <x v="18"/>
  </r>
  <r>
    <x v="18"/>
  </r>
  <r>
    <x v="18"/>
  </r>
  <r>
    <x v="18"/>
  </r>
  <r>
    <x v="3"/>
  </r>
  <r>
    <x v="3"/>
  </r>
  <r>
    <x v="3"/>
  </r>
  <r>
    <x v="3"/>
  </r>
  <r>
    <x v="15"/>
  </r>
  <r>
    <x v="15"/>
  </r>
  <r>
    <x v="15"/>
  </r>
  <r>
    <x v="15"/>
  </r>
  <r>
    <x v="15"/>
  </r>
  <r>
    <x v="15"/>
  </r>
  <r>
    <x v="15"/>
  </r>
  <r>
    <x v="15"/>
  </r>
  <r>
    <x v="15"/>
  </r>
  <r>
    <x v="15"/>
  </r>
  <r>
    <x v="15"/>
  </r>
  <r>
    <x v="15"/>
  </r>
  <r>
    <x v="10"/>
  </r>
  <r>
    <x v="10"/>
  </r>
  <r>
    <x v="10"/>
  </r>
  <r>
    <x v="10"/>
  </r>
  <r>
    <x v="10"/>
  </r>
  <r>
    <x v="10"/>
  </r>
  <r>
    <x v="10"/>
  </r>
  <r>
    <x v="10"/>
  </r>
  <r>
    <x v="10"/>
  </r>
  <r>
    <x v="1"/>
  </r>
  <r>
    <x v="1"/>
  </r>
  <r>
    <x v="1"/>
  </r>
  <r>
    <x v="1"/>
  </r>
  <r>
    <x v="1"/>
  </r>
  <r>
    <x v="1"/>
  </r>
  <r>
    <x v="1"/>
  </r>
  <r>
    <x v="1"/>
  </r>
  <r>
    <x v="1"/>
  </r>
  <r>
    <x v="1"/>
  </r>
  <r>
    <x v="1"/>
  </r>
  <r>
    <x v="1"/>
  </r>
  <r>
    <x v="1"/>
  </r>
  <r>
    <x v="8"/>
  </r>
  <r>
    <x v="8"/>
  </r>
  <r>
    <x v="8"/>
  </r>
  <r>
    <x v="8"/>
  </r>
  <r>
    <x v="8"/>
  </r>
  <r>
    <x v="8"/>
  </r>
  <r>
    <x v="8"/>
  </r>
  <r>
    <x v="8"/>
  </r>
  <r>
    <x v="8"/>
  </r>
  <r>
    <x v="8"/>
  </r>
  <r>
    <x v="8"/>
  </r>
  <r>
    <x v="10"/>
  </r>
  <r>
    <x v="10"/>
  </r>
  <r>
    <x v="10"/>
  </r>
  <r>
    <x v="10"/>
  </r>
  <r>
    <x v="10"/>
  </r>
  <r>
    <x v="10"/>
  </r>
  <r>
    <x v="10"/>
  </r>
  <r>
    <x v="19"/>
  </r>
  <r>
    <x v="19"/>
  </r>
  <r>
    <x v="19"/>
  </r>
  <r>
    <x v="19"/>
  </r>
  <r>
    <x v="19"/>
  </r>
  <r>
    <x v="19"/>
  </r>
  <r>
    <x v="19"/>
  </r>
  <r>
    <x v="19"/>
  </r>
  <r>
    <x v="19"/>
  </r>
  <r>
    <x v="19"/>
  </r>
  <r>
    <x v="1"/>
  </r>
  <r>
    <x v="1"/>
  </r>
  <r>
    <x v="1"/>
  </r>
  <r>
    <x v="1"/>
  </r>
  <r>
    <x v="4"/>
  </r>
  <r>
    <x v="4"/>
  </r>
  <r>
    <x v="4"/>
  </r>
  <r>
    <x v="1"/>
  </r>
  <r>
    <x v="1"/>
  </r>
  <r>
    <x v="1"/>
  </r>
  <r>
    <x v="1"/>
  </r>
  <r>
    <x v="1"/>
  </r>
  <r>
    <x v="1"/>
  </r>
  <r>
    <x v="1"/>
  </r>
  <r>
    <x v="20"/>
  </r>
  <r>
    <x v="20"/>
  </r>
  <r>
    <x v="20"/>
  </r>
  <r>
    <x v="1"/>
  </r>
  <r>
    <x v="1"/>
  </r>
  <r>
    <x v="1"/>
  </r>
  <r>
    <x v="1"/>
  </r>
  <r>
    <x v="1"/>
  </r>
  <r>
    <x v="1"/>
  </r>
  <r>
    <x v="1"/>
  </r>
  <r>
    <x v="1"/>
  </r>
  <r>
    <x v="1"/>
  </r>
  <r>
    <x v="21"/>
  </r>
  <r>
    <x v="21"/>
  </r>
  <r>
    <x v="20"/>
  </r>
  <r>
    <x v="20"/>
  </r>
  <r>
    <x v="20"/>
  </r>
  <r>
    <x v="20"/>
  </r>
  <r>
    <x v="20"/>
  </r>
  <r>
    <x v="20"/>
  </r>
  <r>
    <x v="19"/>
  </r>
  <r>
    <x v="19"/>
  </r>
  <r>
    <x v="19"/>
  </r>
  <r>
    <x v="19"/>
  </r>
  <r>
    <x v="11"/>
  </r>
  <r>
    <x v="11"/>
  </r>
  <r>
    <x v="11"/>
  </r>
  <r>
    <x v="11"/>
  </r>
  <r>
    <x v="11"/>
  </r>
  <r>
    <x v="11"/>
  </r>
  <r>
    <x v="11"/>
  </r>
  <r>
    <x v="11"/>
  </r>
  <r>
    <x v="11"/>
  </r>
  <r>
    <x v="11"/>
  </r>
  <r>
    <x v="11"/>
  </r>
  <r>
    <x v="11"/>
  </r>
  <r>
    <x v="11"/>
  </r>
  <r>
    <x v="11"/>
  </r>
  <r>
    <x v="11"/>
  </r>
  <r>
    <x v="11"/>
  </r>
  <r>
    <x v="11"/>
  </r>
  <r>
    <x v="11"/>
  </r>
  <r>
    <x v="11"/>
  </r>
  <r>
    <x v="11"/>
  </r>
  <r>
    <x v="11"/>
  </r>
  <r>
    <x v="1"/>
  </r>
  <r>
    <x v="1"/>
  </r>
  <r>
    <x v="1"/>
  </r>
  <r>
    <x v="20"/>
  </r>
  <r>
    <x v="20"/>
  </r>
  <r>
    <x v="20"/>
  </r>
  <r>
    <x v="1"/>
  </r>
  <r>
    <x v="20"/>
  </r>
  <r>
    <x v="20"/>
  </r>
  <r>
    <x v="1"/>
  </r>
  <r>
    <x v="19"/>
  </r>
  <r>
    <x v="19"/>
  </r>
  <r>
    <x v="19"/>
  </r>
  <r>
    <x v="19"/>
  </r>
  <r>
    <x v="19"/>
  </r>
  <r>
    <x v="19"/>
  </r>
  <r>
    <x v="19"/>
  </r>
  <r>
    <x v="19"/>
  </r>
  <r>
    <x v="19"/>
  </r>
  <r>
    <x v="19"/>
  </r>
  <r>
    <x v="19"/>
  </r>
  <r>
    <x v="19"/>
  </r>
  <r>
    <x v="19"/>
  </r>
  <r>
    <x v="19"/>
  </r>
  <r>
    <x v="19"/>
  </r>
  <r>
    <x v="19"/>
  </r>
  <r>
    <x v="19"/>
  </r>
  <r>
    <x v="19"/>
  </r>
  <r>
    <x v="19"/>
  </r>
  <r>
    <x v="7"/>
  </r>
  <r>
    <x v="7"/>
  </r>
  <r>
    <x v="19"/>
  </r>
  <r>
    <x v="1"/>
  </r>
  <r>
    <x v="1"/>
  </r>
  <r>
    <x v="1"/>
  </r>
  <r>
    <x v="13"/>
  </r>
  <r>
    <x v="13"/>
  </r>
  <r>
    <x v="1"/>
  </r>
  <r>
    <x v="13"/>
  </r>
  <r>
    <x v="1"/>
  </r>
  <r>
    <x v="1"/>
  </r>
  <r>
    <x v="1"/>
  </r>
  <r>
    <x v="1"/>
  </r>
  <r>
    <x v="1"/>
  </r>
  <r>
    <x v="1"/>
  </r>
  <r>
    <x v="1"/>
  </r>
  <r>
    <x v="1"/>
  </r>
  <r>
    <x v="1"/>
  </r>
  <r>
    <x v="1"/>
  </r>
  <r>
    <x v="22"/>
  </r>
  <r>
    <x v="23"/>
  </r>
  <r>
    <x v="23"/>
  </r>
  <r>
    <x v="23"/>
  </r>
  <r>
    <x v="24"/>
  </r>
  <r>
    <x v="23"/>
  </r>
  <r>
    <x v="3"/>
  </r>
  <r>
    <x v="3"/>
  </r>
  <r>
    <x v="1"/>
  </r>
  <r>
    <x v="20"/>
  </r>
  <r>
    <x v="1"/>
  </r>
  <r>
    <x v="25"/>
  </r>
  <r>
    <x v="15"/>
  </r>
  <r>
    <x v="15"/>
  </r>
  <r>
    <x v="1"/>
  </r>
  <r>
    <x v="4"/>
  </r>
  <r>
    <x v="26"/>
  </r>
  <r>
    <x v="8"/>
  </r>
  <r>
    <x v="3"/>
  </r>
  <r>
    <x v="8"/>
  </r>
  <r>
    <x v="3"/>
  </r>
  <r>
    <x v="8"/>
  </r>
  <r>
    <x v="3"/>
  </r>
  <r>
    <x v="9"/>
  </r>
  <r>
    <x v="9"/>
  </r>
  <r>
    <x v="9"/>
  </r>
  <r>
    <x v="9"/>
  </r>
  <r>
    <x v="9"/>
  </r>
  <r>
    <x v="9"/>
  </r>
  <r>
    <x v="9"/>
  </r>
  <r>
    <x v="9"/>
  </r>
  <r>
    <x v="9"/>
  </r>
  <r>
    <x v="9"/>
  </r>
  <r>
    <x v="9"/>
  </r>
  <r>
    <x v="9"/>
  </r>
  <r>
    <x v="9"/>
  </r>
  <r>
    <x v="7"/>
  </r>
  <r>
    <x v="7"/>
  </r>
  <r>
    <x v="7"/>
  </r>
  <r>
    <x v="7"/>
  </r>
  <r>
    <x v="7"/>
  </r>
  <r>
    <x v="7"/>
  </r>
  <r>
    <x v="1"/>
  </r>
  <r>
    <x v="1"/>
  </r>
  <r>
    <x v="1"/>
  </r>
  <r>
    <x v="1"/>
  </r>
  <r>
    <x v="1"/>
  </r>
  <r>
    <x v="1"/>
  </r>
  <r>
    <x v="1"/>
  </r>
  <r>
    <x v="1"/>
  </r>
  <r>
    <x v="1"/>
  </r>
  <r>
    <x v="1"/>
  </r>
  <r>
    <x v="9"/>
  </r>
  <r>
    <x v="1"/>
  </r>
  <r>
    <x v="1"/>
  </r>
  <r>
    <x v="1"/>
  </r>
  <r>
    <x v="1"/>
  </r>
  <r>
    <x v="1"/>
  </r>
  <r>
    <x v="1"/>
  </r>
  <r>
    <x v="1"/>
  </r>
  <r>
    <x v="18"/>
  </r>
  <r>
    <x v="18"/>
  </r>
  <r>
    <x v="18"/>
  </r>
  <r>
    <x v="18"/>
  </r>
  <r>
    <x v="10"/>
  </r>
  <r>
    <x v="10"/>
  </r>
  <r>
    <x v="10"/>
  </r>
  <r>
    <x v="10"/>
  </r>
  <r>
    <x v="19"/>
  </r>
  <r>
    <x v="19"/>
  </r>
  <r>
    <x v="19"/>
  </r>
  <r>
    <x v="19"/>
  </r>
  <r>
    <x v="19"/>
  </r>
  <r>
    <x v="22"/>
  </r>
  <r>
    <x v="22"/>
  </r>
  <r>
    <x v="22"/>
  </r>
  <r>
    <x v="22"/>
  </r>
  <r>
    <x v="1"/>
  </r>
  <r>
    <x v="1"/>
  </r>
  <r>
    <x v="1"/>
  </r>
  <r>
    <x v="10"/>
  </r>
  <r>
    <x v="10"/>
  </r>
  <r>
    <x v="10"/>
  </r>
  <r>
    <x v="10"/>
  </r>
  <r>
    <x v="27"/>
  </r>
  <r>
    <x v="27"/>
  </r>
  <r>
    <x v="27"/>
  </r>
  <r>
    <x v="27"/>
  </r>
  <r>
    <x v="27"/>
  </r>
  <r>
    <x v="27"/>
  </r>
  <r>
    <x v="27"/>
  </r>
  <r>
    <x v="27"/>
  </r>
  <r>
    <x v="19"/>
  </r>
  <r>
    <x v="13"/>
  </r>
  <r>
    <x v="19"/>
  </r>
  <r>
    <x v="13"/>
  </r>
  <r>
    <x v="7"/>
  </r>
  <r>
    <x v="1"/>
  </r>
  <r>
    <x v="1"/>
  </r>
  <r>
    <x v="1"/>
  </r>
  <r>
    <x v="4"/>
  </r>
  <r>
    <x v="4"/>
  </r>
  <r>
    <x v="9"/>
  </r>
  <r>
    <x v="9"/>
  </r>
  <r>
    <x v="9"/>
  </r>
  <r>
    <x v="9"/>
  </r>
  <r>
    <x v="9"/>
  </r>
  <r>
    <x v="9"/>
  </r>
  <r>
    <x v="9"/>
  </r>
  <r>
    <x v="9"/>
  </r>
  <r>
    <x v="9"/>
  </r>
  <r>
    <x v="9"/>
  </r>
  <r>
    <x v="7"/>
  </r>
  <r>
    <x v="7"/>
  </r>
  <r>
    <x v="7"/>
  </r>
  <r>
    <x v="7"/>
  </r>
  <r>
    <x v="7"/>
  </r>
  <r>
    <x v="7"/>
  </r>
  <r>
    <x v="7"/>
  </r>
  <r>
    <x v="7"/>
  </r>
  <r>
    <x v="7"/>
  </r>
  <r>
    <x v="1"/>
  </r>
  <r>
    <x v="1"/>
  </r>
  <r>
    <x v="1"/>
  </r>
  <r>
    <x v="1"/>
  </r>
  <r>
    <x v="1"/>
  </r>
  <r>
    <x v="7"/>
  </r>
  <r>
    <x v="7"/>
  </r>
  <r>
    <x v="7"/>
  </r>
  <r>
    <x v="7"/>
  </r>
  <r>
    <x v="7"/>
  </r>
  <r>
    <x v="7"/>
  </r>
  <r>
    <x v="7"/>
  </r>
  <r>
    <x v="7"/>
  </r>
  <r>
    <x v="7"/>
  </r>
  <r>
    <x v="7"/>
  </r>
  <r>
    <x v="7"/>
  </r>
  <r>
    <x v="7"/>
  </r>
  <r>
    <x v="7"/>
  </r>
  <r>
    <x v="7"/>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9"/>
  </r>
  <r>
    <x v="10"/>
  </r>
  <r>
    <x v="10"/>
  </r>
  <r>
    <x v="10"/>
  </r>
  <r>
    <x v="10"/>
  </r>
  <r>
    <x v="10"/>
  </r>
  <r>
    <x v="10"/>
  </r>
  <r>
    <x v="11"/>
  </r>
  <r>
    <x v="1"/>
  </r>
  <r>
    <x v="11"/>
  </r>
  <r>
    <x v="1"/>
  </r>
  <r>
    <x v="1"/>
  </r>
  <r>
    <x v="1"/>
  </r>
  <r>
    <x v="13"/>
  </r>
  <r>
    <x v="1"/>
  </r>
  <r>
    <x v="5"/>
  </r>
  <r>
    <x v="5"/>
  </r>
  <r>
    <x v="5"/>
  </r>
  <r>
    <x v="5"/>
  </r>
  <r>
    <x v="5"/>
  </r>
  <r>
    <x v="5"/>
  </r>
  <r>
    <x v="5"/>
  </r>
  <r>
    <x v="5"/>
  </r>
  <r>
    <x v="5"/>
  </r>
  <r>
    <x v="5"/>
  </r>
  <r>
    <x v="5"/>
  </r>
  <r>
    <x v="5"/>
  </r>
  <r>
    <x v="5"/>
  </r>
  <r>
    <x v="5"/>
  </r>
  <r>
    <x v="4"/>
  </r>
  <r>
    <x v="4"/>
  </r>
  <r>
    <x v="4"/>
  </r>
  <r>
    <x v="1"/>
  </r>
  <r>
    <x v="1"/>
  </r>
  <r>
    <x v="1"/>
  </r>
  <r>
    <x v="1"/>
  </r>
  <r>
    <x v="1"/>
  </r>
  <r>
    <x v="1"/>
  </r>
  <r>
    <x v="1"/>
  </r>
  <r>
    <x v="1"/>
  </r>
  <r>
    <x v="10"/>
  </r>
  <r>
    <x v="8"/>
  </r>
  <r>
    <x v="8"/>
  </r>
  <r>
    <x v="8"/>
  </r>
  <r>
    <x v="8"/>
  </r>
  <r>
    <x v="8"/>
  </r>
  <r>
    <x v="8"/>
  </r>
  <r>
    <x v="8"/>
  </r>
  <r>
    <x v="8"/>
  </r>
  <r>
    <x v="8"/>
  </r>
  <r>
    <x v="8"/>
  </r>
  <r>
    <x v="8"/>
  </r>
  <r>
    <x v="8"/>
  </r>
  <r>
    <x v="8"/>
  </r>
  <r>
    <x v="8"/>
  </r>
  <r>
    <x v="10"/>
  </r>
  <r>
    <x v="10"/>
  </r>
  <r>
    <x v="10"/>
  </r>
  <r>
    <x v="10"/>
  </r>
  <r>
    <x v="10"/>
  </r>
  <r>
    <x v="10"/>
  </r>
  <r>
    <x v="10"/>
  </r>
  <r>
    <x v="10"/>
  </r>
  <r>
    <x v="10"/>
  </r>
  <r>
    <x v="10"/>
  </r>
  <r>
    <x v="10"/>
  </r>
  <r>
    <x v="10"/>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4">
  <r>
    <x v="0"/>
  </r>
  <r>
    <x v="0"/>
  </r>
  <r>
    <x v="1"/>
  </r>
  <r>
    <x v="0"/>
  </r>
  <r>
    <x v="0"/>
  </r>
  <r>
    <x v="0"/>
  </r>
  <r>
    <x v="0"/>
  </r>
  <r>
    <x v="0"/>
  </r>
  <r>
    <x v="0"/>
  </r>
  <r>
    <x v="0"/>
  </r>
  <r>
    <x v="0"/>
  </r>
  <r>
    <x v="0"/>
  </r>
  <r>
    <x v="0"/>
  </r>
  <r>
    <x v="0"/>
  </r>
  <r>
    <x v="0"/>
  </r>
  <r>
    <x v="0"/>
  </r>
  <r>
    <x v="0"/>
  </r>
  <r>
    <x v="0"/>
  </r>
  <r>
    <x v="0"/>
  </r>
  <r>
    <x v="0"/>
  </r>
  <r>
    <x v="0"/>
  </r>
  <r>
    <x v="1"/>
  </r>
  <r>
    <x v="1"/>
  </r>
  <r>
    <x v="2"/>
  </r>
  <r>
    <x v="2"/>
  </r>
  <r>
    <x v="3"/>
  </r>
  <r>
    <x v="2"/>
  </r>
  <r>
    <x v="1"/>
  </r>
  <r>
    <x v="2"/>
  </r>
  <r>
    <x v="0"/>
  </r>
  <r>
    <x v="1"/>
  </r>
  <r>
    <x v="1"/>
  </r>
  <r>
    <x v="1"/>
  </r>
  <r>
    <x v="1"/>
  </r>
  <r>
    <x v="1"/>
  </r>
  <r>
    <x v="1"/>
  </r>
  <r>
    <x v="1"/>
  </r>
  <r>
    <x v="1"/>
  </r>
  <r>
    <x v="1"/>
  </r>
  <r>
    <x v="1"/>
  </r>
  <r>
    <x v="0"/>
  </r>
  <r>
    <x v="0"/>
  </r>
  <r>
    <x v="0"/>
  </r>
  <r>
    <x v="0"/>
  </r>
  <r>
    <x v="0"/>
  </r>
  <r>
    <x v="0"/>
  </r>
  <r>
    <x v="0"/>
  </r>
  <r>
    <x v="0"/>
  </r>
  <r>
    <x v="0"/>
  </r>
  <r>
    <x v="0"/>
  </r>
  <r>
    <x v="0"/>
  </r>
  <r>
    <x v="0"/>
  </r>
  <r>
    <x v="0"/>
  </r>
  <r>
    <x v="0"/>
  </r>
  <r>
    <x v="0"/>
  </r>
  <r>
    <x v="4"/>
  </r>
  <r>
    <x v="4"/>
  </r>
  <r>
    <x v="4"/>
  </r>
  <r>
    <x v="4"/>
  </r>
  <r>
    <x v="4"/>
  </r>
  <r>
    <x v="5"/>
  </r>
  <r>
    <x v="4"/>
  </r>
  <r>
    <x v="1"/>
  </r>
  <r>
    <x v="1"/>
  </r>
  <r>
    <x v="1"/>
  </r>
  <r>
    <x v="1"/>
  </r>
  <r>
    <x v="5"/>
  </r>
  <r>
    <x v="5"/>
  </r>
  <r>
    <x v="6"/>
  </r>
  <r>
    <x v="5"/>
  </r>
  <r>
    <x v="6"/>
  </r>
  <r>
    <x v="6"/>
  </r>
  <r>
    <x v="5"/>
  </r>
  <r>
    <x v="6"/>
  </r>
  <r>
    <x v="5"/>
  </r>
  <r>
    <x v="6"/>
  </r>
  <r>
    <x v="5"/>
  </r>
  <r>
    <x v="6"/>
  </r>
  <r>
    <x v="5"/>
  </r>
  <r>
    <x v="6"/>
  </r>
  <r>
    <x v="0"/>
  </r>
  <r>
    <x v="0"/>
  </r>
  <r>
    <x v="0"/>
  </r>
  <r>
    <x v="0"/>
  </r>
  <r>
    <x v="7"/>
  </r>
  <r>
    <x v="7"/>
  </r>
  <r>
    <x v="7"/>
  </r>
  <r>
    <x v="7"/>
  </r>
  <r>
    <x v="1"/>
  </r>
  <r>
    <x v="1"/>
  </r>
  <r>
    <x v="1"/>
  </r>
  <r>
    <x v="1"/>
  </r>
  <r>
    <x v="1"/>
  </r>
  <r>
    <x v="1"/>
  </r>
  <r>
    <x v="8"/>
  </r>
  <r>
    <x v="1"/>
  </r>
  <r>
    <x v="1"/>
  </r>
  <r>
    <x v="9"/>
  </r>
  <r>
    <x v="10"/>
  </r>
  <r>
    <x v="9"/>
  </r>
  <r>
    <x v="10"/>
  </r>
  <r>
    <x v="9"/>
  </r>
  <r>
    <x v="10"/>
  </r>
  <r>
    <x v="9"/>
  </r>
  <r>
    <x v="10"/>
  </r>
  <r>
    <x v="9"/>
  </r>
  <r>
    <x v="9"/>
  </r>
  <r>
    <x v="9"/>
  </r>
  <r>
    <x v="10"/>
  </r>
  <r>
    <x v="1"/>
  </r>
  <r>
    <x v="1"/>
  </r>
  <r>
    <x v="1"/>
  </r>
  <r>
    <x v="1"/>
  </r>
  <r>
    <x v="1"/>
  </r>
  <r>
    <x v="1"/>
  </r>
  <r>
    <x v="1"/>
  </r>
  <r>
    <x v="1"/>
  </r>
  <r>
    <x v="1"/>
  </r>
  <r>
    <x v="1"/>
  </r>
  <r>
    <x v="1"/>
  </r>
  <r>
    <x v="1"/>
  </r>
  <r>
    <x v="2"/>
  </r>
  <r>
    <x v="2"/>
  </r>
  <r>
    <x v="2"/>
  </r>
  <r>
    <x v="3"/>
  </r>
  <r>
    <x v="3"/>
  </r>
  <r>
    <x v="3"/>
  </r>
  <r>
    <x v="11"/>
  </r>
  <r>
    <x v="3"/>
  </r>
  <r>
    <x v="1"/>
  </r>
  <r>
    <x v="1"/>
  </r>
  <r>
    <x v="0"/>
  </r>
  <r>
    <x v="1"/>
  </r>
  <r>
    <x v="0"/>
  </r>
  <r>
    <x v="1"/>
  </r>
  <r>
    <x v="0"/>
  </r>
  <r>
    <x v="0"/>
  </r>
  <r>
    <x v="1"/>
  </r>
  <r>
    <x v="1"/>
  </r>
  <r>
    <x v="1"/>
  </r>
  <r>
    <x v="0"/>
  </r>
  <r>
    <x v="0"/>
  </r>
  <r>
    <x v="0"/>
  </r>
  <r>
    <x v="1"/>
  </r>
  <r>
    <x v="1"/>
  </r>
  <r>
    <x v="1"/>
  </r>
  <r>
    <x v="1"/>
  </r>
  <r>
    <x v="1"/>
  </r>
  <r>
    <x v="1"/>
  </r>
  <r>
    <x v="1"/>
  </r>
  <r>
    <x v="1"/>
  </r>
  <r>
    <x v="12"/>
  </r>
  <r>
    <x v="12"/>
  </r>
  <r>
    <x v="12"/>
  </r>
  <r>
    <x v="12"/>
  </r>
  <r>
    <x v="1"/>
  </r>
  <r>
    <x v="1"/>
  </r>
  <r>
    <x v="1"/>
  </r>
  <r>
    <x v="12"/>
  </r>
  <r>
    <x v="1"/>
  </r>
  <r>
    <x v="1"/>
  </r>
  <r>
    <x v="1"/>
  </r>
  <r>
    <x v="1"/>
  </r>
  <r>
    <x v="1"/>
  </r>
  <r>
    <x v="1"/>
  </r>
  <r>
    <x v="1"/>
  </r>
  <r>
    <x v="1"/>
  </r>
  <r>
    <x v="1"/>
  </r>
  <r>
    <x v="1"/>
  </r>
  <r>
    <x v="1"/>
  </r>
  <r>
    <x v="1"/>
  </r>
  <r>
    <x v="1"/>
  </r>
  <r>
    <x v="13"/>
  </r>
  <r>
    <x v="13"/>
  </r>
  <r>
    <x v="14"/>
  </r>
  <r>
    <x v="6"/>
  </r>
  <r>
    <x v="14"/>
  </r>
  <r>
    <x v="13"/>
  </r>
  <r>
    <x v="13"/>
  </r>
  <r>
    <x v="6"/>
  </r>
  <r>
    <x v="14"/>
  </r>
  <r>
    <x v="13"/>
  </r>
  <r>
    <x v="15"/>
  </r>
  <r>
    <x v="16"/>
  </r>
  <r>
    <x v="17"/>
  </r>
  <r>
    <x v="17"/>
  </r>
  <r>
    <x v="16"/>
  </r>
  <r>
    <x v="17"/>
  </r>
  <r>
    <x v="18"/>
  </r>
  <r>
    <x v="18"/>
  </r>
  <r>
    <x v="18"/>
  </r>
  <r>
    <x v="1"/>
  </r>
  <r>
    <x v="1"/>
  </r>
  <r>
    <x v="1"/>
  </r>
  <r>
    <x v="1"/>
  </r>
  <r>
    <x v="1"/>
  </r>
  <r>
    <x v="1"/>
  </r>
  <r>
    <x v="1"/>
  </r>
  <r>
    <x v="1"/>
  </r>
  <r>
    <x v="1"/>
  </r>
  <r>
    <x v="0"/>
  </r>
  <r>
    <x v="5"/>
  </r>
  <r>
    <x v="5"/>
  </r>
  <r>
    <x v="5"/>
  </r>
  <r>
    <x v="5"/>
  </r>
  <r>
    <x v="19"/>
  </r>
  <r>
    <x v="19"/>
  </r>
  <r>
    <x v="19"/>
  </r>
  <r>
    <x v="1"/>
  </r>
  <r>
    <x v="1"/>
  </r>
  <r>
    <x v="1"/>
  </r>
  <r>
    <x v="0"/>
  </r>
  <r>
    <x v="20"/>
  </r>
  <r>
    <x v="0"/>
  </r>
  <r>
    <x v="21"/>
  </r>
  <r>
    <x v="21"/>
  </r>
  <r>
    <x v="21"/>
  </r>
  <r>
    <x v="1"/>
  </r>
  <r>
    <x v="1"/>
  </r>
  <r>
    <x v="1"/>
  </r>
  <r>
    <x v="1"/>
  </r>
  <r>
    <x v="1"/>
  </r>
  <r>
    <x v="1"/>
  </r>
  <r>
    <x v="1"/>
  </r>
  <r>
    <x v="1"/>
  </r>
  <r>
    <x v="1"/>
  </r>
  <r>
    <x v="1"/>
  </r>
  <r>
    <x v="1"/>
  </r>
  <r>
    <x v="1"/>
  </r>
  <r>
    <x v="1"/>
  </r>
  <r>
    <x v="1"/>
  </r>
  <r>
    <x v="1"/>
  </r>
  <r>
    <x v="1"/>
  </r>
  <r>
    <x v="1"/>
  </r>
  <r>
    <x v="1"/>
  </r>
  <r>
    <x v="1"/>
  </r>
  <r>
    <x v="1"/>
  </r>
  <r>
    <x v="1"/>
  </r>
  <r>
    <x v="0"/>
  </r>
  <r>
    <x v="0"/>
  </r>
  <r>
    <x v="0"/>
  </r>
  <r>
    <x v="0"/>
  </r>
  <r>
    <x v="0"/>
  </r>
  <r>
    <x v="1"/>
  </r>
  <r>
    <x v="0"/>
  </r>
  <r>
    <x v="0"/>
  </r>
  <r>
    <x v="0"/>
  </r>
  <r>
    <x v="0"/>
  </r>
  <r>
    <x v="0"/>
  </r>
  <r>
    <x v="0"/>
  </r>
  <r>
    <x v="0"/>
  </r>
  <r>
    <x v="22"/>
  </r>
  <r>
    <x v="22"/>
  </r>
  <r>
    <x v="1"/>
  </r>
  <r>
    <x v="1"/>
  </r>
  <r>
    <x v="23"/>
  </r>
  <r>
    <x v="23"/>
  </r>
  <r>
    <x v="0"/>
  </r>
  <r>
    <x v="0"/>
  </r>
  <r>
    <x v="0"/>
  </r>
  <r>
    <x v="23"/>
  </r>
  <r>
    <x v="23"/>
  </r>
  <r>
    <x v="0"/>
  </r>
  <r>
    <x v="23"/>
  </r>
  <r>
    <x v="0"/>
  </r>
  <r>
    <x v="23"/>
  </r>
  <r>
    <x v="0"/>
  </r>
  <r>
    <x v="23"/>
  </r>
  <r>
    <x v="23"/>
  </r>
  <r>
    <x v="23"/>
  </r>
  <r>
    <x v="0"/>
  </r>
  <r>
    <x v="0"/>
  </r>
  <r>
    <x v="0"/>
  </r>
  <r>
    <x v="0"/>
  </r>
  <r>
    <x v="0"/>
  </r>
  <r>
    <x v="23"/>
  </r>
  <r>
    <x v="23"/>
  </r>
  <r>
    <x v="24"/>
  </r>
  <r>
    <x v="1"/>
  </r>
  <r>
    <x v="1"/>
  </r>
  <r>
    <x v="1"/>
  </r>
  <r>
    <x v="1"/>
  </r>
  <r>
    <x v="1"/>
  </r>
  <r>
    <x v="1"/>
  </r>
  <r>
    <x v="1"/>
  </r>
  <r>
    <x v="1"/>
  </r>
  <r>
    <x v="1"/>
  </r>
  <r>
    <x v="1"/>
  </r>
  <r>
    <x v="1"/>
  </r>
  <r>
    <x v="1"/>
  </r>
  <r>
    <x v="1"/>
  </r>
  <r>
    <x v="1"/>
  </r>
  <r>
    <x v="1"/>
  </r>
  <r>
    <x v="1"/>
  </r>
  <r>
    <x v="1"/>
  </r>
  <r>
    <x v="1"/>
  </r>
  <r>
    <x v="1"/>
  </r>
  <r>
    <x v="1"/>
  </r>
  <r>
    <x v="1"/>
  </r>
  <r>
    <x v="1"/>
  </r>
  <r>
    <x v="1"/>
  </r>
  <r>
    <x v="0"/>
  </r>
  <r>
    <x v="0"/>
  </r>
  <r>
    <x v="0"/>
  </r>
  <r>
    <x v="0"/>
  </r>
  <r>
    <x v="0"/>
  </r>
  <r>
    <x v="0"/>
  </r>
  <r>
    <x v="25"/>
  </r>
  <r>
    <x v="26"/>
  </r>
  <r>
    <x v="25"/>
  </r>
  <r>
    <x v="25"/>
  </r>
  <r>
    <x v="25"/>
  </r>
  <r>
    <x v="26"/>
  </r>
  <r>
    <x v="26"/>
  </r>
  <r>
    <x v="26"/>
  </r>
  <r>
    <x v="26"/>
  </r>
  <r>
    <x v="26"/>
  </r>
  <r>
    <x v="26"/>
  </r>
  <r>
    <x v="0"/>
  </r>
  <r>
    <x v="0"/>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1"/>
  </r>
  <r>
    <x v="27"/>
  </r>
  <r>
    <x v="27"/>
  </r>
  <r>
    <x v="27"/>
  </r>
  <r>
    <x v="27"/>
  </r>
  <r>
    <x v="0"/>
  </r>
  <r>
    <x v="27"/>
  </r>
  <r>
    <x v="28"/>
  </r>
  <r>
    <x v="28"/>
  </r>
  <r>
    <x v="28"/>
  </r>
  <r>
    <x v="28"/>
  </r>
  <r>
    <x v="28"/>
  </r>
  <r>
    <x v="28"/>
  </r>
  <r>
    <x v="28"/>
  </r>
  <r>
    <x v="28"/>
  </r>
  <r>
    <x v="28"/>
  </r>
  <r>
    <x v="15"/>
  </r>
  <r>
    <x v="15"/>
  </r>
  <r>
    <x v="15"/>
  </r>
  <r>
    <x v="29"/>
  </r>
  <r>
    <x v="1"/>
  </r>
  <r>
    <x v="1"/>
  </r>
  <r>
    <x v="1"/>
  </r>
  <r>
    <x v="1"/>
  </r>
  <r>
    <x v="1"/>
  </r>
  <r>
    <x v="1"/>
  </r>
  <r>
    <x v="1"/>
  </r>
  <r>
    <x v="1"/>
  </r>
  <r>
    <x v="1"/>
  </r>
  <r>
    <x v="1"/>
  </r>
  <r>
    <x v="1"/>
  </r>
  <r>
    <x v="1"/>
  </r>
  <r>
    <x v="0"/>
  </r>
  <r>
    <x v="0"/>
  </r>
  <r>
    <x v="0"/>
  </r>
  <r>
    <x v="19"/>
  </r>
  <r>
    <x v="19"/>
  </r>
  <r>
    <x v="19"/>
  </r>
  <r>
    <x v="19"/>
  </r>
  <r>
    <x v="19"/>
  </r>
  <r>
    <x v="19"/>
  </r>
  <r>
    <x v="1"/>
  </r>
  <r>
    <x v="30"/>
  </r>
  <r>
    <x v="30"/>
  </r>
  <r>
    <x v="1"/>
  </r>
  <r>
    <x v="2"/>
  </r>
  <r>
    <x v="1"/>
  </r>
  <r>
    <x v="1"/>
  </r>
  <r>
    <x v="1"/>
  </r>
  <r>
    <x v="1"/>
  </r>
  <r>
    <x v="1"/>
  </r>
  <r>
    <x v="2"/>
  </r>
  <r>
    <x v="1"/>
  </r>
  <r>
    <x v="1"/>
  </r>
  <r>
    <x v="1"/>
  </r>
  <r>
    <x v="1"/>
  </r>
  <r>
    <x v="1"/>
  </r>
  <r>
    <x v="1"/>
  </r>
  <r>
    <x v="1"/>
  </r>
  <r>
    <x v="1"/>
  </r>
  <r>
    <x v="1"/>
  </r>
  <r>
    <x v="1"/>
  </r>
  <r>
    <x v="1"/>
  </r>
  <r>
    <x v="1"/>
  </r>
  <r>
    <x v="1"/>
  </r>
  <r>
    <x v="31"/>
  </r>
  <r>
    <x v="31"/>
  </r>
  <r>
    <x v="31"/>
  </r>
  <r>
    <x v="31"/>
  </r>
  <r>
    <x v="31"/>
  </r>
  <r>
    <x v="31"/>
  </r>
  <r>
    <x v="31"/>
  </r>
  <r>
    <x v="0"/>
  </r>
  <r>
    <x v="1"/>
  </r>
  <r>
    <x v="1"/>
  </r>
  <r>
    <x v="1"/>
  </r>
  <r>
    <x v="1"/>
  </r>
  <r>
    <x v="1"/>
  </r>
  <r>
    <x v="1"/>
  </r>
  <r>
    <x v="1"/>
  </r>
  <r>
    <x v="1"/>
  </r>
  <r>
    <x v="1"/>
  </r>
  <r>
    <x v="3"/>
  </r>
  <r>
    <x v="11"/>
  </r>
  <r>
    <x v="0"/>
  </r>
  <r>
    <x v="0"/>
  </r>
  <r>
    <x v="1"/>
  </r>
  <r>
    <x v="1"/>
  </r>
  <r>
    <x v="1"/>
  </r>
  <r>
    <x v="1"/>
  </r>
  <r>
    <x v="1"/>
  </r>
  <r>
    <x v="1"/>
  </r>
  <r>
    <x v="1"/>
  </r>
  <r>
    <x v="1"/>
  </r>
  <r>
    <x v="1"/>
  </r>
  <r>
    <x v="1"/>
  </r>
  <r>
    <x v="32"/>
  </r>
  <r>
    <x v="32"/>
  </r>
  <r>
    <x v="32"/>
  </r>
  <r>
    <x v="1"/>
  </r>
  <r>
    <x v="1"/>
  </r>
  <r>
    <x v="1"/>
  </r>
  <r>
    <x v="1"/>
  </r>
  <r>
    <x v="1"/>
  </r>
  <r>
    <x v="1"/>
  </r>
  <r>
    <x v="1"/>
  </r>
  <r>
    <x v="1"/>
  </r>
  <r>
    <x v="0"/>
  </r>
  <r>
    <x v="33"/>
  </r>
  <r>
    <x v="34"/>
  </r>
  <r>
    <x v="35"/>
  </r>
  <r>
    <x v="35"/>
  </r>
  <r>
    <x v="35"/>
  </r>
  <r>
    <x v="35"/>
  </r>
  <r>
    <x v="35"/>
  </r>
  <r>
    <x v="35"/>
  </r>
  <r>
    <x v="18"/>
  </r>
  <r>
    <x v="0"/>
  </r>
  <r>
    <x v="18"/>
  </r>
  <r>
    <x v="0"/>
  </r>
  <r>
    <x v="1"/>
  </r>
  <r>
    <x v="19"/>
  </r>
  <r>
    <x v="19"/>
  </r>
  <r>
    <x v="19"/>
  </r>
  <r>
    <x v="19"/>
  </r>
  <r>
    <x v="19"/>
  </r>
  <r>
    <x v="19"/>
  </r>
  <r>
    <x v="19"/>
  </r>
  <r>
    <x v="19"/>
  </r>
  <r>
    <x v="1"/>
  </r>
  <r>
    <x v="19"/>
  </r>
  <r>
    <x v="19"/>
  </r>
  <r>
    <x v="19"/>
  </r>
  <r>
    <x v="19"/>
  </r>
  <r>
    <x v="19"/>
  </r>
  <r>
    <x v="19"/>
  </r>
  <r>
    <x v="19"/>
  </r>
  <r>
    <x v="19"/>
  </r>
  <r>
    <x v="19"/>
  </r>
  <r>
    <x v="19"/>
  </r>
  <r>
    <x v="19"/>
  </r>
  <r>
    <x v="0"/>
  </r>
  <r>
    <x v="0"/>
  </r>
  <r>
    <x v="0"/>
  </r>
  <r>
    <x v="2"/>
  </r>
  <r>
    <x v="2"/>
  </r>
  <r>
    <x v="2"/>
  </r>
  <r>
    <x v="2"/>
  </r>
  <r>
    <x v="2"/>
  </r>
  <r>
    <x v="2"/>
  </r>
  <r>
    <x v="2"/>
  </r>
  <r>
    <x v="0"/>
  </r>
  <r>
    <x v="0"/>
  </r>
  <r>
    <x v="0"/>
  </r>
  <r>
    <x v="0"/>
  </r>
  <r>
    <x v="0"/>
  </r>
  <r>
    <x v="0"/>
  </r>
  <r>
    <x v="0"/>
  </r>
  <r>
    <x v="0"/>
  </r>
  <r>
    <x v="0"/>
  </r>
  <r>
    <x v="0"/>
  </r>
  <r>
    <x v="0"/>
  </r>
  <r>
    <x v="0"/>
  </r>
  <r>
    <x v="0"/>
  </r>
  <r>
    <x v="0"/>
  </r>
  <r>
    <x v="0"/>
  </r>
  <r>
    <x v="0"/>
  </r>
  <r>
    <x v="0"/>
  </r>
  <r>
    <x v="0"/>
  </r>
  <r>
    <x v="0"/>
  </r>
  <r>
    <x v="36"/>
  </r>
  <r>
    <x v="10"/>
  </r>
  <r>
    <x v="0"/>
  </r>
  <r>
    <x v="0"/>
  </r>
  <r>
    <x v="0"/>
  </r>
  <r>
    <x v="0"/>
  </r>
  <r>
    <x v="5"/>
  </r>
  <r>
    <x v="5"/>
  </r>
  <r>
    <x v="0"/>
  </r>
  <r>
    <x v="5"/>
  </r>
  <r>
    <x v="37"/>
  </r>
  <r>
    <x v="37"/>
  </r>
  <r>
    <x v="37"/>
  </r>
  <r>
    <x v="37"/>
  </r>
  <r>
    <x v="0"/>
  </r>
  <r>
    <x v="0"/>
  </r>
  <r>
    <x v="37"/>
  </r>
  <r>
    <x v="0"/>
  </r>
  <r>
    <x v="0"/>
  </r>
  <r>
    <x v="0"/>
  </r>
  <r>
    <x v="1"/>
  </r>
  <r>
    <x v="18"/>
  </r>
  <r>
    <x v="18"/>
  </r>
  <r>
    <x v="18"/>
  </r>
  <r>
    <x v="1"/>
  </r>
  <r>
    <x v="38"/>
  </r>
  <r>
    <x v="1"/>
  </r>
  <r>
    <x v="1"/>
  </r>
  <r>
    <x v="1"/>
  </r>
  <r>
    <x v="1"/>
  </r>
  <r>
    <x v="1"/>
  </r>
  <r>
    <x v="1"/>
  </r>
  <r>
    <x v="1"/>
  </r>
  <r>
    <x v="1"/>
  </r>
  <r>
    <x v="0"/>
  </r>
  <r>
    <x v="39"/>
  </r>
  <r>
    <x v="39"/>
  </r>
  <r>
    <x v="1"/>
  </r>
  <r>
    <x v="11"/>
  </r>
  <r>
    <x v="1"/>
  </r>
  <r>
    <x v="1"/>
  </r>
  <r>
    <x v="1"/>
  </r>
  <r>
    <x v="1"/>
  </r>
  <r>
    <x v="0"/>
  </r>
  <r>
    <x v="0"/>
  </r>
  <r>
    <x v="0"/>
  </r>
  <r>
    <x v="0"/>
  </r>
  <r>
    <x v="40"/>
  </r>
  <r>
    <x v="40"/>
  </r>
  <r>
    <x v="40"/>
  </r>
  <r>
    <x v="40"/>
  </r>
  <r>
    <x v="40"/>
  </r>
  <r>
    <x v="40"/>
  </r>
  <r>
    <x v="40"/>
  </r>
  <r>
    <x v="40"/>
  </r>
  <r>
    <x v="40"/>
  </r>
  <r>
    <x v="22"/>
  </r>
  <r>
    <x v="22"/>
  </r>
  <r>
    <x v="22"/>
  </r>
  <r>
    <x v="22"/>
  </r>
  <r>
    <x v="22"/>
  </r>
  <r>
    <x v="1"/>
  </r>
  <r>
    <x v="1"/>
  </r>
  <r>
    <x v="1"/>
  </r>
  <r>
    <x v="1"/>
  </r>
  <r>
    <x v="1"/>
  </r>
  <r>
    <x v="1"/>
  </r>
  <r>
    <x v="1"/>
  </r>
  <r>
    <x v="1"/>
  </r>
  <r>
    <x v="1"/>
  </r>
  <r>
    <x v="1"/>
  </r>
  <r>
    <x v="1"/>
  </r>
  <r>
    <x v="40"/>
  </r>
  <r>
    <x v="32"/>
  </r>
  <r>
    <x v="32"/>
  </r>
  <r>
    <x v="32"/>
  </r>
  <r>
    <x v="32"/>
  </r>
  <r>
    <x v="32"/>
  </r>
  <r>
    <x v="32"/>
  </r>
  <r>
    <x v="32"/>
  </r>
  <r>
    <x v="0"/>
  </r>
  <r>
    <x v="0"/>
  </r>
  <r>
    <x v="0"/>
  </r>
  <r>
    <x v="0"/>
  </r>
  <r>
    <x v="1"/>
  </r>
  <r>
    <x v="1"/>
  </r>
  <r>
    <x v="1"/>
  </r>
  <r>
    <x v="1"/>
  </r>
  <r>
    <x v="0"/>
  </r>
  <r>
    <x v="0"/>
  </r>
  <r>
    <x v="0"/>
  </r>
  <r>
    <x v="0"/>
  </r>
  <r>
    <x v="0"/>
  </r>
  <r>
    <x v="41"/>
  </r>
  <r>
    <x v="41"/>
  </r>
  <r>
    <x v="41"/>
  </r>
  <r>
    <x v="42"/>
  </r>
  <r>
    <x v="1"/>
  </r>
  <r>
    <x v="1"/>
  </r>
  <r>
    <x v="1"/>
  </r>
  <r>
    <x v="43"/>
  </r>
  <r>
    <x v="43"/>
  </r>
  <r>
    <x v="43"/>
  </r>
  <r>
    <x v="43"/>
  </r>
  <r>
    <x v="44"/>
  </r>
  <r>
    <x v="9"/>
  </r>
  <r>
    <x v="44"/>
  </r>
  <r>
    <x v="9"/>
  </r>
  <r>
    <x v="44"/>
  </r>
  <r>
    <x v="9"/>
  </r>
  <r>
    <x v="9"/>
  </r>
  <r>
    <x v="44"/>
  </r>
  <r>
    <x v="1"/>
  </r>
  <r>
    <x v="1"/>
  </r>
  <r>
    <x v="1"/>
  </r>
  <r>
    <x v="1"/>
  </r>
  <r>
    <x v="5"/>
  </r>
  <r>
    <x v="1"/>
  </r>
  <r>
    <x v="1"/>
  </r>
  <r>
    <x v="0"/>
  </r>
  <r>
    <x v="18"/>
  </r>
  <r>
    <x v="18"/>
  </r>
  <r>
    <x v="45"/>
  </r>
  <r>
    <x v="1"/>
  </r>
  <r>
    <x v="1"/>
  </r>
  <r>
    <x v="1"/>
  </r>
  <r>
    <x v="1"/>
  </r>
  <r>
    <x v="1"/>
  </r>
  <r>
    <x v="1"/>
  </r>
  <r>
    <x v="1"/>
  </r>
  <r>
    <x v="1"/>
  </r>
  <r>
    <x v="1"/>
  </r>
  <r>
    <x v="46"/>
  </r>
  <r>
    <x v="46"/>
  </r>
  <r>
    <x v="46"/>
  </r>
  <r>
    <x v="46"/>
  </r>
  <r>
    <x v="3"/>
  </r>
  <r>
    <x v="46"/>
  </r>
  <r>
    <x v="3"/>
  </r>
  <r>
    <x v="3"/>
  </r>
  <r>
    <x v="3"/>
  </r>
  <r>
    <x v="0"/>
  </r>
  <r>
    <x v="47"/>
  </r>
  <r>
    <x v="47"/>
  </r>
  <r>
    <x v="0"/>
  </r>
  <r>
    <x v="0"/>
  </r>
  <r>
    <x v="0"/>
  </r>
  <r>
    <x v="0"/>
  </r>
  <r>
    <x v="0"/>
  </r>
  <r>
    <x v="0"/>
  </r>
  <r>
    <x v="1"/>
  </r>
  <r>
    <x v="1"/>
  </r>
  <r>
    <x v="0"/>
  </r>
  <r>
    <x v="1"/>
  </r>
  <r>
    <x v="1"/>
  </r>
  <r>
    <x v="1"/>
  </r>
  <r>
    <x v="1"/>
  </r>
  <r>
    <x v="0"/>
  </r>
  <r>
    <x v="0"/>
  </r>
  <r>
    <x v="0"/>
  </r>
  <r>
    <x v="0"/>
  </r>
  <r>
    <x v="48"/>
  </r>
  <r>
    <x v="0"/>
  </r>
  <r>
    <x v="48"/>
  </r>
  <r>
    <x v="48"/>
  </r>
  <r>
    <x v="0"/>
  </r>
  <r>
    <x v="18"/>
  </r>
  <r>
    <x v="18"/>
  </r>
  <r>
    <x v="0"/>
  </r>
  <r>
    <x v="0"/>
  </r>
  <r>
    <x v="0"/>
  </r>
  <r>
    <x v="0"/>
  </r>
  <r>
    <x v="18"/>
  </r>
  <r>
    <x v="18"/>
  </r>
  <r>
    <x v="49"/>
  </r>
  <r>
    <x v="50"/>
  </r>
  <r>
    <x v="50"/>
  </r>
  <r>
    <x v="50"/>
  </r>
  <r>
    <x v="50"/>
  </r>
  <r>
    <x v="50"/>
  </r>
  <r>
    <x v="49"/>
  </r>
  <r>
    <x v="51"/>
  </r>
  <r>
    <x v="51"/>
  </r>
  <r>
    <x v="51"/>
  </r>
  <r>
    <x v="51"/>
  </r>
  <r>
    <x v="51"/>
  </r>
  <r>
    <x v="50"/>
  </r>
  <r>
    <x v="51"/>
  </r>
  <r>
    <x v="49"/>
  </r>
  <r>
    <x v="50"/>
  </r>
  <r>
    <x v="50"/>
  </r>
  <r>
    <x v="1"/>
  </r>
  <r>
    <x v="1"/>
  </r>
  <r>
    <x v="1"/>
  </r>
  <r>
    <x v="1"/>
  </r>
  <r>
    <x v="1"/>
  </r>
  <r>
    <x v="1"/>
  </r>
  <r>
    <x v="1"/>
  </r>
  <r>
    <x v="52"/>
  </r>
  <r>
    <x v="43"/>
  </r>
  <r>
    <x v="53"/>
  </r>
  <r>
    <x v="1"/>
  </r>
  <r>
    <x v="1"/>
  </r>
  <r>
    <x v="0"/>
  </r>
  <r>
    <x v="1"/>
  </r>
  <r>
    <x v="1"/>
  </r>
  <r>
    <x v="1"/>
  </r>
  <r>
    <x v="1"/>
  </r>
  <r>
    <x v="1"/>
  </r>
  <r>
    <x v="1"/>
  </r>
  <r>
    <x v="1"/>
  </r>
  <r>
    <x v="1"/>
  </r>
  <r>
    <x v="1"/>
  </r>
  <r>
    <x v="1"/>
  </r>
  <r>
    <x v="1"/>
  </r>
  <r>
    <x v="1"/>
  </r>
  <r>
    <x v="1"/>
  </r>
  <r>
    <x v="1"/>
  </r>
  <r>
    <x v="1"/>
  </r>
  <r>
    <x v="1"/>
  </r>
  <r>
    <x v="1"/>
  </r>
  <r>
    <x v="1"/>
  </r>
  <r>
    <x v="1"/>
  </r>
  <r>
    <x v="54"/>
  </r>
  <r>
    <x v="54"/>
  </r>
  <r>
    <x v="54"/>
  </r>
  <r>
    <x v="54"/>
  </r>
  <r>
    <x v="55"/>
  </r>
  <r>
    <x v="55"/>
  </r>
  <r>
    <x v="1"/>
  </r>
  <r>
    <x v="1"/>
  </r>
  <r>
    <x v="1"/>
  </r>
  <r>
    <x v="1"/>
  </r>
  <r>
    <x v="1"/>
  </r>
  <r>
    <x v="1"/>
  </r>
  <r>
    <x v="1"/>
  </r>
  <r>
    <x v="1"/>
  </r>
  <r>
    <x v="1"/>
  </r>
  <r>
    <x v="1"/>
  </r>
  <r>
    <x v="1"/>
  </r>
  <r>
    <x v="1"/>
  </r>
  <r>
    <x v="1"/>
  </r>
  <r>
    <x v="1"/>
  </r>
  <r>
    <x v="1"/>
  </r>
  <r>
    <x v="1"/>
  </r>
  <r>
    <x v="1"/>
  </r>
  <r>
    <x v="1"/>
  </r>
  <r>
    <x v="1"/>
  </r>
  <r>
    <x v="1"/>
  </r>
  <r>
    <x v="1"/>
  </r>
  <r>
    <x v="1"/>
  </r>
  <r>
    <x v="1"/>
  </r>
  <r>
    <x v="1"/>
  </r>
  <r>
    <x v="1"/>
  </r>
  <r>
    <x v="1"/>
  </r>
  <r>
    <x v="1"/>
  </r>
  <r>
    <x v="1"/>
  </r>
  <r>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r>
  <r>
    <x v="0"/>
    <x v="0"/>
  </r>
  <r>
    <x v="0"/>
    <x v="1"/>
  </r>
  <r>
    <x v="0"/>
    <x v="0"/>
  </r>
  <r>
    <x v="0"/>
    <x v="0"/>
  </r>
  <r>
    <x v="0"/>
    <x v="0"/>
  </r>
  <r>
    <x v="1"/>
    <x v="2"/>
  </r>
  <r>
    <x v="1"/>
    <x v="2"/>
  </r>
  <r>
    <x v="1"/>
    <x v="2"/>
  </r>
  <r>
    <x v="1"/>
    <x v="2"/>
  </r>
  <r>
    <x v="1"/>
    <x v="2"/>
  </r>
  <r>
    <x v="1"/>
    <x v="2"/>
  </r>
  <r>
    <x v="1"/>
    <x v="2"/>
  </r>
  <r>
    <x v="1"/>
    <x v="2"/>
  </r>
  <r>
    <x v="1"/>
    <x v="2"/>
  </r>
  <r>
    <x v="1"/>
    <x v="2"/>
  </r>
  <r>
    <x v="1"/>
    <x v="2"/>
  </r>
  <r>
    <x v="1"/>
    <x v="2"/>
  </r>
  <r>
    <x v="2"/>
    <x v="3"/>
  </r>
  <r>
    <x v="2"/>
    <x v="3"/>
  </r>
  <r>
    <x v="2"/>
    <x v="4"/>
  </r>
  <r>
    <x v="2"/>
    <x v="1"/>
  </r>
  <r>
    <x v="2"/>
    <x v="1"/>
  </r>
  <r>
    <x v="2"/>
    <x v="5"/>
  </r>
  <r>
    <x v="2"/>
    <x v="5"/>
  </r>
  <r>
    <x v="2"/>
    <x v="6"/>
  </r>
  <r>
    <x v="2"/>
    <x v="5"/>
  </r>
  <r>
    <x v="2"/>
    <x v="1"/>
  </r>
  <r>
    <x v="2"/>
    <x v="5"/>
  </r>
  <r>
    <x v="2"/>
    <x v="7"/>
  </r>
  <r>
    <x v="2"/>
    <x v="1"/>
  </r>
  <r>
    <x v="3"/>
    <x v="1"/>
  </r>
  <r>
    <x v="3"/>
    <x v="1"/>
  </r>
  <r>
    <x v="3"/>
    <x v="1"/>
  </r>
  <r>
    <x v="3"/>
    <x v="1"/>
  </r>
  <r>
    <x v="3"/>
    <x v="1"/>
  </r>
  <r>
    <x v="3"/>
    <x v="1"/>
  </r>
  <r>
    <x v="3"/>
    <x v="1"/>
  </r>
  <r>
    <x v="3"/>
    <x v="1"/>
  </r>
  <r>
    <x v="0"/>
    <x v="1"/>
  </r>
  <r>
    <x v="0"/>
    <x v="8"/>
  </r>
  <r>
    <x v="0"/>
    <x v="8"/>
  </r>
  <r>
    <x v="0"/>
    <x v="8"/>
  </r>
  <r>
    <x v="0"/>
    <x v="8"/>
  </r>
  <r>
    <x v="0"/>
    <x v="8"/>
  </r>
  <r>
    <x v="0"/>
    <x v="8"/>
  </r>
  <r>
    <x v="0"/>
    <x v="8"/>
  </r>
  <r>
    <x v="2"/>
    <x v="7"/>
  </r>
  <r>
    <x v="2"/>
    <x v="7"/>
  </r>
  <r>
    <x v="2"/>
    <x v="7"/>
  </r>
  <r>
    <x v="2"/>
    <x v="7"/>
  </r>
  <r>
    <x v="2"/>
    <x v="7"/>
  </r>
  <r>
    <x v="2"/>
    <x v="7"/>
  </r>
  <r>
    <x v="2"/>
    <x v="7"/>
  </r>
  <r>
    <x v="2"/>
    <x v="7"/>
  </r>
  <r>
    <x v="2"/>
    <x v="9"/>
  </r>
  <r>
    <x v="2"/>
    <x v="9"/>
  </r>
  <r>
    <x v="2"/>
    <x v="9"/>
  </r>
  <r>
    <x v="2"/>
    <x v="9"/>
  </r>
  <r>
    <x v="2"/>
    <x v="9"/>
  </r>
  <r>
    <x v="2"/>
    <x v="10"/>
  </r>
  <r>
    <x v="2"/>
    <x v="9"/>
  </r>
  <r>
    <x v="1"/>
    <x v="1"/>
  </r>
  <r>
    <x v="1"/>
    <x v="1"/>
  </r>
  <r>
    <x v="1"/>
    <x v="1"/>
  </r>
  <r>
    <x v="1"/>
    <x v="1"/>
  </r>
  <r>
    <x v="4"/>
    <x v="10"/>
  </r>
  <r>
    <x v="4"/>
    <x v="10"/>
  </r>
  <r>
    <x v="4"/>
    <x v="11"/>
  </r>
  <r>
    <x v="4"/>
    <x v="10"/>
  </r>
  <r>
    <x v="4"/>
    <x v="11"/>
  </r>
  <r>
    <x v="4"/>
    <x v="11"/>
  </r>
  <r>
    <x v="4"/>
    <x v="10"/>
  </r>
  <r>
    <x v="4"/>
    <x v="11"/>
  </r>
  <r>
    <x v="4"/>
    <x v="10"/>
  </r>
  <r>
    <x v="4"/>
    <x v="11"/>
  </r>
  <r>
    <x v="4"/>
    <x v="10"/>
  </r>
  <r>
    <x v="4"/>
    <x v="11"/>
  </r>
  <r>
    <x v="4"/>
    <x v="10"/>
  </r>
  <r>
    <x v="4"/>
    <x v="11"/>
  </r>
  <r>
    <x v="0"/>
    <x v="12"/>
  </r>
  <r>
    <x v="0"/>
    <x v="12"/>
  </r>
  <r>
    <x v="0"/>
    <x v="12"/>
  </r>
  <r>
    <x v="0"/>
    <x v="12"/>
  </r>
  <r>
    <x v="0"/>
    <x v="13"/>
  </r>
  <r>
    <x v="0"/>
    <x v="13"/>
  </r>
  <r>
    <x v="0"/>
    <x v="13"/>
  </r>
  <r>
    <x v="0"/>
    <x v="13"/>
  </r>
  <r>
    <x v="3"/>
    <x v="1"/>
  </r>
  <r>
    <x v="3"/>
    <x v="1"/>
  </r>
  <r>
    <x v="3"/>
    <x v="1"/>
  </r>
  <r>
    <x v="3"/>
    <x v="1"/>
  </r>
  <r>
    <x v="3"/>
    <x v="1"/>
  </r>
  <r>
    <x v="3"/>
    <x v="1"/>
  </r>
  <r>
    <x v="2"/>
    <x v="14"/>
  </r>
  <r>
    <x v="2"/>
    <x v="1"/>
  </r>
  <r>
    <x v="2"/>
    <x v="1"/>
  </r>
  <r>
    <x v="3"/>
    <x v="15"/>
  </r>
  <r>
    <x v="3"/>
    <x v="16"/>
  </r>
  <r>
    <x v="3"/>
    <x v="15"/>
  </r>
  <r>
    <x v="3"/>
    <x v="16"/>
  </r>
  <r>
    <x v="3"/>
    <x v="15"/>
  </r>
  <r>
    <x v="3"/>
    <x v="16"/>
  </r>
  <r>
    <x v="3"/>
    <x v="15"/>
  </r>
  <r>
    <x v="3"/>
    <x v="16"/>
  </r>
  <r>
    <x v="3"/>
    <x v="15"/>
  </r>
  <r>
    <x v="3"/>
    <x v="15"/>
  </r>
  <r>
    <x v="3"/>
    <x v="15"/>
  </r>
  <r>
    <x v="3"/>
    <x v="16"/>
  </r>
  <r>
    <x v="3"/>
    <x v="1"/>
  </r>
  <r>
    <x v="3"/>
    <x v="1"/>
  </r>
  <r>
    <x v="3"/>
    <x v="1"/>
  </r>
  <r>
    <x v="3"/>
    <x v="1"/>
  </r>
  <r>
    <x v="3"/>
    <x v="1"/>
  </r>
  <r>
    <x v="3"/>
    <x v="1"/>
  </r>
  <r>
    <x v="3"/>
    <x v="1"/>
  </r>
  <r>
    <x v="3"/>
    <x v="1"/>
  </r>
  <r>
    <x v="3"/>
    <x v="1"/>
  </r>
  <r>
    <x v="3"/>
    <x v="1"/>
  </r>
  <r>
    <x v="3"/>
    <x v="1"/>
  </r>
  <r>
    <x v="3"/>
    <x v="1"/>
  </r>
  <r>
    <x v="5"/>
    <x v="5"/>
  </r>
  <r>
    <x v="5"/>
    <x v="5"/>
  </r>
  <r>
    <x v="5"/>
    <x v="5"/>
  </r>
  <r>
    <x v="5"/>
    <x v="6"/>
  </r>
  <r>
    <x v="5"/>
    <x v="6"/>
  </r>
  <r>
    <x v="5"/>
    <x v="6"/>
  </r>
  <r>
    <x v="5"/>
    <x v="17"/>
  </r>
  <r>
    <x v="5"/>
    <x v="6"/>
  </r>
  <r>
    <x v="2"/>
    <x v="1"/>
  </r>
  <r>
    <x v="2"/>
    <x v="1"/>
  </r>
  <r>
    <x v="2"/>
    <x v="18"/>
  </r>
  <r>
    <x v="2"/>
    <x v="1"/>
  </r>
  <r>
    <x v="2"/>
    <x v="18"/>
  </r>
  <r>
    <x v="2"/>
    <x v="1"/>
  </r>
  <r>
    <x v="2"/>
    <x v="18"/>
  </r>
  <r>
    <x v="2"/>
    <x v="18"/>
  </r>
  <r>
    <x v="2"/>
    <x v="1"/>
  </r>
  <r>
    <x v="2"/>
    <x v="1"/>
  </r>
  <r>
    <x v="2"/>
    <x v="1"/>
  </r>
  <r>
    <x v="2"/>
    <x v="18"/>
  </r>
  <r>
    <x v="2"/>
    <x v="18"/>
  </r>
  <r>
    <x v="2"/>
    <x v="18"/>
  </r>
  <r>
    <x v="6"/>
    <x v="1"/>
  </r>
  <r>
    <x v="6"/>
    <x v="1"/>
  </r>
  <r>
    <x v="6"/>
    <x v="1"/>
  </r>
  <r>
    <x v="6"/>
    <x v="1"/>
  </r>
  <r>
    <x v="6"/>
    <x v="1"/>
  </r>
  <r>
    <x v="6"/>
    <x v="1"/>
  </r>
  <r>
    <x v="6"/>
    <x v="1"/>
  </r>
  <r>
    <x v="6"/>
    <x v="1"/>
  </r>
  <r>
    <x v="5"/>
    <x v="19"/>
  </r>
  <r>
    <x v="5"/>
    <x v="19"/>
  </r>
  <r>
    <x v="5"/>
    <x v="19"/>
  </r>
  <r>
    <x v="5"/>
    <x v="19"/>
  </r>
  <r>
    <x v="5"/>
    <x v="1"/>
  </r>
  <r>
    <x v="5"/>
    <x v="1"/>
  </r>
  <r>
    <x v="5"/>
    <x v="1"/>
  </r>
  <r>
    <x v="5"/>
    <x v="19"/>
  </r>
  <r>
    <x v="6"/>
    <x v="1"/>
  </r>
  <r>
    <x v="6"/>
    <x v="1"/>
  </r>
  <r>
    <x v="6"/>
    <x v="1"/>
  </r>
  <r>
    <x v="6"/>
    <x v="1"/>
  </r>
  <r>
    <x v="6"/>
    <x v="1"/>
  </r>
  <r>
    <x v="6"/>
    <x v="1"/>
  </r>
  <r>
    <x v="6"/>
    <x v="1"/>
  </r>
  <r>
    <x v="6"/>
    <x v="1"/>
  </r>
  <r>
    <x v="6"/>
    <x v="1"/>
  </r>
  <r>
    <x v="6"/>
    <x v="1"/>
  </r>
  <r>
    <x v="6"/>
    <x v="1"/>
  </r>
  <r>
    <x v="6"/>
    <x v="1"/>
  </r>
  <r>
    <x v="6"/>
    <x v="1"/>
  </r>
  <r>
    <x v="4"/>
    <x v="20"/>
  </r>
  <r>
    <x v="4"/>
    <x v="20"/>
  </r>
  <r>
    <x v="4"/>
    <x v="21"/>
  </r>
  <r>
    <x v="4"/>
    <x v="11"/>
  </r>
  <r>
    <x v="4"/>
    <x v="21"/>
  </r>
  <r>
    <x v="4"/>
    <x v="20"/>
  </r>
  <r>
    <x v="4"/>
    <x v="20"/>
  </r>
  <r>
    <x v="4"/>
    <x v="11"/>
  </r>
  <r>
    <x v="4"/>
    <x v="21"/>
  </r>
  <r>
    <x v="4"/>
    <x v="20"/>
  </r>
  <r>
    <x v="4"/>
    <x v="22"/>
  </r>
  <r>
    <x v="4"/>
    <x v="23"/>
  </r>
  <r>
    <x v="4"/>
    <x v="24"/>
  </r>
  <r>
    <x v="4"/>
    <x v="24"/>
  </r>
  <r>
    <x v="4"/>
    <x v="23"/>
  </r>
  <r>
    <x v="4"/>
    <x v="24"/>
  </r>
  <r>
    <x v="7"/>
    <x v="25"/>
  </r>
  <r>
    <x v="7"/>
    <x v="25"/>
  </r>
  <r>
    <x v="7"/>
    <x v="25"/>
  </r>
  <r>
    <x v="4"/>
    <x v="1"/>
  </r>
  <r>
    <x v="4"/>
    <x v="1"/>
  </r>
  <r>
    <x v="4"/>
    <x v="1"/>
  </r>
  <r>
    <x v="4"/>
    <x v="1"/>
  </r>
  <r>
    <x v="4"/>
    <x v="1"/>
  </r>
  <r>
    <x v="7"/>
    <x v="1"/>
  </r>
  <r>
    <x v="7"/>
    <x v="1"/>
  </r>
  <r>
    <x v="5"/>
    <x v="1"/>
  </r>
  <r>
    <x v="5"/>
    <x v="1"/>
  </r>
  <r>
    <x v="8"/>
    <x v="26"/>
  </r>
  <r>
    <x v="8"/>
    <x v="10"/>
  </r>
  <r>
    <x v="8"/>
    <x v="10"/>
  </r>
  <r>
    <x v="8"/>
    <x v="10"/>
  </r>
  <r>
    <x v="8"/>
    <x v="10"/>
  </r>
  <r>
    <x v="9"/>
    <x v="27"/>
  </r>
  <r>
    <x v="9"/>
    <x v="27"/>
  </r>
  <r>
    <x v="9"/>
    <x v="27"/>
  </r>
  <r>
    <x v="9"/>
    <x v="1"/>
  </r>
  <r>
    <x v="9"/>
    <x v="1"/>
  </r>
  <r>
    <x v="9"/>
    <x v="1"/>
  </r>
  <r>
    <x v="6"/>
    <x v="28"/>
  </r>
  <r>
    <x v="9"/>
    <x v="29"/>
  </r>
  <r>
    <x v="4"/>
    <x v="30"/>
  </r>
  <r>
    <x v="9"/>
    <x v="31"/>
  </r>
  <r>
    <x v="9"/>
    <x v="31"/>
  </r>
  <r>
    <x v="9"/>
    <x v="31"/>
  </r>
  <r>
    <x v="9"/>
    <x v="1"/>
  </r>
  <r>
    <x v="9"/>
    <x v="1"/>
  </r>
  <r>
    <x v="9"/>
    <x v="1"/>
  </r>
  <r>
    <x v="2"/>
    <x v="1"/>
  </r>
  <r>
    <x v="2"/>
    <x v="1"/>
  </r>
  <r>
    <x v="2"/>
    <x v="1"/>
  </r>
  <r>
    <x v="2"/>
    <x v="1"/>
  </r>
  <r>
    <x v="2"/>
    <x v="1"/>
  </r>
  <r>
    <x v="2"/>
    <x v="1"/>
  </r>
  <r>
    <x v="2"/>
    <x v="1"/>
  </r>
  <r>
    <x v="2"/>
    <x v="1"/>
  </r>
  <r>
    <x v="2"/>
    <x v="1"/>
  </r>
  <r>
    <x v="2"/>
    <x v="1"/>
  </r>
  <r>
    <x v="2"/>
    <x v="1"/>
  </r>
  <r>
    <x v="2"/>
    <x v="1"/>
  </r>
  <r>
    <x v="2"/>
    <x v="1"/>
  </r>
  <r>
    <x v="2"/>
    <x v="1"/>
  </r>
  <r>
    <x v="2"/>
    <x v="1"/>
  </r>
  <r>
    <x v="2"/>
    <x v="1"/>
  </r>
  <r>
    <x v="2"/>
    <x v="1"/>
  </r>
  <r>
    <x v="2"/>
    <x v="1"/>
  </r>
  <r>
    <x v="2"/>
    <x v="7"/>
  </r>
  <r>
    <x v="2"/>
    <x v="7"/>
  </r>
  <r>
    <x v="2"/>
    <x v="7"/>
  </r>
  <r>
    <x v="2"/>
    <x v="7"/>
  </r>
  <r>
    <x v="2"/>
    <x v="7"/>
  </r>
  <r>
    <x v="2"/>
    <x v="1"/>
  </r>
  <r>
    <x v="2"/>
    <x v="7"/>
  </r>
  <r>
    <x v="2"/>
    <x v="7"/>
  </r>
  <r>
    <x v="2"/>
    <x v="7"/>
  </r>
  <r>
    <x v="2"/>
    <x v="7"/>
  </r>
  <r>
    <x v="2"/>
    <x v="7"/>
  </r>
  <r>
    <x v="3"/>
    <x v="32"/>
  </r>
  <r>
    <x v="3"/>
    <x v="32"/>
  </r>
  <r>
    <x v="3"/>
    <x v="33"/>
  </r>
  <r>
    <x v="3"/>
    <x v="33"/>
  </r>
  <r>
    <x v="3"/>
    <x v="1"/>
  </r>
  <r>
    <x v="3"/>
    <x v="1"/>
  </r>
  <r>
    <x v="7"/>
    <x v="34"/>
  </r>
  <r>
    <x v="7"/>
    <x v="34"/>
  </r>
  <r>
    <x v="7"/>
    <x v="35"/>
  </r>
  <r>
    <x v="7"/>
    <x v="35"/>
  </r>
  <r>
    <x v="7"/>
    <x v="35"/>
  </r>
  <r>
    <x v="7"/>
    <x v="34"/>
  </r>
  <r>
    <x v="7"/>
    <x v="34"/>
  </r>
  <r>
    <x v="7"/>
    <x v="35"/>
  </r>
  <r>
    <x v="7"/>
    <x v="34"/>
  </r>
  <r>
    <x v="7"/>
    <x v="35"/>
  </r>
  <r>
    <x v="7"/>
    <x v="34"/>
  </r>
  <r>
    <x v="7"/>
    <x v="35"/>
  </r>
  <r>
    <x v="7"/>
    <x v="34"/>
  </r>
  <r>
    <x v="7"/>
    <x v="34"/>
  </r>
  <r>
    <x v="7"/>
    <x v="34"/>
  </r>
  <r>
    <x v="7"/>
    <x v="35"/>
  </r>
  <r>
    <x v="7"/>
    <x v="35"/>
  </r>
  <r>
    <x v="7"/>
    <x v="35"/>
  </r>
  <r>
    <x v="7"/>
    <x v="35"/>
  </r>
  <r>
    <x v="7"/>
    <x v="35"/>
  </r>
  <r>
    <x v="7"/>
    <x v="34"/>
  </r>
  <r>
    <x v="7"/>
    <x v="34"/>
  </r>
  <r>
    <x v="2"/>
    <x v="36"/>
  </r>
  <r>
    <x v="2"/>
    <x v="1"/>
  </r>
  <r>
    <x v="2"/>
    <x v="1"/>
  </r>
  <r>
    <x v="2"/>
    <x v="1"/>
  </r>
  <r>
    <x v="2"/>
    <x v="1"/>
  </r>
  <r>
    <x v="2"/>
    <x v="1"/>
  </r>
  <r>
    <x v="2"/>
    <x v="1"/>
  </r>
  <r>
    <x v="2"/>
    <x v="1"/>
  </r>
  <r>
    <x v="2"/>
    <x v="1"/>
  </r>
  <r>
    <x v="2"/>
    <x v="1"/>
  </r>
  <r>
    <x v="2"/>
    <x v="1"/>
  </r>
  <r>
    <x v="2"/>
    <x v="1"/>
  </r>
  <r>
    <x v="2"/>
    <x v="1"/>
  </r>
  <r>
    <x v="2"/>
    <x v="1"/>
  </r>
  <r>
    <x v="0"/>
    <x v="1"/>
  </r>
  <r>
    <x v="0"/>
    <x v="1"/>
  </r>
  <r>
    <x v="0"/>
    <x v="1"/>
  </r>
  <r>
    <x v="0"/>
    <x v="1"/>
  </r>
  <r>
    <x v="0"/>
    <x v="1"/>
  </r>
  <r>
    <x v="0"/>
    <x v="1"/>
  </r>
  <r>
    <x v="0"/>
    <x v="1"/>
  </r>
  <r>
    <x v="0"/>
    <x v="1"/>
  </r>
  <r>
    <x v="0"/>
    <x v="1"/>
  </r>
  <r>
    <x v="0"/>
    <x v="1"/>
  </r>
  <r>
    <x v="0"/>
    <x v="37"/>
  </r>
  <r>
    <x v="0"/>
    <x v="37"/>
  </r>
  <r>
    <x v="0"/>
    <x v="37"/>
  </r>
  <r>
    <x v="0"/>
    <x v="37"/>
  </r>
  <r>
    <x v="0"/>
    <x v="37"/>
  </r>
  <r>
    <x v="0"/>
    <x v="37"/>
  </r>
  <r>
    <x v="0"/>
    <x v="38"/>
  </r>
  <r>
    <x v="0"/>
    <x v="39"/>
  </r>
  <r>
    <x v="0"/>
    <x v="38"/>
  </r>
  <r>
    <x v="0"/>
    <x v="38"/>
  </r>
  <r>
    <x v="0"/>
    <x v="38"/>
  </r>
  <r>
    <x v="0"/>
    <x v="39"/>
  </r>
  <r>
    <x v="0"/>
    <x v="39"/>
  </r>
  <r>
    <x v="0"/>
    <x v="39"/>
  </r>
  <r>
    <x v="0"/>
    <x v="39"/>
  </r>
  <r>
    <x v="0"/>
    <x v="39"/>
  </r>
  <r>
    <x v="0"/>
    <x v="39"/>
  </r>
  <r>
    <x v="2"/>
    <x v="40"/>
  </r>
  <r>
    <x v="2"/>
    <x v="40"/>
  </r>
  <r>
    <x v="3"/>
    <x v="1"/>
  </r>
  <r>
    <x v="3"/>
    <x v="1"/>
  </r>
  <r>
    <x v="3"/>
    <x v="1"/>
  </r>
  <r>
    <x v="3"/>
    <x v="1"/>
  </r>
  <r>
    <x v="3"/>
    <x v="1"/>
  </r>
  <r>
    <x v="3"/>
    <x v="1"/>
  </r>
  <r>
    <x v="3"/>
    <x v="1"/>
  </r>
  <r>
    <x v="3"/>
    <x v="1"/>
  </r>
  <r>
    <x v="3"/>
    <x v="1"/>
  </r>
  <r>
    <x v="3"/>
    <x v="1"/>
  </r>
  <r>
    <x v="3"/>
    <x v="1"/>
  </r>
  <r>
    <x v="3"/>
    <x v="1"/>
  </r>
  <r>
    <x v="3"/>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0"/>
    <x v="1"/>
  </r>
  <r>
    <x v="7"/>
    <x v="41"/>
  </r>
  <r>
    <x v="7"/>
    <x v="41"/>
  </r>
  <r>
    <x v="7"/>
    <x v="41"/>
  </r>
  <r>
    <x v="7"/>
    <x v="41"/>
  </r>
  <r>
    <x v="7"/>
    <x v="42"/>
  </r>
  <r>
    <x v="7"/>
    <x v="41"/>
  </r>
  <r>
    <x v="2"/>
    <x v="43"/>
  </r>
  <r>
    <x v="2"/>
    <x v="43"/>
  </r>
  <r>
    <x v="2"/>
    <x v="43"/>
  </r>
  <r>
    <x v="2"/>
    <x v="43"/>
  </r>
  <r>
    <x v="2"/>
    <x v="43"/>
  </r>
  <r>
    <x v="2"/>
    <x v="43"/>
  </r>
  <r>
    <x v="2"/>
    <x v="43"/>
  </r>
  <r>
    <x v="2"/>
    <x v="43"/>
  </r>
  <r>
    <x v="2"/>
    <x v="43"/>
  </r>
  <r>
    <x v="3"/>
    <x v="22"/>
  </r>
  <r>
    <x v="3"/>
    <x v="22"/>
  </r>
  <r>
    <x v="3"/>
    <x v="22"/>
  </r>
  <r>
    <x v="3"/>
    <x v="44"/>
  </r>
  <r>
    <x v="6"/>
    <x v="1"/>
  </r>
  <r>
    <x v="6"/>
    <x v="1"/>
  </r>
  <r>
    <x v="6"/>
    <x v="1"/>
  </r>
  <r>
    <x v="6"/>
    <x v="1"/>
  </r>
  <r>
    <x v="6"/>
    <x v="1"/>
  </r>
  <r>
    <x v="6"/>
    <x v="1"/>
  </r>
  <r>
    <x v="6"/>
    <x v="1"/>
  </r>
  <r>
    <x v="6"/>
    <x v="1"/>
  </r>
  <r>
    <x v="6"/>
    <x v="1"/>
  </r>
  <r>
    <x v="6"/>
    <x v="1"/>
  </r>
  <r>
    <x v="6"/>
    <x v="1"/>
  </r>
  <r>
    <x v="6"/>
    <x v="1"/>
  </r>
  <r>
    <x v="1"/>
    <x v="40"/>
  </r>
  <r>
    <x v="1"/>
    <x v="28"/>
  </r>
  <r>
    <x v="1"/>
    <x v="28"/>
  </r>
  <r>
    <x v="1"/>
    <x v="27"/>
  </r>
  <r>
    <x v="1"/>
    <x v="27"/>
  </r>
  <r>
    <x v="1"/>
    <x v="27"/>
  </r>
  <r>
    <x v="1"/>
    <x v="27"/>
  </r>
  <r>
    <x v="1"/>
    <x v="27"/>
  </r>
  <r>
    <x v="1"/>
    <x v="27"/>
  </r>
  <r>
    <x v="3"/>
    <x v="1"/>
  </r>
  <r>
    <x v="3"/>
    <x v="45"/>
  </r>
  <r>
    <x v="3"/>
    <x v="45"/>
  </r>
  <r>
    <x v="3"/>
    <x v="1"/>
  </r>
  <r>
    <x v="3"/>
    <x v="5"/>
  </r>
  <r>
    <x v="3"/>
    <x v="1"/>
  </r>
  <r>
    <x v="3"/>
    <x v="1"/>
  </r>
  <r>
    <x v="3"/>
    <x v="1"/>
  </r>
  <r>
    <x v="3"/>
    <x v="1"/>
  </r>
  <r>
    <x v="3"/>
    <x v="1"/>
  </r>
  <r>
    <x v="3"/>
    <x v="5"/>
  </r>
  <r>
    <x v="3"/>
    <x v="1"/>
  </r>
  <r>
    <x v="3"/>
    <x v="1"/>
  </r>
  <r>
    <x v="7"/>
    <x v="1"/>
  </r>
  <r>
    <x v="7"/>
    <x v="1"/>
  </r>
  <r>
    <x v="7"/>
    <x v="1"/>
  </r>
  <r>
    <x v="7"/>
    <x v="1"/>
  </r>
  <r>
    <x v="7"/>
    <x v="1"/>
  </r>
  <r>
    <x v="7"/>
    <x v="1"/>
  </r>
  <r>
    <x v="7"/>
    <x v="1"/>
  </r>
  <r>
    <x v="7"/>
    <x v="1"/>
  </r>
  <r>
    <x v="7"/>
    <x v="1"/>
  </r>
  <r>
    <x v="7"/>
    <x v="1"/>
  </r>
  <r>
    <x v="7"/>
    <x v="1"/>
  </r>
  <r>
    <x v="1"/>
    <x v="46"/>
  </r>
  <r>
    <x v="1"/>
    <x v="46"/>
  </r>
  <r>
    <x v="1"/>
    <x v="46"/>
  </r>
  <r>
    <x v="1"/>
    <x v="46"/>
  </r>
  <r>
    <x v="1"/>
    <x v="46"/>
  </r>
  <r>
    <x v="1"/>
    <x v="46"/>
  </r>
  <r>
    <x v="1"/>
    <x v="46"/>
  </r>
  <r>
    <x v="5"/>
    <x v="47"/>
  </r>
  <r>
    <x v="5"/>
    <x v="1"/>
  </r>
  <r>
    <x v="5"/>
    <x v="1"/>
  </r>
  <r>
    <x v="5"/>
    <x v="1"/>
  </r>
  <r>
    <x v="5"/>
    <x v="1"/>
  </r>
  <r>
    <x v="5"/>
    <x v="1"/>
  </r>
  <r>
    <x v="5"/>
    <x v="1"/>
  </r>
  <r>
    <x v="5"/>
    <x v="1"/>
  </r>
  <r>
    <x v="5"/>
    <x v="1"/>
  </r>
  <r>
    <x v="5"/>
    <x v="1"/>
  </r>
  <r>
    <x v="5"/>
    <x v="6"/>
  </r>
  <r>
    <x v="5"/>
    <x v="17"/>
  </r>
  <r>
    <x v="7"/>
    <x v="48"/>
  </r>
  <r>
    <x v="7"/>
    <x v="48"/>
  </r>
  <r>
    <x v="0"/>
    <x v="1"/>
  </r>
  <r>
    <x v="0"/>
    <x v="1"/>
  </r>
  <r>
    <x v="0"/>
    <x v="1"/>
  </r>
  <r>
    <x v="7"/>
    <x v="1"/>
  </r>
  <r>
    <x v="7"/>
    <x v="1"/>
  </r>
  <r>
    <x v="7"/>
    <x v="1"/>
  </r>
  <r>
    <x v="2"/>
    <x v="1"/>
  </r>
  <r>
    <x v="2"/>
    <x v="1"/>
  </r>
  <r>
    <x v="2"/>
    <x v="1"/>
  </r>
  <r>
    <x v="2"/>
    <x v="1"/>
  </r>
  <r>
    <x v="7"/>
    <x v="49"/>
  </r>
  <r>
    <x v="7"/>
    <x v="49"/>
  </r>
  <r>
    <x v="7"/>
    <x v="49"/>
  </r>
  <r>
    <x v="7"/>
    <x v="1"/>
  </r>
  <r>
    <x v="7"/>
    <x v="1"/>
  </r>
  <r>
    <x v="7"/>
    <x v="1"/>
  </r>
  <r>
    <x v="7"/>
    <x v="1"/>
  </r>
  <r>
    <x v="7"/>
    <x v="1"/>
  </r>
  <r>
    <x v="7"/>
    <x v="1"/>
  </r>
  <r>
    <x v="7"/>
    <x v="1"/>
  </r>
  <r>
    <x v="7"/>
    <x v="1"/>
  </r>
  <r>
    <x v="7"/>
    <x v="50"/>
  </r>
  <r>
    <x v="7"/>
    <x v="51"/>
  </r>
  <r>
    <x v="7"/>
    <x v="42"/>
  </r>
  <r>
    <x v="7"/>
    <x v="50"/>
  </r>
  <r>
    <x v="7"/>
    <x v="50"/>
  </r>
  <r>
    <x v="7"/>
    <x v="50"/>
  </r>
  <r>
    <x v="7"/>
    <x v="50"/>
  </r>
  <r>
    <x v="7"/>
    <x v="50"/>
  </r>
  <r>
    <x v="7"/>
    <x v="50"/>
  </r>
  <r>
    <x v="8"/>
    <x v="25"/>
  </r>
  <r>
    <x v="8"/>
    <x v="3"/>
  </r>
  <r>
    <x v="8"/>
    <x v="25"/>
  </r>
  <r>
    <x v="8"/>
    <x v="3"/>
  </r>
  <r>
    <x v="7"/>
    <x v="1"/>
  </r>
  <r>
    <x v="7"/>
    <x v="27"/>
  </r>
  <r>
    <x v="7"/>
    <x v="27"/>
  </r>
  <r>
    <x v="7"/>
    <x v="27"/>
  </r>
  <r>
    <x v="7"/>
    <x v="27"/>
  </r>
  <r>
    <x v="7"/>
    <x v="27"/>
  </r>
  <r>
    <x v="7"/>
    <x v="27"/>
  </r>
  <r>
    <x v="7"/>
    <x v="27"/>
  </r>
  <r>
    <x v="7"/>
    <x v="27"/>
  </r>
  <r>
    <x v="7"/>
    <x v="1"/>
  </r>
  <r>
    <x v="7"/>
    <x v="27"/>
  </r>
  <r>
    <x v="7"/>
    <x v="27"/>
  </r>
  <r>
    <x v="7"/>
    <x v="27"/>
  </r>
  <r>
    <x v="7"/>
    <x v="27"/>
  </r>
  <r>
    <x v="7"/>
    <x v="27"/>
  </r>
  <r>
    <x v="7"/>
    <x v="27"/>
  </r>
  <r>
    <x v="7"/>
    <x v="27"/>
  </r>
  <r>
    <x v="7"/>
    <x v="27"/>
  </r>
  <r>
    <x v="7"/>
    <x v="27"/>
  </r>
  <r>
    <x v="7"/>
    <x v="27"/>
  </r>
  <r>
    <x v="7"/>
    <x v="27"/>
  </r>
  <r>
    <x v="7"/>
    <x v="4"/>
  </r>
  <r>
    <x v="7"/>
    <x v="4"/>
  </r>
  <r>
    <x v="7"/>
    <x v="4"/>
  </r>
  <r>
    <x v="0"/>
    <x v="5"/>
  </r>
  <r>
    <x v="0"/>
    <x v="5"/>
  </r>
  <r>
    <x v="0"/>
    <x v="5"/>
  </r>
  <r>
    <x v="0"/>
    <x v="5"/>
  </r>
  <r>
    <x v="0"/>
    <x v="5"/>
  </r>
  <r>
    <x v="0"/>
    <x v="5"/>
  </r>
  <r>
    <x v="0"/>
    <x v="5"/>
  </r>
  <r>
    <x v="4"/>
    <x v="3"/>
  </r>
  <r>
    <x v="4"/>
    <x v="3"/>
  </r>
  <r>
    <x v="4"/>
    <x v="3"/>
  </r>
  <r>
    <x v="4"/>
    <x v="3"/>
  </r>
  <r>
    <x v="4"/>
    <x v="3"/>
  </r>
  <r>
    <x v="4"/>
    <x v="52"/>
  </r>
  <r>
    <x v="4"/>
    <x v="52"/>
  </r>
  <r>
    <x v="4"/>
    <x v="52"/>
  </r>
  <r>
    <x v="4"/>
    <x v="52"/>
  </r>
  <r>
    <x v="4"/>
    <x v="52"/>
  </r>
  <r>
    <x v="4"/>
    <x v="52"/>
  </r>
  <r>
    <x v="4"/>
    <x v="3"/>
  </r>
  <r>
    <x v="4"/>
    <x v="52"/>
  </r>
  <r>
    <x v="4"/>
    <x v="52"/>
  </r>
  <r>
    <x v="4"/>
    <x v="3"/>
  </r>
  <r>
    <x v="4"/>
    <x v="3"/>
  </r>
  <r>
    <x v="4"/>
    <x v="53"/>
  </r>
  <r>
    <x v="4"/>
    <x v="53"/>
  </r>
  <r>
    <x v="4"/>
    <x v="53"/>
  </r>
  <r>
    <x v="4"/>
    <x v="54"/>
  </r>
  <r>
    <x v="4"/>
    <x v="16"/>
  </r>
  <r>
    <x v="4"/>
    <x v="53"/>
  </r>
  <r>
    <x v="8"/>
    <x v="55"/>
  </r>
  <r>
    <x v="8"/>
    <x v="56"/>
  </r>
  <r>
    <x v="8"/>
    <x v="26"/>
  </r>
  <r>
    <x v="8"/>
    <x v="10"/>
  </r>
  <r>
    <x v="8"/>
    <x v="10"/>
  </r>
  <r>
    <x v="8"/>
    <x v="56"/>
  </r>
  <r>
    <x v="8"/>
    <x v="10"/>
  </r>
  <r>
    <x v="4"/>
    <x v="57"/>
  </r>
  <r>
    <x v="4"/>
    <x v="57"/>
  </r>
  <r>
    <x v="4"/>
    <x v="57"/>
  </r>
  <r>
    <x v="4"/>
    <x v="57"/>
  </r>
  <r>
    <x v="4"/>
    <x v="58"/>
  </r>
  <r>
    <x v="4"/>
    <x v="58"/>
  </r>
  <r>
    <x v="4"/>
    <x v="57"/>
  </r>
  <r>
    <x v="6"/>
    <x v="59"/>
  </r>
  <r>
    <x v="6"/>
    <x v="60"/>
  </r>
  <r>
    <x v="6"/>
    <x v="60"/>
  </r>
  <r>
    <x v="8"/>
    <x v="1"/>
  </r>
  <r>
    <x v="9"/>
    <x v="25"/>
  </r>
  <r>
    <x v="9"/>
    <x v="25"/>
  </r>
  <r>
    <x v="9"/>
    <x v="25"/>
  </r>
  <r>
    <x v="9"/>
    <x v="1"/>
  </r>
  <r>
    <x v="9"/>
    <x v="61"/>
  </r>
  <r>
    <x v="9"/>
    <x v="1"/>
  </r>
  <r>
    <x v="9"/>
    <x v="1"/>
  </r>
  <r>
    <x v="9"/>
    <x v="1"/>
  </r>
  <r>
    <x v="9"/>
    <x v="1"/>
  </r>
  <r>
    <x v="9"/>
    <x v="1"/>
  </r>
  <r>
    <x v="9"/>
    <x v="1"/>
  </r>
  <r>
    <x v="9"/>
    <x v="1"/>
  </r>
  <r>
    <x v="9"/>
    <x v="1"/>
  </r>
  <r>
    <x v="4"/>
    <x v="62"/>
  </r>
  <r>
    <x v="2"/>
    <x v="63"/>
  </r>
  <r>
    <x v="2"/>
    <x v="63"/>
  </r>
  <r>
    <x v="6"/>
    <x v="1"/>
  </r>
  <r>
    <x v="6"/>
    <x v="17"/>
  </r>
  <r>
    <x v="6"/>
    <x v="1"/>
  </r>
  <r>
    <x v="6"/>
    <x v="1"/>
  </r>
  <r>
    <x v="6"/>
    <x v="1"/>
  </r>
  <r>
    <x v="6"/>
    <x v="1"/>
  </r>
  <r>
    <x v="2"/>
    <x v="64"/>
  </r>
  <r>
    <x v="2"/>
    <x v="64"/>
  </r>
  <r>
    <x v="2"/>
    <x v="64"/>
  </r>
  <r>
    <x v="2"/>
    <x v="64"/>
  </r>
  <r>
    <x v="2"/>
    <x v="65"/>
  </r>
  <r>
    <x v="2"/>
    <x v="65"/>
  </r>
  <r>
    <x v="2"/>
    <x v="65"/>
  </r>
  <r>
    <x v="2"/>
    <x v="65"/>
  </r>
  <r>
    <x v="2"/>
    <x v="65"/>
  </r>
  <r>
    <x v="2"/>
    <x v="65"/>
  </r>
  <r>
    <x v="2"/>
    <x v="65"/>
  </r>
  <r>
    <x v="2"/>
    <x v="65"/>
  </r>
  <r>
    <x v="2"/>
    <x v="65"/>
  </r>
  <r>
    <x v="3"/>
    <x v="33"/>
  </r>
  <r>
    <x v="3"/>
    <x v="33"/>
  </r>
  <r>
    <x v="3"/>
    <x v="33"/>
  </r>
  <r>
    <x v="3"/>
    <x v="33"/>
  </r>
  <r>
    <x v="3"/>
    <x v="33"/>
  </r>
  <r>
    <x v="3"/>
    <x v="1"/>
  </r>
  <r>
    <x v="2"/>
    <x v="1"/>
  </r>
  <r>
    <x v="2"/>
    <x v="1"/>
  </r>
  <r>
    <x v="2"/>
    <x v="1"/>
  </r>
  <r>
    <x v="2"/>
    <x v="1"/>
  </r>
  <r>
    <x v="2"/>
    <x v="1"/>
  </r>
  <r>
    <x v="2"/>
    <x v="1"/>
  </r>
  <r>
    <x v="2"/>
    <x v="1"/>
  </r>
  <r>
    <x v="2"/>
    <x v="1"/>
  </r>
  <r>
    <x v="2"/>
    <x v="1"/>
  </r>
  <r>
    <x v="2"/>
    <x v="1"/>
  </r>
  <r>
    <x v="2"/>
    <x v="65"/>
  </r>
  <r>
    <x v="7"/>
    <x v="49"/>
  </r>
  <r>
    <x v="7"/>
    <x v="49"/>
  </r>
  <r>
    <x v="7"/>
    <x v="49"/>
  </r>
  <r>
    <x v="7"/>
    <x v="49"/>
  </r>
  <r>
    <x v="7"/>
    <x v="49"/>
  </r>
  <r>
    <x v="7"/>
    <x v="49"/>
  </r>
  <r>
    <x v="7"/>
    <x v="49"/>
  </r>
  <r>
    <x v="2"/>
    <x v="66"/>
  </r>
  <r>
    <x v="2"/>
    <x v="66"/>
  </r>
  <r>
    <x v="2"/>
    <x v="66"/>
  </r>
  <r>
    <x v="2"/>
    <x v="66"/>
  </r>
  <r>
    <x v="1"/>
    <x v="1"/>
  </r>
  <r>
    <x v="1"/>
    <x v="1"/>
  </r>
  <r>
    <x v="1"/>
    <x v="1"/>
  </r>
  <r>
    <x v="1"/>
    <x v="1"/>
  </r>
  <r>
    <x v="7"/>
    <x v="67"/>
  </r>
  <r>
    <x v="7"/>
    <x v="68"/>
  </r>
  <r>
    <x v="7"/>
    <x v="69"/>
  </r>
  <r>
    <x v="7"/>
    <x v="69"/>
  </r>
  <r>
    <x v="7"/>
    <x v="69"/>
  </r>
  <r>
    <x v="0"/>
    <x v="70"/>
  </r>
  <r>
    <x v="0"/>
    <x v="70"/>
  </r>
  <r>
    <x v="0"/>
    <x v="70"/>
  </r>
  <r>
    <x v="0"/>
    <x v="71"/>
  </r>
  <r>
    <x v="0"/>
    <x v="1"/>
  </r>
  <r>
    <x v="0"/>
    <x v="1"/>
  </r>
  <r>
    <x v="0"/>
    <x v="1"/>
  </r>
  <r>
    <x v="3"/>
    <x v="72"/>
  </r>
  <r>
    <x v="3"/>
    <x v="72"/>
  </r>
  <r>
    <x v="3"/>
    <x v="72"/>
  </r>
  <r>
    <x v="3"/>
    <x v="72"/>
  </r>
  <r>
    <x v="3"/>
    <x v="73"/>
  </r>
  <r>
    <x v="3"/>
    <x v="15"/>
  </r>
  <r>
    <x v="3"/>
    <x v="73"/>
  </r>
  <r>
    <x v="3"/>
    <x v="15"/>
  </r>
  <r>
    <x v="3"/>
    <x v="73"/>
  </r>
  <r>
    <x v="3"/>
    <x v="15"/>
  </r>
  <r>
    <x v="3"/>
    <x v="15"/>
  </r>
  <r>
    <x v="3"/>
    <x v="73"/>
  </r>
  <r>
    <x v="5"/>
    <x v="1"/>
  </r>
  <r>
    <x v="5"/>
    <x v="1"/>
  </r>
  <r>
    <x v="5"/>
    <x v="1"/>
  </r>
  <r>
    <x v="5"/>
    <x v="1"/>
  </r>
  <r>
    <x v="4"/>
    <x v="10"/>
  </r>
  <r>
    <x v="9"/>
    <x v="1"/>
  </r>
  <r>
    <x v="9"/>
    <x v="1"/>
  </r>
  <r>
    <x v="9"/>
    <x v="74"/>
  </r>
  <r>
    <x v="2"/>
    <x v="25"/>
  </r>
  <r>
    <x v="2"/>
    <x v="25"/>
  </r>
  <r>
    <x v="3"/>
    <x v="75"/>
  </r>
  <r>
    <x v="3"/>
    <x v="1"/>
  </r>
  <r>
    <x v="3"/>
    <x v="1"/>
  </r>
  <r>
    <x v="3"/>
    <x v="1"/>
  </r>
  <r>
    <x v="3"/>
    <x v="1"/>
  </r>
  <r>
    <x v="3"/>
    <x v="1"/>
  </r>
  <r>
    <x v="3"/>
    <x v="1"/>
  </r>
  <r>
    <x v="3"/>
    <x v="1"/>
  </r>
  <r>
    <x v="3"/>
    <x v="1"/>
  </r>
  <r>
    <x v="3"/>
    <x v="1"/>
  </r>
  <r>
    <x v="3"/>
    <x v="76"/>
  </r>
  <r>
    <x v="3"/>
    <x v="76"/>
  </r>
  <r>
    <x v="3"/>
    <x v="76"/>
  </r>
  <r>
    <x v="3"/>
    <x v="76"/>
  </r>
  <r>
    <x v="3"/>
    <x v="6"/>
  </r>
  <r>
    <x v="3"/>
    <x v="76"/>
  </r>
  <r>
    <x v="3"/>
    <x v="6"/>
  </r>
  <r>
    <x v="3"/>
    <x v="6"/>
  </r>
  <r>
    <x v="3"/>
    <x v="6"/>
  </r>
  <r>
    <x v="7"/>
    <x v="42"/>
  </r>
  <r>
    <x v="7"/>
    <x v="77"/>
  </r>
  <r>
    <x v="7"/>
    <x v="77"/>
  </r>
  <r>
    <x v="7"/>
    <x v="42"/>
  </r>
  <r>
    <x v="7"/>
    <x v="42"/>
  </r>
  <r>
    <x v="2"/>
    <x v="78"/>
  </r>
  <r>
    <x v="2"/>
    <x v="78"/>
  </r>
  <r>
    <x v="2"/>
    <x v="78"/>
  </r>
  <r>
    <x v="2"/>
    <x v="78"/>
  </r>
  <r>
    <x v="2"/>
    <x v="1"/>
  </r>
  <r>
    <x v="2"/>
    <x v="1"/>
  </r>
  <r>
    <x v="2"/>
    <x v="79"/>
  </r>
  <r>
    <x v="2"/>
    <x v="1"/>
  </r>
  <r>
    <x v="2"/>
    <x v="1"/>
  </r>
  <r>
    <x v="2"/>
    <x v="1"/>
  </r>
  <r>
    <x v="2"/>
    <x v="1"/>
  </r>
  <r>
    <x v="2"/>
    <x v="80"/>
  </r>
  <r>
    <x v="2"/>
    <x v="81"/>
  </r>
  <r>
    <x v="2"/>
    <x v="81"/>
  </r>
  <r>
    <x v="8"/>
    <x v="3"/>
  </r>
  <r>
    <x v="8"/>
    <x v="82"/>
  </r>
  <r>
    <x v="8"/>
    <x v="3"/>
  </r>
  <r>
    <x v="8"/>
    <x v="82"/>
  </r>
  <r>
    <x v="8"/>
    <x v="82"/>
  </r>
  <r>
    <x v="8"/>
    <x v="3"/>
  </r>
  <r>
    <x v="8"/>
    <x v="25"/>
  </r>
  <r>
    <x v="8"/>
    <x v="25"/>
  </r>
  <r>
    <x v="8"/>
    <x v="3"/>
  </r>
  <r>
    <x v="8"/>
    <x v="3"/>
  </r>
  <r>
    <x v="8"/>
    <x v="3"/>
  </r>
  <r>
    <x v="8"/>
    <x v="3"/>
  </r>
  <r>
    <x v="8"/>
    <x v="25"/>
  </r>
  <r>
    <x v="8"/>
    <x v="25"/>
  </r>
  <r>
    <x v="3"/>
    <x v="83"/>
  </r>
  <r>
    <x v="3"/>
    <x v="84"/>
  </r>
  <r>
    <x v="3"/>
    <x v="84"/>
  </r>
  <r>
    <x v="3"/>
    <x v="84"/>
  </r>
  <r>
    <x v="3"/>
    <x v="84"/>
  </r>
  <r>
    <x v="3"/>
    <x v="84"/>
  </r>
  <r>
    <x v="3"/>
    <x v="83"/>
  </r>
  <r>
    <x v="3"/>
    <x v="85"/>
  </r>
  <r>
    <x v="3"/>
    <x v="85"/>
  </r>
  <r>
    <x v="3"/>
    <x v="85"/>
  </r>
  <r>
    <x v="3"/>
    <x v="85"/>
  </r>
  <r>
    <x v="3"/>
    <x v="85"/>
  </r>
  <r>
    <x v="3"/>
    <x v="84"/>
  </r>
  <r>
    <x v="3"/>
    <x v="85"/>
  </r>
  <r>
    <x v="3"/>
    <x v="83"/>
  </r>
  <r>
    <x v="3"/>
    <x v="84"/>
  </r>
  <r>
    <x v="3"/>
    <x v="84"/>
  </r>
  <r>
    <x v="3"/>
    <x v="1"/>
  </r>
  <r>
    <x v="0"/>
    <x v="1"/>
  </r>
  <r>
    <x v="0"/>
    <x v="1"/>
  </r>
  <r>
    <x v="0"/>
    <x v="1"/>
  </r>
  <r>
    <x v="0"/>
    <x v="1"/>
  </r>
  <r>
    <x v="0"/>
    <x v="1"/>
  </r>
  <r>
    <x v="0"/>
    <x v="1"/>
  </r>
  <r>
    <x v="9"/>
    <x v="86"/>
  </r>
  <r>
    <x v="9"/>
    <x v="72"/>
  </r>
  <r>
    <x v="9"/>
    <x v="87"/>
  </r>
  <r>
    <x v="9"/>
    <x v="1"/>
  </r>
  <r>
    <x v="9"/>
    <x v="1"/>
  </r>
  <r>
    <x v="9"/>
    <x v="88"/>
  </r>
  <r>
    <x v="9"/>
    <x v="1"/>
  </r>
  <r>
    <x v="9"/>
    <x v="1"/>
  </r>
  <r>
    <x v="2"/>
    <x v="1"/>
  </r>
  <r>
    <x v="2"/>
    <x v="1"/>
  </r>
  <r>
    <x v="2"/>
    <x v="1"/>
  </r>
  <r>
    <x v="2"/>
    <x v="1"/>
  </r>
  <r>
    <x v="2"/>
    <x v="1"/>
  </r>
  <r>
    <x v="2"/>
    <x v="1"/>
  </r>
  <r>
    <x v="2"/>
    <x v="1"/>
  </r>
  <r>
    <x v="2"/>
    <x v="1"/>
  </r>
  <r>
    <x v="2"/>
    <x v="1"/>
  </r>
  <r>
    <x v="2"/>
    <x v="1"/>
  </r>
  <r>
    <x v="2"/>
    <x v="1"/>
  </r>
  <r>
    <x v="2"/>
    <x v="1"/>
  </r>
  <r>
    <x v="2"/>
    <x v="1"/>
  </r>
  <r>
    <x v="2"/>
    <x v="1"/>
  </r>
  <r>
    <x v="0"/>
    <x v="1"/>
  </r>
  <r>
    <x v="0"/>
    <x v="1"/>
  </r>
  <r>
    <x v="0"/>
    <x v="1"/>
  </r>
  <r>
    <x v="7"/>
    <x v="89"/>
  </r>
  <r>
    <x v="7"/>
    <x v="89"/>
  </r>
  <r>
    <x v="7"/>
    <x v="89"/>
  </r>
  <r>
    <x v="7"/>
    <x v="89"/>
  </r>
  <r>
    <x v="7"/>
    <x v="90"/>
  </r>
  <r>
    <x v="7"/>
    <x v="90"/>
  </r>
  <r>
    <x v="0"/>
    <x v="1"/>
  </r>
  <r>
    <x v="3"/>
    <x v="1"/>
  </r>
  <r>
    <x v="4"/>
    <x v="1"/>
  </r>
  <r>
    <x v="4"/>
    <x v="1"/>
  </r>
  <r>
    <x v="4"/>
    <x v="1"/>
  </r>
  <r>
    <x v="4"/>
    <x v="1"/>
  </r>
  <r>
    <x v="4"/>
    <x v="1"/>
  </r>
  <r>
    <x v="4"/>
    <x v="1"/>
  </r>
  <r>
    <x v="4"/>
    <x v="1"/>
  </r>
  <r>
    <x v="4"/>
    <x v="1"/>
  </r>
  <r>
    <x v="4"/>
    <x v="1"/>
  </r>
  <r>
    <x v="4"/>
    <x v="1"/>
  </r>
  <r>
    <x v="4"/>
    <x v="1"/>
  </r>
  <r>
    <x v="4"/>
    <x v="1"/>
  </r>
  <r>
    <x v="4"/>
    <x v="1"/>
  </r>
  <r>
    <x v="4"/>
    <x v="1"/>
  </r>
  <r>
    <x v="4"/>
    <x v="1"/>
  </r>
  <r>
    <x v="8"/>
    <x v="1"/>
  </r>
  <r>
    <x v="8"/>
    <x v="1"/>
  </r>
  <r>
    <x v="8"/>
    <x v="1"/>
  </r>
  <r>
    <x v="8"/>
    <x v="1"/>
  </r>
  <r>
    <x v="8"/>
    <x v="1"/>
  </r>
  <r>
    <x v="8"/>
    <x v="1"/>
  </r>
  <r>
    <x v="8"/>
    <x v="1"/>
  </r>
  <r>
    <x v="8"/>
    <x v="1"/>
  </r>
  <r>
    <x v="8"/>
    <x v="1"/>
  </r>
  <r>
    <x v="8"/>
    <x v="1"/>
  </r>
  <r>
    <x v="8"/>
    <x v="1"/>
  </r>
  <r>
    <x v="8"/>
    <x v="1"/>
  </r>
  <r>
    <x v="7"/>
    <x v="25"/>
  </r>
  <r>
    <x v="7"/>
    <x v="25"/>
  </r>
  <r>
    <x v="7"/>
    <x v="25"/>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r>
  <r>
    <x v="0"/>
    <x v="0"/>
  </r>
  <r>
    <x v="0"/>
    <x v="0"/>
  </r>
  <r>
    <x v="0"/>
    <x v="1"/>
  </r>
  <r>
    <x v="0"/>
    <x v="1"/>
  </r>
  <r>
    <x v="0"/>
    <x v="1"/>
  </r>
  <r>
    <x v="0"/>
    <x v="1"/>
  </r>
  <r>
    <x v="0"/>
    <x v="1"/>
  </r>
  <r>
    <x v="0"/>
    <x v="1"/>
  </r>
  <r>
    <x v="0"/>
    <x v="1"/>
  </r>
  <r>
    <x v="0"/>
    <x v="1"/>
  </r>
  <r>
    <x v="0"/>
    <x v="1"/>
  </r>
  <r>
    <x v="0"/>
    <x v="1"/>
  </r>
  <r>
    <x v="0"/>
    <x v="1"/>
  </r>
  <r>
    <x v="0"/>
    <x v="1"/>
  </r>
  <r>
    <x v="0"/>
    <x v="1"/>
  </r>
  <r>
    <x v="0"/>
    <x v="1"/>
  </r>
  <r>
    <x v="0"/>
    <x v="2"/>
  </r>
  <r>
    <x v="0"/>
    <x v="1"/>
  </r>
  <r>
    <x v="0"/>
    <x v="1"/>
  </r>
  <r>
    <x v="0"/>
    <x v="1"/>
  </r>
  <r>
    <x v="0"/>
    <x v="1"/>
  </r>
  <r>
    <x v="0"/>
    <x v="1"/>
  </r>
  <r>
    <x v="0"/>
    <x v="1"/>
  </r>
  <r>
    <x v="0"/>
    <x v="1"/>
  </r>
  <r>
    <x v="0"/>
    <x v="1"/>
  </r>
  <r>
    <x v="0"/>
    <x v="1"/>
  </r>
  <r>
    <x v="0"/>
    <x v="1"/>
  </r>
  <r>
    <x v="0"/>
    <x v="1"/>
  </r>
  <r>
    <x v="0"/>
    <x v="1"/>
  </r>
  <r>
    <x v="0"/>
    <x v="1"/>
  </r>
  <r>
    <x v="0"/>
    <x v="3"/>
  </r>
  <r>
    <x v="0"/>
    <x v="1"/>
  </r>
  <r>
    <x v="0"/>
    <x v="1"/>
  </r>
  <r>
    <x v="0"/>
    <x v="1"/>
  </r>
  <r>
    <x v="0"/>
    <x v="1"/>
  </r>
  <r>
    <x v="0"/>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1"/>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1"/>
  </r>
  <r>
    <x v="2"/>
    <x v="4"/>
  </r>
  <r>
    <x v="2"/>
    <x v="1"/>
  </r>
  <r>
    <x v="2"/>
    <x v="4"/>
  </r>
  <r>
    <x v="2"/>
    <x v="1"/>
  </r>
  <r>
    <x v="2"/>
    <x v="4"/>
  </r>
  <r>
    <x v="2"/>
    <x v="1"/>
  </r>
  <r>
    <x v="2"/>
    <x v="1"/>
  </r>
  <r>
    <x v="2"/>
    <x v="4"/>
  </r>
  <r>
    <x v="2"/>
    <x v="1"/>
  </r>
  <r>
    <x v="2"/>
    <x v="1"/>
  </r>
  <r>
    <x v="2"/>
    <x v="1"/>
  </r>
  <r>
    <x v="2"/>
    <x v="1"/>
  </r>
  <r>
    <x v="2"/>
    <x v="1"/>
  </r>
  <r>
    <x v="2"/>
    <x v="1"/>
  </r>
  <r>
    <x v="2"/>
    <x v="1"/>
  </r>
  <r>
    <x v="2"/>
    <x v="1"/>
  </r>
  <r>
    <x v="2"/>
    <x v="1"/>
  </r>
  <r>
    <x v="2"/>
    <x v="1"/>
  </r>
  <r>
    <x v="2"/>
    <x v="5"/>
  </r>
  <r>
    <x v="2"/>
    <x v="5"/>
  </r>
  <r>
    <x v="2"/>
    <x v="5"/>
  </r>
  <r>
    <x v="2"/>
    <x v="5"/>
  </r>
  <r>
    <x v="2"/>
    <x v="1"/>
  </r>
  <r>
    <x v="2"/>
    <x v="5"/>
  </r>
  <r>
    <x v="2"/>
    <x v="1"/>
  </r>
  <r>
    <x v="2"/>
    <x v="1"/>
  </r>
  <r>
    <x v="2"/>
    <x v="1"/>
  </r>
  <r>
    <x v="2"/>
    <x v="1"/>
  </r>
  <r>
    <x v="2"/>
    <x v="6"/>
  </r>
  <r>
    <x v="2"/>
    <x v="6"/>
  </r>
  <r>
    <x v="2"/>
    <x v="6"/>
  </r>
  <r>
    <x v="2"/>
    <x v="6"/>
  </r>
  <r>
    <x v="2"/>
    <x v="6"/>
  </r>
  <r>
    <x v="2"/>
    <x v="1"/>
  </r>
  <r>
    <x v="2"/>
    <x v="7"/>
  </r>
  <r>
    <x v="2"/>
    <x v="7"/>
  </r>
  <r>
    <x v="2"/>
    <x v="7"/>
  </r>
  <r>
    <x v="2"/>
    <x v="7"/>
  </r>
  <r>
    <x v="2"/>
    <x v="7"/>
  </r>
  <r>
    <x v="2"/>
    <x v="6"/>
  </r>
  <r>
    <x v="2"/>
    <x v="7"/>
  </r>
  <r>
    <x v="2"/>
    <x v="1"/>
  </r>
  <r>
    <x v="2"/>
    <x v="6"/>
  </r>
  <r>
    <x v="2"/>
    <x v="6"/>
  </r>
  <r>
    <x v="2"/>
    <x v="1"/>
  </r>
  <r>
    <x v="2"/>
    <x v="1"/>
  </r>
  <r>
    <x v="3"/>
    <x v="8"/>
  </r>
  <r>
    <x v="3"/>
    <x v="8"/>
  </r>
  <r>
    <x v="3"/>
    <x v="8"/>
  </r>
  <r>
    <x v="3"/>
    <x v="1"/>
  </r>
  <r>
    <x v="3"/>
    <x v="1"/>
  </r>
  <r>
    <x v="3"/>
    <x v="9"/>
  </r>
  <r>
    <x v="3"/>
    <x v="9"/>
  </r>
  <r>
    <x v="3"/>
    <x v="0"/>
  </r>
  <r>
    <x v="3"/>
    <x v="0"/>
  </r>
  <r>
    <x v="3"/>
    <x v="0"/>
  </r>
  <r>
    <x v="3"/>
    <x v="9"/>
  </r>
  <r>
    <x v="3"/>
    <x v="9"/>
  </r>
  <r>
    <x v="3"/>
    <x v="0"/>
  </r>
  <r>
    <x v="3"/>
    <x v="9"/>
  </r>
  <r>
    <x v="3"/>
    <x v="0"/>
  </r>
  <r>
    <x v="3"/>
    <x v="9"/>
  </r>
  <r>
    <x v="3"/>
    <x v="0"/>
  </r>
  <r>
    <x v="3"/>
    <x v="9"/>
  </r>
  <r>
    <x v="3"/>
    <x v="9"/>
  </r>
  <r>
    <x v="3"/>
    <x v="9"/>
  </r>
  <r>
    <x v="3"/>
    <x v="0"/>
  </r>
  <r>
    <x v="3"/>
    <x v="0"/>
  </r>
  <r>
    <x v="3"/>
    <x v="0"/>
  </r>
  <r>
    <x v="3"/>
    <x v="0"/>
  </r>
  <r>
    <x v="3"/>
    <x v="0"/>
  </r>
  <r>
    <x v="3"/>
    <x v="9"/>
  </r>
  <r>
    <x v="3"/>
    <x v="9"/>
  </r>
  <r>
    <x v="3"/>
    <x v="10"/>
  </r>
  <r>
    <x v="3"/>
    <x v="10"/>
  </r>
  <r>
    <x v="3"/>
    <x v="10"/>
  </r>
  <r>
    <x v="3"/>
    <x v="10"/>
  </r>
  <r>
    <x v="3"/>
    <x v="11"/>
  </r>
  <r>
    <x v="3"/>
    <x v="10"/>
  </r>
  <r>
    <x v="3"/>
    <x v="1"/>
  </r>
  <r>
    <x v="3"/>
    <x v="1"/>
  </r>
  <r>
    <x v="3"/>
    <x v="1"/>
  </r>
  <r>
    <x v="3"/>
    <x v="1"/>
  </r>
  <r>
    <x v="3"/>
    <x v="1"/>
  </r>
  <r>
    <x v="3"/>
    <x v="1"/>
  </r>
  <r>
    <x v="3"/>
    <x v="1"/>
  </r>
  <r>
    <x v="3"/>
    <x v="1"/>
  </r>
  <r>
    <x v="3"/>
    <x v="1"/>
  </r>
  <r>
    <x v="3"/>
    <x v="1"/>
  </r>
  <r>
    <x v="3"/>
    <x v="1"/>
  </r>
  <r>
    <x v="3"/>
    <x v="0"/>
  </r>
  <r>
    <x v="3"/>
    <x v="0"/>
  </r>
  <r>
    <x v="3"/>
    <x v="1"/>
  </r>
  <r>
    <x v="3"/>
    <x v="1"/>
  </r>
  <r>
    <x v="3"/>
    <x v="1"/>
  </r>
  <r>
    <x v="3"/>
    <x v="12"/>
  </r>
  <r>
    <x v="3"/>
    <x v="12"/>
  </r>
  <r>
    <x v="3"/>
    <x v="12"/>
  </r>
  <r>
    <x v="3"/>
    <x v="1"/>
  </r>
  <r>
    <x v="3"/>
    <x v="1"/>
  </r>
  <r>
    <x v="3"/>
    <x v="1"/>
  </r>
  <r>
    <x v="3"/>
    <x v="1"/>
  </r>
  <r>
    <x v="3"/>
    <x v="1"/>
  </r>
  <r>
    <x v="3"/>
    <x v="1"/>
  </r>
  <r>
    <x v="3"/>
    <x v="1"/>
  </r>
  <r>
    <x v="3"/>
    <x v="1"/>
  </r>
  <r>
    <x v="3"/>
    <x v="13"/>
  </r>
  <r>
    <x v="3"/>
    <x v="0"/>
  </r>
  <r>
    <x v="3"/>
    <x v="11"/>
  </r>
  <r>
    <x v="3"/>
    <x v="13"/>
  </r>
  <r>
    <x v="3"/>
    <x v="13"/>
  </r>
  <r>
    <x v="3"/>
    <x v="13"/>
  </r>
  <r>
    <x v="3"/>
    <x v="13"/>
  </r>
  <r>
    <x v="3"/>
    <x v="13"/>
  </r>
  <r>
    <x v="3"/>
    <x v="13"/>
  </r>
  <r>
    <x v="3"/>
    <x v="1"/>
  </r>
  <r>
    <x v="3"/>
    <x v="0"/>
  </r>
  <r>
    <x v="3"/>
    <x v="0"/>
  </r>
  <r>
    <x v="3"/>
    <x v="0"/>
  </r>
  <r>
    <x v="3"/>
    <x v="0"/>
  </r>
  <r>
    <x v="3"/>
    <x v="0"/>
  </r>
  <r>
    <x v="3"/>
    <x v="0"/>
  </r>
  <r>
    <x v="3"/>
    <x v="0"/>
  </r>
  <r>
    <x v="3"/>
    <x v="0"/>
  </r>
  <r>
    <x v="3"/>
    <x v="1"/>
  </r>
  <r>
    <x v="3"/>
    <x v="0"/>
  </r>
  <r>
    <x v="3"/>
    <x v="0"/>
  </r>
  <r>
    <x v="3"/>
    <x v="0"/>
  </r>
  <r>
    <x v="3"/>
    <x v="0"/>
  </r>
  <r>
    <x v="3"/>
    <x v="0"/>
  </r>
  <r>
    <x v="3"/>
    <x v="0"/>
  </r>
  <r>
    <x v="3"/>
    <x v="0"/>
  </r>
  <r>
    <x v="3"/>
    <x v="0"/>
  </r>
  <r>
    <x v="3"/>
    <x v="0"/>
  </r>
  <r>
    <x v="3"/>
    <x v="0"/>
  </r>
  <r>
    <x v="3"/>
    <x v="0"/>
  </r>
  <r>
    <x v="3"/>
    <x v="14"/>
  </r>
  <r>
    <x v="3"/>
    <x v="14"/>
  </r>
  <r>
    <x v="3"/>
    <x v="14"/>
  </r>
  <r>
    <x v="3"/>
    <x v="12"/>
  </r>
  <r>
    <x v="3"/>
    <x v="12"/>
  </r>
  <r>
    <x v="3"/>
    <x v="12"/>
  </r>
  <r>
    <x v="3"/>
    <x v="12"/>
  </r>
  <r>
    <x v="3"/>
    <x v="12"/>
  </r>
  <r>
    <x v="3"/>
    <x v="12"/>
  </r>
  <r>
    <x v="3"/>
    <x v="12"/>
  </r>
  <r>
    <x v="3"/>
    <x v="15"/>
  </r>
  <r>
    <x v="3"/>
    <x v="16"/>
  </r>
  <r>
    <x v="3"/>
    <x v="17"/>
  </r>
  <r>
    <x v="3"/>
    <x v="17"/>
  </r>
  <r>
    <x v="3"/>
    <x v="17"/>
  </r>
  <r>
    <x v="3"/>
    <x v="11"/>
  </r>
  <r>
    <x v="3"/>
    <x v="18"/>
  </r>
  <r>
    <x v="3"/>
    <x v="18"/>
  </r>
  <r>
    <x v="3"/>
    <x v="11"/>
  </r>
  <r>
    <x v="3"/>
    <x v="11"/>
  </r>
  <r>
    <x v="3"/>
    <x v="19"/>
  </r>
  <r>
    <x v="3"/>
    <x v="19"/>
  </r>
  <r>
    <x v="3"/>
    <x v="19"/>
  </r>
  <r>
    <x v="3"/>
    <x v="19"/>
  </r>
  <r>
    <x v="3"/>
    <x v="20"/>
  </r>
  <r>
    <x v="3"/>
    <x v="20"/>
  </r>
  <r>
    <x v="3"/>
    <x v="8"/>
  </r>
  <r>
    <x v="3"/>
    <x v="8"/>
  </r>
  <r>
    <x v="3"/>
    <x v="8"/>
  </r>
  <r>
    <x v="4"/>
    <x v="21"/>
  </r>
  <r>
    <x v="4"/>
    <x v="21"/>
  </r>
  <r>
    <x v="4"/>
    <x v="21"/>
  </r>
  <r>
    <x v="4"/>
    <x v="21"/>
  </r>
  <r>
    <x v="4"/>
    <x v="21"/>
  </r>
  <r>
    <x v="4"/>
    <x v="21"/>
  </r>
  <r>
    <x v="4"/>
    <x v="21"/>
  </r>
  <r>
    <x v="4"/>
    <x v="21"/>
  </r>
  <r>
    <x v="4"/>
    <x v="21"/>
  </r>
  <r>
    <x v="4"/>
    <x v="21"/>
  </r>
  <r>
    <x v="4"/>
    <x v="21"/>
  </r>
  <r>
    <x v="4"/>
    <x v="21"/>
  </r>
  <r>
    <x v="4"/>
    <x v="1"/>
  </r>
  <r>
    <x v="4"/>
    <x v="1"/>
  </r>
  <r>
    <x v="4"/>
    <x v="1"/>
  </r>
  <r>
    <x v="4"/>
    <x v="1"/>
  </r>
  <r>
    <x v="4"/>
    <x v="22"/>
  </r>
  <r>
    <x v="4"/>
    <x v="23"/>
  </r>
  <r>
    <x v="4"/>
    <x v="23"/>
  </r>
  <r>
    <x v="4"/>
    <x v="0"/>
  </r>
  <r>
    <x v="4"/>
    <x v="0"/>
  </r>
  <r>
    <x v="4"/>
    <x v="0"/>
  </r>
  <r>
    <x v="4"/>
    <x v="0"/>
  </r>
  <r>
    <x v="4"/>
    <x v="0"/>
  </r>
  <r>
    <x v="4"/>
    <x v="0"/>
  </r>
  <r>
    <x v="4"/>
    <x v="24"/>
  </r>
  <r>
    <x v="4"/>
    <x v="24"/>
  </r>
  <r>
    <x v="4"/>
    <x v="24"/>
  </r>
  <r>
    <x v="4"/>
    <x v="24"/>
  </r>
  <r>
    <x v="4"/>
    <x v="24"/>
  </r>
  <r>
    <x v="4"/>
    <x v="24"/>
  </r>
  <r>
    <x v="4"/>
    <x v="24"/>
  </r>
  <r>
    <x v="4"/>
    <x v="1"/>
  </r>
  <r>
    <x v="4"/>
    <x v="1"/>
  </r>
  <r>
    <x v="4"/>
    <x v="1"/>
  </r>
  <r>
    <x v="4"/>
    <x v="1"/>
  </r>
  <r>
    <x v="5"/>
    <x v="25"/>
  </r>
  <r>
    <x v="5"/>
    <x v="26"/>
  </r>
  <r>
    <x v="5"/>
    <x v="26"/>
  </r>
  <r>
    <x v="5"/>
    <x v="26"/>
  </r>
  <r>
    <x v="5"/>
    <x v="26"/>
  </r>
  <r>
    <x v="5"/>
    <x v="8"/>
  </r>
  <r>
    <x v="5"/>
    <x v="27"/>
  </r>
  <r>
    <x v="5"/>
    <x v="8"/>
  </r>
  <r>
    <x v="5"/>
    <x v="27"/>
  </r>
  <r>
    <x v="5"/>
    <x v="28"/>
  </r>
  <r>
    <x v="5"/>
    <x v="29"/>
  </r>
  <r>
    <x v="5"/>
    <x v="25"/>
  </r>
  <r>
    <x v="5"/>
    <x v="26"/>
  </r>
  <r>
    <x v="5"/>
    <x v="26"/>
  </r>
  <r>
    <x v="5"/>
    <x v="29"/>
  </r>
  <r>
    <x v="5"/>
    <x v="26"/>
  </r>
  <r>
    <x v="5"/>
    <x v="1"/>
  </r>
  <r>
    <x v="5"/>
    <x v="27"/>
  </r>
  <r>
    <x v="5"/>
    <x v="30"/>
  </r>
  <r>
    <x v="5"/>
    <x v="27"/>
  </r>
  <r>
    <x v="5"/>
    <x v="30"/>
  </r>
  <r>
    <x v="5"/>
    <x v="30"/>
  </r>
  <r>
    <x v="5"/>
    <x v="27"/>
  </r>
  <r>
    <x v="5"/>
    <x v="8"/>
  </r>
  <r>
    <x v="5"/>
    <x v="8"/>
  </r>
  <r>
    <x v="5"/>
    <x v="27"/>
  </r>
  <r>
    <x v="5"/>
    <x v="27"/>
  </r>
  <r>
    <x v="5"/>
    <x v="27"/>
  </r>
  <r>
    <x v="5"/>
    <x v="27"/>
  </r>
  <r>
    <x v="5"/>
    <x v="8"/>
  </r>
  <r>
    <x v="5"/>
    <x v="8"/>
  </r>
  <r>
    <x v="5"/>
    <x v="1"/>
  </r>
  <r>
    <x v="5"/>
    <x v="1"/>
  </r>
  <r>
    <x v="5"/>
    <x v="1"/>
  </r>
  <r>
    <x v="5"/>
    <x v="1"/>
  </r>
  <r>
    <x v="5"/>
    <x v="1"/>
  </r>
  <r>
    <x v="5"/>
    <x v="1"/>
  </r>
  <r>
    <x v="5"/>
    <x v="1"/>
  </r>
  <r>
    <x v="5"/>
    <x v="1"/>
  </r>
  <r>
    <x v="5"/>
    <x v="1"/>
  </r>
  <r>
    <x v="5"/>
    <x v="1"/>
  </r>
  <r>
    <x v="5"/>
    <x v="1"/>
  </r>
  <r>
    <x v="5"/>
    <x v="1"/>
  </r>
  <r>
    <x v="6"/>
    <x v="27"/>
  </r>
  <r>
    <x v="6"/>
    <x v="27"/>
  </r>
  <r>
    <x v="6"/>
    <x v="14"/>
  </r>
  <r>
    <x v="6"/>
    <x v="1"/>
  </r>
  <r>
    <x v="6"/>
    <x v="1"/>
  </r>
  <r>
    <x v="6"/>
    <x v="31"/>
  </r>
  <r>
    <x v="6"/>
    <x v="31"/>
  </r>
  <r>
    <x v="6"/>
    <x v="32"/>
  </r>
  <r>
    <x v="6"/>
    <x v="31"/>
  </r>
  <r>
    <x v="6"/>
    <x v="1"/>
  </r>
  <r>
    <x v="6"/>
    <x v="31"/>
  </r>
  <r>
    <x v="6"/>
    <x v="33"/>
  </r>
  <r>
    <x v="6"/>
    <x v="1"/>
  </r>
  <r>
    <x v="6"/>
    <x v="33"/>
  </r>
  <r>
    <x v="6"/>
    <x v="33"/>
  </r>
  <r>
    <x v="6"/>
    <x v="33"/>
  </r>
  <r>
    <x v="6"/>
    <x v="33"/>
  </r>
  <r>
    <x v="6"/>
    <x v="33"/>
  </r>
  <r>
    <x v="6"/>
    <x v="33"/>
  </r>
  <r>
    <x v="6"/>
    <x v="33"/>
  </r>
  <r>
    <x v="6"/>
    <x v="33"/>
  </r>
  <r>
    <x v="6"/>
    <x v="34"/>
  </r>
  <r>
    <x v="6"/>
    <x v="34"/>
  </r>
  <r>
    <x v="6"/>
    <x v="34"/>
  </r>
  <r>
    <x v="6"/>
    <x v="34"/>
  </r>
  <r>
    <x v="6"/>
    <x v="34"/>
  </r>
  <r>
    <x v="6"/>
    <x v="26"/>
  </r>
  <r>
    <x v="6"/>
    <x v="34"/>
  </r>
  <r>
    <x v="6"/>
    <x v="35"/>
  </r>
  <r>
    <x v="6"/>
    <x v="1"/>
  </r>
  <r>
    <x v="6"/>
    <x v="1"/>
  </r>
  <r>
    <x v="6"/>
    <x v="1"/>
  </r>
  <r>
    <x v="6"/>
    <x v="1"/>
  </r>
  <r>
    <x v="6"/>
    <x v="36"/>
  </r>
  <r>
    <x v="6"/>
    <x v="1"/>
  </r>
  <r>
    <x v="6"/>
    <x v="36"/>
  </r>
  <r>
    <x v="6"/>
    <x v="1"/>
  </r>
  <r>
    <x v="6"/>
    <x v="36"/>
  </r>
  <r>
    <x v="6"/>
    <x v="36"/>
  </r>
  <r>
    <x v="6"/>
    <x v="1"/>
  </r>
  <r>
    <x v="6"/>
    <x v="1"/>
  </r>
  <r>
    <x v="6"/>
    <x v="1"/>
  </r>
  <r>
    <x v="6"/>
    <x v="36"/>
  </r>
  <r>
    <x v="6"/>
    <x v="36"/>
  </r>
  <r>
    <x v="6"/>
    <x v="36"/>
  </r>
  <r>
    <x v="6"/>
    <x v="1"/>
  </r>
  <r>
    <x v="6"/>
    <x v="1"/>
  </r>
  <r>
    <x v="6"/>
    <x v="1"/>
  </r>
  <r>
    <x v="6"/>
    <x v="1"/>
  </r>
  <r>
    <x v="6"/>
    <x v="1"/>
  </r>
  <r>
    <x v="6"/>
    <x v="1"/>
  </r>
  <r>
    <x v="6"/>
    <x v="1"/>
  </r>
  <r>
    <x v="6"/>
    <x v="1"/>
  </r>
  <r>
    <x v="6"/>
    <x v="1"/>
  </r>
  <r>
    <x v="6"/>
    <x v="1"/>
  </r>
  <r>
    <x v="6"/>
    <x v="1"/>
  </r>
  <r>
    <x v="6"/>
    <x v="1"/>
  </r>
  <r>
    <x v="6"/>
    <x v="1"/>
  </r>
  <r>
    <x v="6"/>
    <x v="1"/>
  </r>
  <r>
    <x v="6"/>
    <x v="1"/>
  </r>
  <r>
    <x v="6"/>
    <x v="1"/>
  </r>
  <r>
    <x v="6"/>
    <x v="1"/>
  </r>
  <r>
    <x v="6"/>
    <x v="1"/>
  </r>
  <r>
    <x v="6"/>
    <x v="33"/>
  </r>
  <r>
    <x v="6"/>
    <x v="33"/>
  </r>
  <r>
    <x v="6"/>
    <x v="33"/>
  </r>
  <r>
    <x v="6"/>
    <x v="33"/>
  </r>
  <r>
    <x v="6"/>
    <x v="33"/>
  </r>
  <r>
    <x v="6"/>
    <x v="1"/>
  </r>
  <r>
    <x v="6"/>
    <x v="33"/>
  </r>
  <r>
    <x v="6"/>
    <x v="33"/>
  </r>
  <r>
    <x v="6"/>
    <x v="33"/>
  </r>
  <r>
    <x v="6"/>
    <x v="33"/>
  </r>
  <r>
    <x v="6"/>
    <x v="33"/>
  </r>
  <r>
    <x v="6"/>
    <x v="37"/>
  </r>
  <r>
    <x v="6"/>
    <x v="1"/>
  </r>
  <r>
    <x v="6"/>
    <x v="1"/>
  </r>
  <r>
    <x v="6"/>
    <x v="1"/>
  </r>
  <r>
    <x v="6"/>
    <x v="1"/>
  </r>
  <r>
    <x v="6"/>
    <x v="1"/>
  </r>
  <r>
    <x v="6"/>
    <x v="1"/>
  </r>
  <r>
    <x v="6"/>
    <x v="1"/>
  </r>
  <r>
    <x v="6"/>
    <x v="1"/>
  </r>
  <r>
    <x v="6"/>
    <x v="1"/>
  </r>
  <r>
    <x v="6"/>
    <x v="1"/>
  </r>
  <r>
    <x v="6"/>
    <x v="1"/>
  </r>
  <r>
    <x v="6"/>
    <x v="1"/>
  </r>
  <r>
    <x v="6"/>
    <x v="1"/>
  </r>
  <r>
    <x v="6"/>
    <x v="22"/>
  </r>
  <r>
    <x v="6"/>
    <x v="22"/>
  </r>
  <r>
    <x v="6"/>
    <x v="38"/>
  </r>
  <r>
    <x v="6"/>
    <x v="38"/>
  </r>
  <r>
    <x v="6"/>
    <x v="38"/>
  </r>
  <r>
    <x v="6"/>
    <x v="38"/>
  </r>
  <r>
    <x v="6"/>
    <x v="38"/>
  </r>
  <r>
    <x v="6"/>
    <x v="38"/>
  </r>
  <r>
    <x v="6"/>
    <x v="38"/>
  </r>
  <r>
    <x v="6"/>
    <x v="38"/>
  </r>
  <r>
    <x v="6"/>
    <x v="38"/>
  </r>
  <r>
    <x v="6"/>
    <x v="1"/>
  </r>
  <r>
    <x v="6"/>
    <x v="1"/>
  </r>
  <r>
    <x v="6"/>
    <x v="1"/>
  </r>
  <r>
    <x v="6"/>
    <x v="1"/>
  </r>
  <r>
    <x v="6"/>
    <x v="39"/>
  </r>
  <r>
    <x v="6"/>
    <x v="39"/>
  </r>
  <r>
    <x v="6"/>
    <x v="40"/>
  </r>
  <r>
    <x v="6"/>
    <x v="40"/>
  </r>
  <r>
    <x v="6"/>
    <x v="40"/>
  </r>
  <r>
    <x v="6"/>
    <x v="40"/>
  </r>
  <r>
    <x v="6"/>
    <x v="41"/>
  </r>
  <r>
    <x v="6"/>
    <x v="41"/>
  </r>
  <r>
    <x v="6"/>
    <x v="41"/>
  </r>
  <r>
    <x v="6"/>
    <x v="41"/>
  </r>
  <r>
    <x v="6"/>
    <x v="41"/>
  </r>
  <r>
    <x v="6"/>
    <x v="41"/>
  </r>
  <r>
    <x v="6"/>
    <x v="41"/>
  </r>
  <r>
    <x v="6"/>
    <x v="41"/>
  </r>
  <r>
    <x v="6"/>
    <x v="41"/>
  </r>
  <r>
    <x v="6"/>
    <x v="1"/>
  </r>
  <r>
    <x v="6"/>
    <x v="1"/>
  </r>
  <r>
    <x v="6"/>
    <x v="1"/>
  </r>
  <r>
    <x v="6"/>
    <x v="1"/>
  </r>
  <r>
    <x v="6"/>
    <x v="1"/>
  </r>
  <r>
    <x v="6"/>
    <x v="1"/>
  </r>
  <r>
    <x v="6"/>
    <x v="1"/>
  </r>
  <r>
    <x v="6"/>
    <x v="1"/>
  </r>
  <r>
    <x v="6"/>
    <x v="1"/>
  </r>
  <r>
    <x v="6"/>
    <x v="1"/>
  </r>
  <r>
    <x v="6"/>
    <x v="41"/>
  </r>
  <r>
    <x v="6"/>
    <x v="42"/>
  </r>
  <r>
    <x v="6"/>
    <x v="42"/>
  </r>
  <r>
    <x v="6"/>
    <x v="42"/>
  </r>
  <r>
    <x v="6"/>
    <x v="42"/>
  </r>
  <r>
    <x v="6"/>
    <x v="8"/>
  </r>
  <r>
    <x v="6"/>
    <x v="8"/>
  </r>
  <r>
    <x v="6"/>
    <x v="43"/>
  </r>
  <r>
    <x v="6"/>
    <x v="43"/>
  </r>
  <r>
    <x v="6"/>
    <x v="43"/>
  </r>
  <r>
    <x v="6"/>
    <x v="43"/>
  </r>
  <r>
    <x v="6"/>
    <x v="1"/>
  </r>
  <r>
    <x v="6"/>
    <x v="1"/>
  </r>
  <r>
    <x v="6"/>
    <x v="44"/>
  </r>
  <r>
    <x v="6"/>
    <x v="1"/>
  </r>
  <r>
    <x v="6"/>
    <x v="1"/>
  </r>
  <r>
    <x v="6"/>
    <x v="1"/>
  </r>
  <r>
    <x v="6"/>
    <x v="1"/>
  </r>
  <r>
    <x v="6"/>
    <x v="45"/>
  </r>
  <r>
    <x v="6"/>
    <x v="46"/>
  </r>
  <r>
    <x v="6"/>
    <x v="46"/>
  </r>
  <r>
    <x v="6"/>
    <x v="1"/>
  </r>
  <r>
    <x v="6"/>
    <x v="1"/>
  </r>
  <r>
    <x v="6"/>
    <x v="1"/>
  </r>
  <r>
    <x v="6"/>
    <x v="1"/>
  </r>
  <r>
    <x v="6"/>
    <x v="1"/>
  </r>
  <r>
    <x v="6"/>
    <x v="1"/>
  </r>
  <r>
    <x v="6"/>
    <x v="1"/>
  </r>
  <r>
    <x v="6"/>
    <x v="1"/>
  </r>
  <r>
    <x v="6"/>
    <x v="1"/>
  </r>
  <r>
    <x v="6"/>
    <x v="1"/>
  </r>
  <r>
    <x v="6"/>
    <x v="1"/>
  </r>
  <r>
    <x v="6"/>
    <x v="1"/>
  </r>
  <r>
    <x v="6"/>
    <x v="1"/>
  </r>
  <r>
    <x v="6"/>
    <x v="1"/>
  </r>
  <r>
    <x v="7"/>
    <x v="1"/>
  </r>
  <r>
    <x v="7"/>
    <x v="1"/>
  </r>
  <r>
    <x v="7"/>
    <x v="1"/>
  </r>
  <r>
    <x v="7"/>
    <x v="1"/>
  </r>
  <r>
    <x v="7"/>
    <x v="1"/>
  </r>
  <r>
    <x v="7"/>
    <x v="1"/>
  </r>
  <r>
    <x v="7"/>
    <x v="1"/>
  </r>
  <r>
    <x v="7"/>
    <x v="1"/>
  </r>
  <r>
    <x v="7"/>
    <x v="1"/>
  </r>
  <r>
    <x v="7"/>
    <x v="1"/>
  </r>
  <r>
    <x v="7"/>
    <x v="1"/>
  </r>
  <r>
    <x v="7"/>
    <x v="1"/>
  </r>
  <r>
    <x v="7"/>
    <x v="1"/>
  </r>
  <r>
    <x v="7"/>
    <x v="1"/>
  </r>
  <r>
    <x v="7"/>
    <x v="47"/>
  </r>
  <r>
    <x v="7"/>
    <x v="47"/>
  </r>
  <r>
    <x v="7"/>
    <x v="47"/>
  </r>
  <r>
    <x v="7"/>
    <x v="47"/>
  </r>
  <r>
    <x v="7"/>
    <x v="48"/>
  </r>
  <r>
    <x v="7"/>
    <x v="48"/>
  </r>
  <r>
    <x v="7"/>
    <x v="48"/>
  </r>
  <r>
    <x v="7"/>
    <x v="48"/>
  </r>
  <r>
    <x v="7"/>
    <x v="1"/>
  </r>
  <r>
    <x v="7"/>
    <x v="1"/>
  </r>
  <r>
    <x v="7"/>
    <x v="1"/>
  </r>
  <r>
    <x v="7"/>
    <x v="1"/>
  </r>
  <r>
    <x v="7"/>
    <x v="1"/>
  </r>
  <r>
    <x v="7"/>
    <x v="1"/>
  </r>
  <r>
    <x v="7"/>
    <x v="1"/>
  </r>
  <r>
    <x v="7"/>
    <x v="1"/>
  </r>
  <r>
    <x v="7"/>
    <x v="1"/>
  </r>
  <r>
    <x v="7"/>
    <x v="1"/>
  </r>
  <r>
    <x v="7"/>
    <x v="1"/>
  </r>
  <r>
    <x v="7"/>
    <x v="1"/>
  </r>
  <r>
    <x v="7"/>
    <x v="1"/>
  </r>
  <r>
    <x v="7"/>
    <x v="1"/>
  </r>
  <r>
    <x v="7"/>
    <x v="1"/>
  </r>
  <r>
    <x v="7"/>
    <x v="1"/>
  </r>
  <r>
    <x v="7"/>
    <x v="49"/>
  </r>
  <r>
    <x v="7"/>
    <x v="50"/>
  </r>
  <r>
    <x v="7"/>
    <x v="49"/>
  </r>
  <r>
    <x v="7"/>
    <x v="49"/>
  </r>
  <r>
    <x v="7"/>
    <x v="49"/>
  </r>
  <r>
    <x v="7"/>
    <x v="50"/>
  </r>
  <r>
    <x v="7"/>
    <x v="50"/>
  </r>
  <r>
    <x v="7"/>
    <x v="50"/>
  </r>
  <r>
    <x v="7"/>
    <x v="50"/>
  </r>
  <r>
    <x v="7"/>
    <x v="50"/>
  </r>
  <r>
    <x v="7"/>
    <x v="50"/>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1"/>
  </r>
  <r>
    <x v="7"/>
    <x v="31"/>
  </r>
  <r>
    <x v="7"/>
    <x v="31"/>
  </r>
  <r>
    <x v="7"/>
    <x v="31"/>
  </r>
  <r>
    <x v="7"/>
    <x v="31"/>
  </r>
  <r>
    <x v="7"/>
    <x v="31"/>
  </r>
  <r>
    <x v="7"/>
    <x v="31"/>
  </r>
  <r>
    <x v="7"/>
    <x v="31"/>
  </r>
  <r>
    <x v="7"/>
    <x v="1"/>
  </r>
  <r>
    <x v="7"/>
    <x v="1"/>
  </r>
  <r>
    <x v="7"/>
    <x v="1"/>
  </r>
  <r>
    <x v="7"/>
    <x v="51"/>
  </r>
  <r>
    <x v="7"/>
    <x v="1"/>
  </r>
  <r>
    <x v="7"/>
    <x v="1"/>
  </r>
  <r>
    <x v="7"/>
    <x v="1"/>
  </r>
  <r>
    <x v="7"/>
    <x v="1"/>
  </r>
  <r>
    <x v="7"/>
    <x v="1"/>
  </r>
  <r>
    <x v="7"/>
    <x v="1"/>
  </r>
  <r>
    <x v="7"/>
    <x v="1"/>
  </r>
  <r>
    <x v="7"/>
    <x v="1"/>
  </r>
  <r>
    <x v="7"/>
    <x v="1"/>
  </r>
  <r>
    <x v="7"/>
    <x v="1"/>
  </r>
  <r>
    <x v="7"/>
    <x v="1"/>
  </r>
  <r>
    <x v="7"/>
    <x v="1"/>
  </r>
  <r>
    <x v="7"/>
    <x v="1"/>
  </r>
  <r>
    <x v="8"/>
    <x v="26"/>
  </r>
  <r>
    <x v="8"/>
    <x v="26"/>
  </r>
  <r>
    <x v="8"/>
    <x v="52"/>
  </r>
  <r>
    <x v="8"/>
    <x v="26"/>
  </r>
  <r>
    <x v="8"/>
    <x v="52"/>
  </r>
  <r>
    <x v="8"/>
    <x v="52"/>
  </r>
  <r>
    <x v="8"/>
    <x v="26"/>
  </r>
  <r>
    <x v="8"/>
    <x v="52"/>
  </r>
  <r>
    <x v="8"/>
    <x v="26"/>
  </r>
  <r>
    <x v="8"/>
    <x v="52"/>
  </r>
  <r>
    <x v="8"/>
    <x v="26"/>
  </r>
  <r>
    <x v="8"/>
    <x v="52"/>
  </r>
  <r>
    <x v="8"/>
    <x v="26"/>
  </r>
  <r>
    <x v="8"/>
    <x v="52"/>
  </r>
  <r>
    <x v="8"/>
    <x v="53"/>
  </r>
  <r>
    <x v="8"/>
    <x v="53"/>
  </r>
  <r>
    <x v="8"/>
    <x v="54"/>
  </r>
  <r>
    <x v="8"/>
    <x v="52"/>
  </r>
  <r>
    <x v="8"/>
    <x v="54"/>
  </r>
  <r>
    <x v="8"/>
    <x v="53"/>
  </r>
  <r>
    <x v="8"/>
    <x v="53"/>
  </r>
  <r>
    <x v="8"/>
    <x v="52"/>
  </r>
  <r>
    <x v="8"/>
    <x v="54"/>
  </r>
  <r>
    <x v="8"/>
    <x v="53"/>
  </r>
  <r>
    <x v="8"/>
    <x v="55"/>
  </r>
  <r>
    <x v="8"/>
    <x v="56"/>
  </r>
  <r>
    <x v="8"/>
    <x v="57"/>
  </r>
  <r>
    <x v="8"/>
    <x v="57"/>
  </r>
  <r>
    <x v="8"/>
    <x v="56"/>
  </r>
  <r>
    <x v="8"/>
    <x v="57"/>
  </r>
  <r>
    <x v="8"/>
    <x v="1"/>
  </r>
  <r>
    <x v="8"/>
    <x v="1"/>
  </r>
  <r>
    <x v="8"/>
    <x v="1"/>
  </r>
  <r>
    <x v="8"/>
    <x v="1"/>
  </r>
  <r>
    <x v="8"/>
    <x v="1"/>
  </r>
  <r>
    <x v="8"/>
    <x v="58"/>
  </r>
  <r>
    <x v="8"/>
    <x v="27"/>
  </r>
  <r>
    <x v="8"/>
    <x v="27"/>
  </r>
  <r>
    <x v="8"/>
    <x v="27"/>
  </r>
  <r>
    <x v="8"/>
    <x v="27"/>
  </r>
  <r>
    <x v="8"/>
    <x v="27"/>
  </r>
  <r>
    <x v="8"/>
    <x v="59"/>
  </r>
  <r>
    <x v="8"/>
    <x v="59"/>
  </r>
  <r>
    <x v="8"/>
    <x v="59"/>
  </r>
  <r>
    <x v="8"/>
    <x v="59"/>
  </r>
  <r>
    <x v="8"/>
    <x v="59"/>
  </r>
  <r>
    <x v="8"/>
    <x v="59"/>
  </r>
  <r>
    <x v="8"/>
    <x v="27"/>
  </r>
  <r>
    <x v="8"/>
    <x v="59"/>
  </r>
  <r>
    <x v="8"/>
    <x v="59"/>
  </r>
  <r>
    <x v="8"/>
    <x v="27"/>
  </r>
  <r>
    <x v="8"/>
    <x v="27"/>
  </r>
  <r>
    <x v="8"/>
    <x v="60"/>
  </r>
  <r>
    <x v="8"/>
    <x v="60"/>
  </r>
  <r>
    <x v="8"/>
    <x v="60"/>
  </r>
  <r>
    <x v="8"/>
    <x v="61"/>
  </r>
  <r>
    <x v="8"/>
    <x v="62"/>
  </r>
  <r>
    <x v="8"/>
    <x v="60"/>
  </r>
  <r>
    <x v="8"/>
    <x v="63"/>
  </r>
  <r>
    <x v="8"/>
    <x v="63"/>
  </r>
  <r>
    <x v="8"/>
    <x v="63"/>
  </r>
  <r>
    <x v="8"/>
    <x v="63"/>
  </r>
  <r>
    <x v="8"/>
    <x v="64"/>
  </r>
  <r>
    <x v="8"/>
    <x v="64"/>
  </r>
  <r>
    <x v="8"/>
    <x v="63"/>
  </r>
  <r>
    <x v="8"/>
    <x v="26"/>
  </r>
  <r>
    <x v="8"/>
    <x v="26"/>
  </r>
  <r>
    <x v="8"/>
    <x v="1"/>
  </r>
  <r>
    <x v="8"/>
    <x v="1"/>
  </r>
  <r>
    <x v="8"/>
    <x v="1"/>
  </r>
  <r>
    <x v="8"/>
    <x v="1"/>
  </r>
  <r>
    <x v="8"/>
    <x v="1"/>
  </r>
  <r>
    <x v="8"/>
    <x v="1"/>
  </r>
  <r>
    <x v="8"/>
    <x v="1"/>
  </r>
  <r>
    <x v="8"/>
    <x v="1"/>
  </r>
  <r>
    <x v="8"/>
    <x v="1"/>
  </r>
  <r>
    <x v="8"/>
    <x v="1"/>
  </r>
  <r>
    <x v="8"/>
    <x v="1"/>
  </r>
  <r>
    <x v="8"/>
    <x v="1"/>
  </r>
  <r>
    <x v="8"/>
    <x v="1"/>
  </r>
  <r>
    <x v="8"/>
    <x v="1"/>
  </r>
  <r>
    <x v="8"/>
    <x v="1"/>
  </r>
  <r>
    <x v="9"/>
    <x v="1"/>
  </r>
  <r>
    <x v="9"/>
    <x v="1"/>
  </r>
  <r>
    <x v="9"/>
    <x v="1"/>
  </r>
  <r>
    <x v="9"/>
    <x v="1"/>
  </r>
  <r>
    <x v="9"/>
    <x v="1"/>
  </r>
  <r>
    <x v="9"/>
    <x v="1"/>
  </r>
  <r>
    <x v="9"/>
    <x v="65"/>
  </r>
  <r>
    <x v="9"/>
    <x v="1"/>
  </r>
  <r>
    <x v="9"/>
    <x v="66"/>
  </r>
  <r>
    <x v="9"/>
    <x v="66"/>
  </r>
  <r>
    <x v="9"/>
    <x v="66"/>
  </r>
  <r>
    <x v="9"/>
    <x v="66"/>
  </r>
  <r>
    <x v="9"/>
    <x v="1"/>
  </r>
  <r>
    <x v="9"/>
    <x v="1"/>
  </r>
  <r>
    <x v="9"/>
    <x v="1"/>
  </r>
  <r>
    <x v="9"/>
    <x v="66"/>
  </r>
  <r>
    <x v="9"/>
    <x v="1"/>
  </r>
  <r>
    <x v="9"/>
    <x v="1"/>
  </r>
  <r>
    <x v="9"/>
    <x v="1"/>
  </r>
  <r>
    <x v="9"/>
    <x v="1"/>
  </r>
  <r>
    <x v="9"/>
    <x v="1"/>
  </r>
  <r>
    <x v="9"/>
    <x v="1"/>
  </r>
  <r>
    <x v="9"/>
    <x v="1"/>
  </r>
  <r>
    <x v="9"/>
    <x v="1"/>
  </r>
  <r>
    <x v="9"/>
    <x v="1"/>
  </r>
  <r>
    <x v="9"/>
    <x v="1"/>
  </r>
  <r>
    <x v="9"/>
    <x v="1"/>
  </r>
  <r>
    <x v="9"/>
    <x v="1"/>
  </r>
  <r>
    <x v="9"/>
    <x v="1"/>
  </r>
  <r>
    <x v="9"/>
    <x v="65"/>
  </r>
  <r>
    <x v="9"/>
    <x v="1"/>
  </r>
  <r>
    <x v="9"/>
    <x v="1"/>
  </r>
  <r>
    <x v="9"/>
    <x v="1"/>
  </r>
  <r>
    <x v="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5191C5-0D88-40A6-ACA2-50B51626FF0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E4:F8" firstHeaderRow="1" firstDataRow="1" firstDataCol="1"/>
  <pivotFields count="3">
    <pivotField axis="axisRow" showAll="0" measureFilter="1" sortType="descending">
      <items count="11">
        <item sd="0" x="9"/>
        <item sd="0" x="6"/>
        <item sd="0" x="3"/>
        <item sd="0" x="7"/>
        <item sd="0" x="1"/>
        <item sd="0" x="8"/>
        <item sd="0" x="2"/>
        <item sd="0" x="0"/>
        <item sd="0" x="4"/>
        <item sd="0" x="5"/>
        <item t="default"/>
      </items>
      <autoSortScope>
        <pivotArea dataOnly="0" outline="0" fieldPosition="0">
          <references count="1">
            <reference field="4294967294" count="1" selected="0">
              <x v="0"/>
            </reference>
          </references>
        </pivotArea>
      </autoSortScope>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pivotFields>
  <rowFields count="2">
    <field x="0"/>
    <field x="1"/>
  </rowFields>
  <rowItems count="4">
    <i>
      <x v="6"/>
    </i>
    <i>
      <x v="2"/>
    </i>
    <i>
      <x v="3"/>
    </i>
    <i t="grand">
      <x/>
    </i>
  </rowItems>
  <colItems count="1">
    <i/>
  </colItems>
  <dataFields count="1">
    <dataField name="Count of Body_Type" fld="2" subtotal="count" baseField="0" baseItem="0"/>
  </dataFields>
  <formats count="6">
    <format dxfId="89">
      <pivotArea collapsedLevelsAreSubtotals="1" fieldPosition="0">
        <references count="1">
          <reference field="0" count="1">
            <x v="6"/>
          </reference>
        </references>
      </pivotArea>
    </format>
    <format dxfId="88">
      <pivotArea collapsedLevelsAreSubtotals="1" fieldPosition="0">
        <references count="1">
          <reference field="0" count="1">
            <x v="2"/>
          </reference>
        </references>
      </pivotArea>
    </format>
    <format dxfId="87">
      <pivotArea collapsedLevelsAreSubtotals="1" fieldPosition="0">
        <references count="1">
          <reference field="0" count="1">
            <x v="3"/>
          </reference>
        </references>
      </pivotArea>
    </format>
    <format dxfId="86">
      <pivotArea collapsedLevelsAreSubtotals="1" fieldPosition="0">
        <references count="1">
          <reference field="0" count="1">
            <x v="6"/>
          </reference>
        </references>
      </pivotArea>
    </format>
    <format dxfId="85">
      <pivotArea collapsedLevelsAreSubtotals="1" fieldPosition="0">
        <references count="1">
          <reference field="0" count="1">
            <x v="2"/>
          </reference>
        </references>
      </pivotArea>
    </format>
    <format dxfId="84">
      <pivotArea collapsedLevelsAreSubtotals="1" fieldPosition="0">
        <references count="1">
          <reference field="0" count="1">
            <x v="3"/>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6"/>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A940BA-8167-44EA-A258-2FEDDC94E91E}" name="PivotTable3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K4:L15" firstHeaderRow="1" firstDataRow="1" firstDataCol="1"/>
  <pivotFields count="2">
    <pivotField axis="axisRow" showAll="0" sortType="descending">
      <items count="11">
        <item sd="0" x="0"/>
        <item sd="0" x="1"/>
        <item sd="0" x="2"/>
        <item sd="0" x="3"/>
        <item sd="0" x="4"/>
        <item sd="0" x="5"/>
        <item sd="0" x="6"/>
        <item sd="0" x="7"/>
        <item sd="0" x="8"/>
        <item sd="0" x="9"/>
        <item t="default"/>
      </items>
      <autoSortScope>
        <pivotArea dataOnly="0" outline="0" fieldPosition="0">
          <references count="1">
            <reference field="4294967294" count="1" selected="0">
              <x v="0"/>
            </reference>
          </references>
        </pivotArea>
      </autoSortScope>
    </pivotField>
    <pivotField axis="axisRow" dataField="1" showAll="0">
      <items count="8">
        <item x="0"/>
        <item x="1"/>
        <item x="2"/>
        <item x="3"/>
        <item x="4"/>
        <item x="5"/>
        <item x="6"/>
        <item t="default"/>
      </items>
    </pivotField>
  </pivotFields>
  <rowFields count="2">
    <field x="0"/>
    <field x="1"/>
  </rowFields>
  <rowItems count="11">
    <i>
      <x v="4"/>
    </i>
    <i>
      <x v="6"/>
    </i>
    <i>
      <x v="7"/>
    </i>
    <i>
      <x v="1"/>
    </i>
    <i>
      <x v="2"/>
    </i>
    <i>
      <x/>
    </i>
    <i>
      <x v="9"/>
    </i>
    <i>
      <x v="3"/>
    </i>
    <i>
      <x v="8"/>
    </i>
    <i>
      <x v="5"/>
    </i>
    <i t="grand">
      <x/>
    </i>
  </rowItems>
  <colItems count="1">
    <i/>
  </colItems>
  <dataFields count="1">
    <dataField name="Average of City_Mileage_km_litre" fld="1" subtotal="average" baseField="0" baseItem="0"/>
  </dataFields>
  <formats count="20">
    <format dxfId="59">
      <pivotArea collapsedLevelsAreSubtotals="1" fieldPosition="0">
        <references count="1">
          <reference field="0" count="1">
            <x v="0"/>
          </reference>
        </references>
      </pivotArea>
    </format>
    <format dxfId="60">
      <pivotArea collapsedLevelsAreSubtotals="1" fieldPosition="0">
        <references count="1">
          <reference field="0" count="1">
            <x v="1"/>
          </reference>
        </references>
      </pivotArea>
    </format>
    <format dxfId="61">
      <pivotArea collapsedLevelsAreSubtotals="1" fieldPosition="0">
        <references count="1">
          <reference field="0" count="1">
            <x v="2"/>
          </reference>
        </references>
      </pivotArea>
    </format>
    <format dxfId="62">
      <pivotArea collapsedLevelsAreSubtotals="1" fieldPosition="0">
        <references count="1">
          <reference field="0" count="1">
            <x v="3"/>
          </reference>
        </references>
      </pivotArea>
    </format>
    <format dxfId="63">
      <pivotArea collapsedLevelsAreSubtotals="1" fieldPosition="0">
        <references count="1">
          <reference field="0" count="1">
            <x v="4"/>
          </reference>
        </references>
      </pivotArea>
    </format>
    <format dxfId="64">
      <pivotArea collapsedLevelsAreSubtotals="1" fieldPosition="0">
        <references count="1">
          <reference field="0" count="1">
            <x v="5"/>
          </reference>
        </references>
      </pivotArea>
    </format>
    <format dxfId="65">
      <pivotArea collapsedLevelsAreSubtotals="1" fieldPosition="0">
        <references count="1">
          <reference field="0" count="1">
            <x v="6"/>
          </reference>
        </references>
      </pivotArea>
    </format>
    <format dxfId="66">
      <pivotArea collapsedLevelsAreSubtotals="1" fieldPosition="0">
        <references count="1">
          <reference field="0" count="1">
            <x v="7"/>
          </reference>
        </references>
      </pivotArea>
    </format>
    <format dxfId="67">
      <pivotArea collapsedLevelsAreSubtotals="1" fieldPosition="0">
        <references count="1">
          <reference field="0" count="1">
            <x v="8"/>
          </reference>
        </references>
      </pivotArea>
    </format>
    <format dxfId="68">
      <pivotArea collapsedLevelsAreSubtotals="1" fieldPosition="0">
        <references count="1">
          <reference field="0" count="1">
            <x v="0"/>
          </reference>
        </references>
      </pivotArea>
    </format>
    <format dxfId="69">
      <pivotArea collapsedLevelsAreSubtotals="1" fieldPosition="0">
        <references count="1">
          <reference field="0" count="1">
            <x v="1"/>
          </reference>
        </references>
      </pivotArea>
    </format>
    <format dxfId="70">
      <pivotArea collapsedLevelsAreSubtotals="1" fieldPosition="0">
        <references count="1">
          <reference field="0" count="1">
            <x v="2"/>
          </reference>
        </references>
      </pivotArea>
    </format>
    <format dxfId="71">
      <pivotArea collapsedLevelsAreSubtotals="1" fieldPosition="0">
        <references count="1">
          <reference field="0" count="1">
            <x v="3"/>
          </reference>
        </references>
      </pivotArea>
    </format>
    <format dxfId="72">
      <pivotArea collapsedLevelsAreSubtotals="1" fieldPosition="0">
        <references count="1">
          <reference field="0" count="1">
            <x v="4"/>
          </reference>
        </references>
      </pivotArea>
    </format>
    <format dxfId="73">
      <pivotArea collapsedLevelsAreSubtotals="1" fieldPosition="0">
        <references count="1">
          <reference field="0" count="1">
            <x v="5"/>
          </reference>
        </references>
      </pivotArea>
    </format>
    <format dxfId="74">
      <pivotArea collapsedLevelsAreSubtotals="1" fieldPosition="0">
        <references count="1">
          <reference field="0" count="1">
            <x v="6"/>
          </reference>
        </references>
      </pivotArea>
    </format>
    <format dxfId="75">
      <pivotArea collapsedLevelsAreSubtotals="1" fieldPosition="0">
        <references count="1">
          <reference field="0" count="1">
            <x v="7"/>
          </reference>
        </references>
      </pivotArea>
    </format>
    <format dxfId="76">
      <pivotArea collapsedLevelsAreSubtotals="1" fieldPosition="0">
        <references count="1">
          <reference field="0" count="1">
            <x v="8"/>
          </reference>
        </references>
      </pivotArea>
    </format>
    <format dxfId="77">
      <pivotArea collapsedLevelsAreSubtotals="1" fieldPosition="0">
        <references count="1">
          <reference field="0" count="1">
            <x v="9"/>
          </reference>
        </references>
      </pivotArea>
    </format>
    <format dxfId="78">
      <pivotArea collapsedLevelsAreSubtotals="1" fieldPosition="0">
        <references count="1">
          <reference field="0" count="1">
            <x v="9"/>
          </reference>
        </references>
      </pivotArea>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9D9D06-1C88-4CCD-9FCD-74AD902D8353}" name="PivotTable23"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4:E15" firstHeaderRow="1" firstDataRow="1" firstDataCol="1"/>
  <pivotFields count="2">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dataField="1" showAll="0">
      <items count="12">
        <item x="0"/>
        <item x="1"/>
        <item x="2"/>
        <item x="3"/>
        <item x="4"/>
        <item x="5"/>
        <item x="6"/>
        <item x="7"/>
        <item x="8"/>
        <item x="9"/>
        <item x="10"/>
        <item t="default"/>
      </items>
    </pivotField>
  </pivotFields>
  <rowFields count="1">
    <field x="0"/>
  </rowFields>
  <rowItems count="11">
    <i>
      <x v="4"/>
    </i>
    <i>
      <x v="6"/>
    </i>
    <i>
      <x v="7"/>
    </i>
    <i>
      <x v="3"/>
    </i>
    <i>
      <x v="2"/>
    </i>
    <i>
      <x v="9"/>
    </i>
    <i>
      <x v="1"/>
    </i>
    <i>
      <x/>
    </i>
    <i>
      <x v="8"/>
    </i>
    <i>
      <x v="5"/>
    </i>
    <i t="grand">
      <x/>
    </i>
  </rowItems>
  <colItems count="1">
    <i/>
  </colItems>
  <dataFields count="1">
    <dataField name="Average of City_Mileage_km_litre" fld="1" subtotal="average" baseField="0" baseItem="0" numFmtId="164"/>
  </dataFields>
  <formats count="1">
    <format dxfId="82">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9C6278-FE4E-4A18-9D8D-CE533726C950}"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43:Q50" firstHeaderRow="1" firstDataRow="1" firstDataCol="1"/>
  <pivotFields count="1">
    <pivotField axis="axisRow" dataField="1" showAll="0">
      <items count="9">
        <item x="0"/>
        <item x="1"/>
        <item x="2"/>
        <item x="3"/>
        <item x="4"/>
        <item x="5"/>
        <item x="6"/>
        <item x="7"/>
        <item t="default"/>
      </items>
    </pivotField>
  </pivotFields>
  <rowFields count="1">
    <field x="0"/>
  </rowFields>
  <rowItems count="7">
    <i>
      <x v="1"/>
    </i>
    <i>
      <x v="2"/>
    </i>
    <i>
      <x v="3"/>
    </i>
    <i>
      <x v="4"/>
    </i>
    <i>
      <x v="5"/>
    </i>
    <i>
      <x v="6"/>
    </i>
    <i t="grand">
      <x/>
    </i>
  </rowItems>
  <colItems count="1">
    <i/>
  </colItems>
  <dataFields count="1">
    <dataField name="Count of Fuel_Tank_Capacity_litr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731A13C-996A-4ED4-A358-5D4C1ABF1ADF}"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5:Q18" firstHeaderRow="1" firstDataRow="1" firstDataCol="1"/>
  <pivotFields count="1">
    <pivotField axis="axisRow" dataField="1" showAll="0">
      <items count="17">
        <item x="0"/>
        <item x="1"/>
        <item x="2"/>
        <item x="3"/>
        <item x="4"/>
        <item x="5"/>
        <item x="6"/>
        <item x="7"/>
        <item x="8"/>
        <item x="9"/>
        <item x="10"/>
        <item x="11"/>
        <item x="12"/>
        <item x="13"/>
        <item x="14"/>
        <item x="15"/>
        <item t="default"/>
      </items>
    </pivotField>
  </pivotFields>
  <rowFields count="1">
    <field x="0"/>
  </rowFields>
  <rowItems count="13">
    <i>
      <x v="1"/>
    </i>
    <i>
      <x v="3"/>
    </i>
    <i>
      <x v="4"/>
    </i>
    <i>
      <x v="5"/>
    </i>
    <i>
      <x v="6"/>
    </i>
    <i>
      <x v="7"/>
    </i>
    <i>
      <x v="8"/>
    </i>
    <i>
      <x v="9"/>
    </i>
    <i>
      <x v="11"/>
    </i>
    <i>
      <x v="12"/>
    </i>
    <i>
      <x v="13"/>
    </i>
    <i>
      <x v="14"/>
    </i>
    <i t="grand">
      <x/>
    </i>
  </rowItems>
  <colItems count="1">
    <i/>
  </colItems>
  <dataFields count="1">
    <dataField name="Count of Displacemen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CFB36B-FE80-4578-9984-0E7E11576DC9}" name="PivotTable6"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S21:T26" firstHeaderRow="1" firstDataRow="1" firstDataCol="1"/>
  <pivotFields count="1">
    <pivotField axis="axisRow" dataField="1" showAll="0">
      <items count="7">
        <item x="0"/>
        <item x="1"/>
        <item x="2"/>
        <item x="3"/>
        <item x="4"/>
        <item x="5"/>
        <item t="default"/>
      </items>
    </pivotField>
  </pivotFields>
  <rowFields count="1">
    <field x="0"/>
  </rowFields>
  <rowItems count="5">
    <i>
      <x v="1"/>
    </i>
    <i>
      <x v="2"/>
    </i>
    <i>
      <x v="3"/>
    </i>
    <i>
      <x v="4"/>
    </i>
    <i t="grand">
      <x/>
    </i>
  </rowItems>
  <colItems count="1">
    <i/>
  </colItems>
  <dataFields count="1">
    <dataField name="Count of City_Mileage_km_litr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B5ECCAE-DAD5-4118-985E-43D2965F42E0}" name="PivotTable1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K8" firstHeaderRow="1" firstDataRow="1" firstDataCol="1"/>
  <pivotFields count="4">
    <pivotField axis="axisRow" showAll="0" measureFilter="1" sortType="descending">
      <items count="11">
        <item sd="0" x="9"/>
        <item sd="0" x="6"/>
        <item sd="0" x="3"/>
        <item sd="0" x="7"/>
        <item sd="0" x="1"/>
        <item sd="0" x="8"/>
        <item sd="0" x="2"/>
        <item sd="0" x="0"/>
        <item sd="0" x="4"/>
        <item sd="0" x="5"/>
        <item t="default"/>
      </items>
      <autoSortScope>
        <pivotArea dataOnly="0" outline="0" fieldPosition="0">
          <references count="1">
            <reference field="4294967294" count="1" selected="0">
              <x v="0"/>
            </reference>
          </references>
        </pivotArea>
      </autoSortScope>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pivotField axis="axisRow" showAll="0">
      <items count="12">
        <item h="1" x="7"/>
        <item h="1" x="4"/>
        <item h="1" x="8"/>
        <item h="1" x="0"/>
        <item h="1" x="1"/>
        <item h="1" x="2"/>
        <item h="1" x="3"/>
        <item h="1" x="6"/>
        <item h="1" x="10"/>
        <item x="5"/>
        <item h="1" x="9"/>
        <item t="default"/>
      </items>
    </pivotField>
  </pivotFields>
  <rowFields count="3">
    <field x="0"/>
    <field x="1"/>
    <field x="3"/>
  </rowFields>
  <rowItems count="4">
    <i>
      <x v="3"/>
    </i>
    <i>
      <x v="7"/>
    </i>
    <i>
      <x v="2"/>
    </i>
    <i t="grand">
      <x/>
    </i>
  </rowItems>
  <colItems count="1">
    <i/>
  </colItems>
  <dataFields count="1">
    <dataField name="Count of Variant" fld="2" subtotal="count" baseField="0" baseItem="0"/>
  </dataField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DA0A01-CDEF-4C39-9874-8DE17E6C6B9A}"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4:G8" firstHeaderRow="1" firstDataRow="1" firstDataCol="1"/>
  <pivotFields count="4">
    <pivotField axis="axisRow" showAll="0" measureFilter="1" sortType="descending">
      <items count="11">
        <item x="9"/>
        <item sd="0" x="6"/>
        <item sd="0" x="3"/>
        <item sd="0" x="7"/>
        <item sd="0" x="1"/>
        <item x="8"/>
        <item sd="0" x="2"/>
        <item sd="0" x="0"/>
        <item sd="0" x="4"/>
        <item sd="0" x="5"/>
        <item t="default"/>
      </items>
      <autoSortScope>
        <pivotArea dataOnly="0" outline="0" fieldPosition="0">
          <references count="1">
            <reference field="4294967294" count="1" selected="0">
              <x v="0"/>
            </reference>
          </references>
        </pivotArea>
      </autoSortScope>
    </pivotField>
    <pivotField axis="axisRow" showAll="0">
      <items count="109">
        <item x="74"/>
        <item x="104"/>
        <item x="105"/>
        <item x="34"/>
        <item x="35"/>
        <item x="96"/>
        <item x="3"/>
        <item x="41"/>
        <item x="25"/>
        <item x="19"/>
        <item x="20"/>
        <item x="15"/>
        <item x="80"/>
        <item x="83"/>
        <item x="99"/>
        <item x="47"/>
        <item x="11"/>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39"/>
        <item x="1"/>
        <item x="77"/>
        <item x="33"/>
        <item x="54"/>
        <item x="32"/>
        <item x="95"/>
        <item x="106"/>
        <item x="61"/>
        <item x="63"/>
        <item x="31"/>
        <item x="0"/>
        <item x="46"/>
        <item x="89"/>
        <item x="78"/>
        <item x="92"/>
        <item x="21"/>
        <item x="16"/>
        <item x="93"/>
        <item x="101"/>
        <item x="88"/>
        <item x="5"/>
        <item x="62"/>
        <item x="85"/>
        <item x="36"/>
        <item x="69"/>
        <item x="27"/>
        <item x="40"/>
        <item x="58"/>
        <item x="6"/>
        <item x="42"/>
        <item x="57"/>
        <item x="26"/>
        <item x="9"/>
        <item x="91"/>
        <item x="84"/>
        <item x="60"/>
        <item x="55"/>
        <item x="45"/>
        <item x="23"/>
        <item x="52"/>
        <item x="48"/>
        <item x="107"/>
        <item x="73"/>
        <item x="29"/>
        <item x="75"/>
        <item x="30"/>
        <item x="94"/>
        <item x="98"/>
        <item x="12"/>
        <item x="59"/>
        <item x="53"/>
        <item x="64"/>
        <item x="87"/>
        <item x="76"/>
        <item x="43"/>
        <item t="default"/>
      </items>
    </pivotField>
    <pivotField dataField="1" showAll="0"/>
    <pivotField axis="axisRow" showAll="0">
      <items count="12">
        <item h="1" x="7"/>
        <item h="1" x="4"/>
        <item h="1" x="8"/>
        <item x="0"/>
        <item h="1" x="1"/>
        <item h="1" x="2"/>
        <item h="1" x="3"/>
        <item h="1" x="6"/>
        <item h="1" x="10"/>
        <item h="1" x="5"/>
        <item h="1" x="9"/>
        <item t="default"/>
      </items>
    </pivotField>
  </pivotFields>
  <rowFields count="3">
    <field x="0"/>
    <field x="1"/>
    <field x="3"/>
  </rowFields>
  <rowItems count="4">
    <i>
      <x v="6"/>
    </i>
    <i>
      <x v="2"/>
    </i>
    <i>
      <x v="7"/>
    </i>
    <i t="grand">
      <x/>
    </i>
  </rowItems>
  <colItems count="1">
    <i/>
  </colItems>
  <dataFields count="1">
    <dataField name="Count of Variant" fld="2" subtotal="count" baseField="0" baseItem="0"/>
  </dataField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00CEB6-D3D9-458C-9D82-785FDEEA9E3C}"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4:N8" firstHeaderRow="1" firstDataRow="1" firstDataCol="1"/>
  <pivotFields count="4">
    <pivotField axis="axisRow" showAll="0" measureFilter="1" sortType="descending">
      <items count="11">
        <item sd="0" x="9"/>
        <item sd="0" x="6"/>
        <item sd="0" x="3"/>
        <item sd="0" x="7"/>
        <item sd="0" x="1"/>
        <item sd="0" x="8"/>
        <item sd="0" x="2"/>
        <item sd="0" x="0"/>
        <item sd="0" x="4"/>
        <item sd="0" x="5"/>
        <item t="default"/>
      </items>
      <autoSortScope>
        <pivotArea dataOnly="0" outline="0" fieldPosition="0">
          <references count="1">
            <reference field="4294967294" count="1" selected="0">
              <x v="0"/>
            </reference>
          </references>
        </pivotArea>
      </autoSortScope>
    </pivotField>
    <pivotField axis="axisRow"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dataField="1"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axis="axisRow" showAll="0">
      <items count="12">
        <item h="1" x="7"/>
        <item h="1" x="4"/>
        <item h="1" x="8"/>
        <item h="1" x="0"/>
        <item h="1" x="1"/>
        <item h="1" x="2"/>
        <item x="3"/>
        <item h="1" x="6"/>
        <item h="1" x="10"/>
        <item h="1" x="5"/>
        <item h="1" x="9"/>
        <item t="default"/>
      </items>
    </pivotField>
  </pivotFields>
  <rowFields count="3">
    <field x="0"/>
    <field x="1"/>
    <field x="3"/>
  </rowFields>
  <rowItems count="4">
    <i>
      <x v="2"/>
    </i>
    <i>
      <x v="5"/>
    </i>
    <i>
      <x v="8"/>
    </i>
    <i t="grand">
      <x/>
    </i>
  </rowItems>
  <colItems count="1">
    <i/>
  </colItems>
  <dataFields count="1">
    <dataField name="Count of Variant" fld="2" subtotal="count" baseField="0" baseItem="0"/>
  </dataField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3A94ACC-67A5-469F-BEF9-F2890432C1B6}" name="PivotTable1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4:R35" firstHeaderRow="1" firstDataRow="1" firstDataCol="1"/>
  <pivotFields count="4">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showAll="0"/>
    <pivotField axis="axisRow" dataField="1" showAll="0" sortType="descending">
      <items count="12">
        <item h="1" x="7"/>
        <item h="1" x="4"/>
        <item h="1" x="8"/>
        <item x="0"/>
        <item h="1" x="1"/>
        <item h="1" x="2"/>
        <item x="3"/>
        <item h="1" x="6"/>
        <item h="1" x="10"/>
        <item x="5"/>
        <item h="1" x="9"/>
        <item t="default"/>
      </items>
      <autoSortScope>
        <pivotArea dataOnly="0" outline="0" fieldPosition="0">
          <references count="1">
            <reference field="4294967294" count="1" selected="0">
              <x v="0"/>
            </reference>
          </references>
        </pivotArea>
      </autoSortScope>
    </pivotField>
  </pivotFields>
  <rowFields count="2">
    <field x="3"/>
    <field x="0"/>
  </rowFields>
  <rowItems count="31">
    <i>
      <x v="3"/>
    </i>
    <i r="1">
      <x v="6"/>
    </i>
    <i r="1">
      <x v="2"/>
    </i>
    <i r="1">
      <x v="7"/>
    </i>
    <i r="1">
      <x v="3"/>
    </i>
    <i r="1">
      <x v="8"/>
    </i>
    <i r="1">
      <x v="4"/>
    </i>
    <i r="1">
      <x v="1"/>
    </i>
    <i r="1">
      <x v="9"/>
    </i>
    <i>
      <x v="9"/>
    </i>
    <i r="1">
      <x v="3"/>
    </i>
    <i r="1">
      <x v="2"/>
    </i>
    <i r="1">
      <x v="7"/>
    </i>
    <i r="1">
      <x v="1"/>
    </i>
    <i r="1">
      <x v="4"/>
    </i>
    <i r="1">
      <x/>
    </i>
    <i r="1">
      <x v="6"/>
    </i>
    <i r="1">
      <x v="8"/>
    </i>
    <i r="1">
      <x v="5"/>
    </i>
    <i r="1">
      <x v="9"/>
    </i>
    <i>
      <x v="6"/>
    </i>
    <i r="1">
      <x v="2"/>
    </i>
    <i r="1">
      <x v="5"/>
    </i>
    <i r="1">
      <x v="8"/>
    </i>
    <i r="1">
      <x v="6"/>
    </i>
    <i r="1">
      <x v="9"/>
    </i>
    <i r="1">
      <x v="7"/>
    </i>
    <i r="1">
      <x/>
    </i>
    <i r="1">
      <x v="1"/>
    </i>
    <i r="1">
      <x v="3"/>
    </i>
    <i t="grand">
      <x/>
    </i>
  </rowItems>
  <colItems count="1">
    <i/>
  </colItems>
  <dataFields count="1">
    <dataField name="Count of Body_Type"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BF34AF2-29B0-4C5A-8096-CCC610B078BB}" name="PivotTable18"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4:G8" firstHeaderRow="1" firstDataRow="1" firstDataCol="1"/>
  <pivotFields count="4">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showAll="0">
      <items count="661">
        <item x="260"/>
        <item x="261"/>
        <item x="255"/>
        <item x="257"/>
        <item x="258"/>
        <item x="259"/>
        <item x="627"/>
        <item x="477"/>
        <item x="478"/>
        <item x="479"/>
        <item x="480"/>
        <item x="483"/>
        <item x="254"/>
        <item x="262"/>
        <item x="486"/>
        <item x="488"/>
        <item x="491"/>
        <item x="487"/>
        <item x="489"/>
        <item x="490"/>
        <item x="295"/>
        <item x="481"/>
        <item x="296"/>
        <item x="297"/>
        <item x="150"/>
        <item x="161"/>
        <item x="159"/>
        <item x="158"/>
        <item x="152"/>
        <item x="151"/>
        <item x="160"/>
        <item x="330"/>
        <item x="331"/>
        <item x="332"/>
        <item x="333"/>
        <item x="165"/>
        <item x="482"/>
        <item x="485"/>
        <item x="484"/>
        <item x="626"/>
        <item x="628"/>
        <item x="137"/>
        <item x="138"/>
        <item x="139"/>
        <item x="140"/>
        <item x="619"/>
        <item x="622"/>
        <item x="620"/>
        <item x="623"/>
        <item x="618"/>
        <item x="621"/>
        <item x="474"/>
        <item x="473"/>
        <item x="475"/>
        <item x="476"/>
        <item x="507"/>
        <item x="563"/>
        <item x="505"/>
        <item x="565"/>
        <item x="504"/>
        <item x="564"/>
        <item x="506"/>
        <item x="566"/>
        <item x="328"/>
        <item x="591"/>
        <item x="329"/>
        <item x="256"/>
        <item x="263"/>
        <item x="264"/>
        <item x="265"/>
        <item x="266"/>
        <item x="595"/>
        <item x="298"/>
        <item x="324"/>
        <item x="323"/>
        <item x="166"/>
        <item x="657"/>
        <item x="658"/>
        <item x="659"/>
        <item x="153"/>
        <item x="162"/>
        <item x="156"/>
        <item x="157"/>
        <item x="154"/>
        <item x="155"/>
        <item x="578"/>
        <item x="580"/>
        <item x="581"/>
        <item x="584"/>
        <item x="583"/>
        <item x="334"/>
        <item x="335"/>
        <item x="340"/>
        <item x="336"/>
        <item x="337"/>
        <item x="339"/>
        <item x="338"/>
        <item x="574"/>
        <item x="573"/>
        <item x="570"/>
        <item x="575"/>
        <item x="571"/>
        <item x="568"/>
        <item x="567"/>
        <item x="134"/>
        <item x="307"/>
        <item x="135"/>
        <item x="136"/>
        <item x="305"/>
        <item x="303"/>
        <item x="141"/>
        <item x="299"/>
        <item x="306"/>
        <item x="301"/>
        <item x="304"/>
        <item x="302"/>
        <item x="300"/>
        <item x="492"/>
        <item x="493"/>
        <item x="494"/>
        <item x="576"/>
        <item x="572"/>
        <item x="569"/>
        <item x="598"/>
        <item x="318"/>
        <item x="319"/>
        <item x="600"/>
        <item x="596"/>
        <item x="597"/>
        <item x="321"/>
        <item x="327"/>
        <item x="579"/>
        <item x="577"/>
        <item x="586"/>
        <item x="585"/>
        <item x="582"/>
        <item x="592"/>
        <item x="601"/>
        <item x="317"/>
        <item x="320"/>
        <item x="325"/>
        <item x="599"/>
        <item x="593"/>
        <item x="594"/>
        <item x="326"/>
        <item x="322"/>
        <item x="316"/>
        <item x="313"/>
        <item x="315"/>
        <item x="314"/>
        <item x="635"/>
        <item x="451"/>
        <item x="533"/>
        <item x="535"/>
        <item x="534"/>
        <item x="536"/>
        <item x="517"/>
        <item x="516"/>
        <item x="518"/>
        <item x="519"/>
        <item x="449"/>
        <item x="450"/>
        <item x="426"/>
        <item x="427"/>
        <item x="412"/>
        <item x="414"/>
        <item x="413"/>
        <item x="415"/>
        <item x="416"/>
        <item x="445"/>
        <item x="446"/>
        <item x="418"/>
        <item x="417"/>
        <item x="421"/>
        <item x="422"/>
        <item x="420"/>
        <item x="419"/>
        <item x="441"/>
        <item x="442"/>
        <item x="444"/>
        <item x="443"/>
        <item x="174"/>
        <item x="527"/>
        <item x="528"/>
        <item x="532"/>
        <item x="531"/>
        <item x="530"/>
        <item x="382"/>
        <item x="525"/>
        <item x="526"/>
        <item x="448"/>
        <item x="458"/>
        <item x="457"/>
        <item x="459"/>
        <item x="175"/>
        <item x="529"/>
        <item x="381"/>
        <item x="18"/>
        <item x="465"/>
        <item x="20"/>
        <item x="21"/>
        <item x="22"/>
        <item x="610"/>
        <item x="611"/>
        <item x="612"/>
        <item x="616"/>
        <item x="613"/>
        <item x="614"/>
        <item x="615"/>
        <item x="19"/>
        <item x="365"/>
        <item x="192"/>
        <item x="193"/>
        <item x="194"/>
        <item x="195"/>
        <item x="196"/>
        <item x="347"/>
        <item x="342"/>
        <item x="311"/>
        <item x="312"/>
        <item x="341"/>
        <item x="52"/>
        <item x="53"/>
        <item x="370"/>
        <item x="368"/>
        <item x="467"/>
        <item x="468"/>
        <item x="647"/>
        <item x="648"/>
        <item x="99"/>
        <item x="100"/>
        <item x="101"/>
        <item x="551"/>
        <item x="549"/>
        <item x="38"/>
        <item x="17"/>
        <item x="16"/>
        <item x="11"/>
        <item x="13"/>
        <item x="88"/>
        <item x="85"/>
        <item x="118"/>
        <item x="147"/>
        <item x="121"/>
        <item x="143"/>
        <item x="350"/>
        <item x="176"/>
        <item x="617"/>
        <item x="182"/>
        <item x="653"/>
        <item x="439"/>
        <item x="654"/>
        <item x="440"/>
        <item x="190"/>
        <item x="364"/>
        <item x="366"/>
        <item x="167"/>
        <item x="511"/>
        <item x="168"/>
        <item x="512"/>
        <item x="169"/>
        <item x="54"/>
        <item x="55"/>
        <item x="69"/>
        <item x="70"/>
        <item x="71"/>
        <item x="72"/>
        <item x="557"/>
        <item x="105"/>
        <item x="466"/>
        <item x="560"/>
        <item x="2"/>
        <item x="93"/>
        <item x="543"/>
        <item x="94"/>
        <item x="31"/>
        <item x="220"/>
        <item x="215"/>
        <item x="217"/>
        <item x="219"/>
        <item x="216"/>
        <item x="218"/>
        <item x="561"/>
        <item x="562"/>
        <item x="189"/>
        <item x="63"/>
        <item x="643"/>
        <item x="645"/>
        <item x="393"/>
        <item x="429"/>
        <item x="171"/>
        <item x="432"/>
        <item x="170"/>
        <item x="173"/>
        <item x="428"/>
        <item x="65"/>
        <item x="431"/>
        <item x="430"/>
        <item x="357"/>
        <item x="358"/>
        <item x="149"/>
        <item x="124"/>
        <item x="123"/>
        <item x="73"/>
        <item x="74"/>
        <item x="540"/>
        <item x="541"/>
        <item x="29"/>
        <item x="30"/>
        <item x="514"/>
        <item x="513"/>
        <item x="515"/>
        <item x="252"/>
        <item x="351"/>
        <item x="354"/>
        <item x="355"/>
        <item x="349"/>
        <item x="177"/>
        <item x="119"/>
        <item x="148"/>
        <item x="352"/>
        <item x="122"/>
        <item x="356"/>
        <item x="145"/>
        <item x="144"/>
        <item x="637"/>
        <item x="638"/>
        <item x="642"/>
        <item x="644"/>
        <item x="640"/>
        <item x="241"/>
        <item x="221"/>
        <item x="242"/>
        <item x="239"/>
        <item x="223"/>
        <item x="240"/>
        <item x="222"/>
        <item x="224"/>
        <item x="233"/>
        <item x="226"/>
        <item x="236"/>
        <item x="225"/>
        <item x="234"/>
        <item x="227"/>
        <item x="237"/>
        <item x="228"/>
        <item x="235"/>
        <item x="231"/>
        <item x="229"/>
        <item x="238"/>
        <item x="232"/>
        <item x="230"/>
        <item x="436"/>
        <item x="437"/>
        <item x="652"/>
        <item x="181"/>
        <item x="91"/>
        <item x="25"/>
        <item x="23"/>
        <item x="200"/>
        <item x="625"/>
        <item x="202"/>
        <item x="92"/>
        <item x="201"/>
        <item x="27"/>
        <item x="212"/>
        <item x="464"/>
        <item x="372"/>
        <item x="376"/>
        <item x="373"/>
        <item x="377"/>
        <item x="374"/>
        <item x="378"/>
        <item x="197"/>
        <item x="375"/>
        <item x="379"/>
        <item x="542"/>
        <item x="544"/>
        <item x="34"/>
        <item x="545"/>
        <item x="32"/>
        <item x="33"/>
        <item x="95"/>
        <item x="96"/>
        <item x="389"/>
        <item x="391"/>
        <item x="390"/>
        <item x="392"/>
        <item x="629"/>
        <item x="632"/>
        <item x="630"/>
        <item x="633"/>
        <item x="631"/>
        <item x="634"/>
        <item x="655"/>
        <item x="656"/>
        <item x="590"/>
        <item x="588"/>
        <item x="589"/>
        <item x="587"/>
        <item x="359"/>
        <item x="360"/>
        <item x="371"/>
        <item x="509"/>
        <item x="510"/>
        <item x="287"/>
        <item x="288"/>
        <item x="636"/>
        <item x="609"/>
        <item x="604"/>
        <item x="605"/>
        <item x="606"/>
        <item x="607"/>
        <item x="608"/>
        <item x="39"/>
        <item x="247"/>
        <item x="248"/>
        <item x="40"/>
        <item x="41"/>
        <item x="42"/>
        <item x="43"/>
        <item x="44"/>
        <item x="45"/>
        <item x="46"/>
        <item x="496"/>
        <item x="59"/>
        <item x="6"/>
        <item x="508"/>
        <item x="308"/>
        <item x="60"/>
        <item x="8"/>
        <item x="310"/>
        <item x="309"/>
        <item x="61"/>
        <item x="14"/>
        <item x="15"/>
        <item x="9"/>
        <item x="10"/>
        <item x="12"/>
        <item x="62"/>
        <item x="521"/>
        <item x="552"/>
        <item x="114"/>
        <item x="107"/>
        <item x="111"/>
        <item x="556"/>
        <item x="113"/>
        <item x="106"/>
        <item x="553"/>
        <item x="386"/>
        <item x="387"/>
        <item x="380"/>
        <item x="383"/>
        <item x="384"/>
        <item x="385"/>
        <item x="388"/>
        <item x="463"/>
        <item x="452"/>
        <item x="455"/>
        <item x="453"/>
        <item x="456"/>
        <item x="56"/>
        <item x="286"/>
        <item x="285"/>
        <item x="253"/>
        <item x="178"/>
        <item x="179"/>
        <item x="603"/>
        <item x="602"/>
        <item x="546"/>
        <item x="37"/>
        <item x="550"/>
        <item x="547"/>
        <item x="548"/>
        <item x="35"/>
        <item x="36"/>
        <item x="97"/>
        <item x="104"/>
        <item x="98"/>
        <item x="103"/>
        <item x="102"/>
        <item x="198"/>
        <item x="199"/>
        <item x="7"/>
        <item x="345"/>
        <item x="344"/>
        <item x="343"/>
        <item x="346"/>
        <item x="649"/>
        <item x="435"/>
        <item x="434"/>
        <item x="180"/>
        <item x="438"/>
        <item x="650"/>
        <item x="651"/>
        <item x="522"/>
        <item x="116"/>
        <item x="110"/>
        <item x="554"/>
        <item x="555"/>
        <item x="558"/>
        <item x="559"/>
        <item x="108"/>
        <item x="523"/>
        <item x="112"/>
        <item x="115"/>
        <item x="109"/>
        <item x="524"/>
        <item x="86"/>
        <item x="90"/>
        <item x="87"/>
        <item x="89"/>
        <item x="500"/>
        <item x="501"/>
        <item x="503"/>
        <item x="502"/>
        <item x="497"/>
        <item x="498"/>
        <item x="499"/>
        <item x="469"/>
        <item x="471"/>
        <item x="472"/>
        <item x="470"/>
        <item x="423"/>
        <item x="424"/>
        <item x="425"/>
        <item x="447"/>
        <item x="146"/>
        <item x="117"/>
        <item x="353"/>
        <item x="120"/>
        <item x="142"/>
        <item x="348"/>
        <item x="64"/>
        <item x="641"/>
        <item x="646"/>
        <item x="172"/>
        <item x="68"/>
        <item x="125"/>
        <item x="292"/>
        <item x="132"/>
        <item x="433"/>
        <item x="66"/>
        <item x="639"/>
        <item x="75"/>
        <item x="191"/>
        <item x="164"/>
        <item x="67"/>
        <item x="76"/>
        <item x="163"/>
        <item x="24"/>
        <item x="26"/>
        <item x="206"/>
        <item x="213"/>
        <item x="204"/>
        <item x="624"/>
        <item x="47"/>
        <item x="28"/>
        <item x="208"/>
        <item x="495"/>
        <item x="210"/>
        <item x="203"/>
        <item x="205"/>
        <item x="207"/>
        <item x="398"/>
        <item x="400"/>
        <item x="401"/>
        <item x="402"/>
        <item x="403"/>
        <item x="399"/>
        <item x="404"/>
        <item x="394"/>
        <item x="395"/>
        <item x="396"/>
        <item x="397"/>
        <item x="183"/>
        <item x="184"/>
        <item x="538"/>
        <item x="454"/>
        <item x="460"/>
        <item x="185"/>
        <item x="539"/>
        <item x="461"/>
        <item x="186"/>
        <item x="187"/>
        <item x="462"/>
        <item x="188"/>
        <item x="1"/>
        <item x="409"/>
        <item x="78"/>
        <item x="82"/>
        <item x="363"/>
        <item x="4"/>
        <item x="410"/>
        <item x="79"/>
        <item x="83"/>
        <item x="405"/>
        <item x="361"/>
        <item x="5"/>
        <item x="411"/>
        <item x="249"/>
        <item x="80"/>
        <item x="84"/>
        <item x="0"/>
        <item x="408"/>
        <item x="406"/>
        <item x="77"/>
        <item x="81"/>
        <item x="362"/>
        <item x="3"/>
        <item x="407"/>
        <item x="250"/>
        <item x="267"/>
        <item x="246"/>
        <item x="244"/>
        <item x="245"/>
        <item x="243"/>
        <item x="268"/>
        <item x="270"/>
        <item x="278"/>
        <item x="279"/>
        <item x="271"/>
        <item x="276"/>
        <item x="277"/>
        <item x="269"/>
        <item x="520"/>
        <item x="272"/>
        <item x="274"/>
        <item x="282"/>
        <item x="283"/>
        <item x="275"/>
        <item x="280"/>
        <item x="281"/>
        <item x="273"/>
        <item x="537"/>
        <item x="127"/>
        <item x="293"/>
        <item x="126"/>
        <item x="131"/>
        <item x="133"/>
        <item x="289"/>
        <item x="291"/>
        <item x="290"/>
        <item x="294"/>
        <item x="251"/>
        <item x="57"/>
        <item x="58"/>
        <item x="369"/>
        <item x="367"/>
        <item x="284"/>
        <item x="48"/>
        <item x="49"/>
        <item x="214"/>
        <item x="209"/>
        <item x="211"/>
        <item x="50"/>
        <item x="51"/>
        <item x="129"/>
        <item x="128"/>
        <item x="130"/>
        <item t="default"/>
      </items>
    </pivotField>
    <pivotField axis="axisRow" dataField="1" showAll="0" measureFilter="1" sortType="descending">
      <items count="12">
        <item x="7"/>
        <item x="4"/>
        <item x="8"/>
        <item sd="0" x="0"/>
        <item x="1"/>
        <item x="2"/>
        <item sd="0" x="3"/>
        <item x="6"/>
        <item x="10"/>
        <item sd="0" x="5"/>
        <item x="9"/>
        <item t="default"/>
      </items>
      <autoSortScope>
        <pivotArea dataOnly="0" outline="0" fieldPosition="0">
          <references count="1">
            <reference field="4294967294" count="1" selected="0">
              <x v="0"/>
            </reference>
          </references>
        </pivotArea>
      </autoSortScope>
    </pivotField>
  </pivotFields>
  <rowFields count="2">
    <field x="3"/>
    <field x="0"/>
  </rowFields>
  <rowItems count="4">
    <i>
      <x v="3"/>
    </i>
    <i>
      <x v="9"/>
    </i>
    <i>
      <x v="6"/>
    </i>
    <i t="grand">
      <x/>
    </i>
  </rowItems>
  <colItems count="1">
    <i/>
  </colItems>
  <dataFields count="1">
    <dataField name="Count of Body_Type" fld="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9"/>
          </reference>
        </references>
      </pivotArea>
    </chartFormat>
    <chartFormat chart="0" format="2">
      <pivotArea type="data" outline="0" fieldPosition="0">
        <references count="2">
          <reference field="4294967294" count="1" selected="0">
            <x v="0"/>
          </reference>
          <reference field="3" count="1" selected="0">
            <x v="6"/>
          </reference>
        </references>
      </pivotArea>
    </chartFormat>
    <chartFormat chart="0" format="3">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filters count="1">
    <filter fld="3"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7A38CA-AE4E-4BCC-9C57-02B5FB762410}" name="Table2" displayName="Table2" ref="Q4:AA10" totalsRowShown="0" headerRowDxfId="79">
  <autoFilter ref="Q4:AA10" xr:uid="{527A38CA-AE4E-4BCC-9C57-02B5FB762410}"/>
  <tableColumns count="11">
    <tableColumn id="1" xr3:uid="{CA4C9F73-FF08-4B61-9D13-40EE0D0C8AD8}" name="Column1"/>
    <tableColumn id="2" xr3:uid="{043DDD82-8D77-490C-8B1F-9C8FCE47CF42}" name="Bmw"/>
    <tableColumn id="3" xr3:uid="{6D56EEF1-8969-44F1-9F70-6ADF50C065BC}" name="Ford"/>
    <tableColumn id="4" xr3:uid="{B0E95B0A-CBC4-4D6A-AC23-5FE9F0A9FD1A}" name="Hyundai"/>
    <tableColumn id="5" xr3:uid="{EE54DDB5-CAD4-49A7-B749-59D55F35ACE9}" name="Mahindra"/>
    <tableColumn id="6" xr3:uid="{78D10E00-4922-4C92-B0BC-4652018F40A8}" name="Renault"/>
    <tableColumn id="7" xr3:uid="{5736240B-4A1F-4014-B5E9-69D01C841FD5}" name="Skoda"/>
    <tableColumn id="8" xr3:uid="{A5497B04-9201-424D-AFF2-E7B7CEAC1B95}" name="Suzuki"/>
    <tableColumn id="9" xr3:uid="{7B110763-E90C-4885-BED3-F1E25A2ADC0A}" name="Tata"/>
    <tableColumn id="10" xr3:uid="{EBA840E9-19B9-45BD-93A9-3D3155CFDF50}" name="Toyota"/>
    <tableColumn id="11" xr3:uid="{CF2C37E9-D610-4EB2-8F19-362852962F4B}" name="Volkswa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0AC09A-6092-46A4-8E4B-B4EAFD686110}" name="Table1" displayName="Table1" ref="M5:N11" totalsRowShown="0">
  <autoFilter ref="M5:N11" xr:uid="{FB0AC09A-6092-46A4-8E4B-B4EAFD686110}"/>
  <tableColumns count="2">
    <tableColumn id="1" xr3:uid="{7511CF85-BECD-4EF1-8F29-6F713F2700D6}" name="Column1"/>
    <tableColumn id="2" xr3:uid="{581CFEED-8B38-44B3-8C15-259DA449925B}" name="Column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911D5A9-424C-43DF-9D3C-6648A7871E1A}" name="Table4" displayName="Table4" ref="M52:N58" totalsRowShown="0">
  <autoFilter ref="M52:N58" xr:uid="{1911D5A9-424C-43DF-9D3C-6648A7871E1A}"/>
  <tableColumns count="2">
    <tableColumn id="1" xr3:uid="{EC7F8E4D-9580-43A2-AE58-80F179A971E5}" name="Column1"/>
    <tableColumn id="2" xr3:uid="{9C4CA620-E3D8-4350-B871-8B70CF2BE791}" name="Column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A92775A-ED2D-439D-884F-81D454CEC47C}" name="Table5" displayName="Table5" ref="M33:N39" totalsRowShown="0">
  <autoFilter ref="M33:N39" xr:uid="{3A92775A-ED2D-439D-884F-81D454CEC47C}"/>
  <tableColumns count="2">
    <tableColumn id="1" xr3:uid="{720A8D86-0BAD-46D3-B1FE-D1A1C70A85DA}" name="Column1"/>
    <tableColumn id="2" xr3:uid="{7E0230F6-2BA9-4E97-A13A-3F8C4E63DCBE}" name="Column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0F6AEC-67C9-4206-ADFC-916C5A5E776B}" name="Table3" displayName="Table3" ref="F11:I17" totalsRowShown="0">
  <autoFilter ref="F11:I17" xr:uid="{740F6AEC-67C9-4206-ADFC-916C5A5E776B}"/>
  <tableColumns count="4">
    <tableColumn id="1" xr3:uid="{5BE19BFB-0D9A-43E2-83CB-68E78A974B85}" name="Column1" dataDxfId="57"/>
    <tableColumn id="2" xr3:uid="{D9EC33F1-2B7A-4BE7-8FBD-D2DE96840FAE}" name="HATCHBACK"/>
    <tableColumn id="3" xr3:uid="{504DE0C2-05BB-47A8-B535-0DD092B0A8BC}" name="SUV"/>
    <tableColumn id="4" xr3:uid="{E0414F7B-BA89-4195-ABDD-747713F04A3D}" name="SEDA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6.xml"/><Relationship Id="rId7" Type="http://schemas.openxmlformats.org/officeDocument/2006/relationships/table" Target="../tables/table4.xml"/><Relationship Id="rId2" Type="http://schemas.openxmlformats.org/officeDocument/2006/relationships/pivotTable" Target="../pivotTables/pivotTable5.xml"/><Relationship Id="rId1" Type="http://schemas.openxmlformats.org/officeDocument/2006/relationships/pivotTable" Target="../pivotTables/pivotTable4.xml"/><Relationship Id="rId6" Type="http://schemas.openxmlformats.org/officeDocument/2006/relationships/table" Target="../tables/table3.xml"/><Relationship Id="rId5" Type="http://schemas.openxmlformats.org/officeDocument/2006/relationships/table" Target="../tables/table2.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table" Target="../tables/table5.xml"/><Relationship Id="rId5" Type="http://schemas.openxmlformats.org/officeDocument/2006/relationships/drawing" Target="../drawings/drawing7.xml"/><Relationship Id="rId4" Type="http://schemas.openxmlformats.org/officeDocument/2006/relationships/pivotTable" Target="../pivotTables/pivotTable10.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workbookViewId="0">
      <selection sqref="A1:B1"/>
    </sheetView>
  </sheetViews>
  <sheetFormatPr defaultRowHeight="14.5" x14ac:dyDescent="0.35"/>
  <cols>
    <col min="14" max="14" width="7.90625" customWidth="1"/>
    <col min="37" max="37" width="6.1796875" customWidth="1"/>
  </cols>
  <sheetData>
    <row r="1" spans="1:13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x14ac:dyDescent="0.35">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x14ac:dyDescent="0.35">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x14ac:dyDescent="0.35">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x14ac:dyDescent="0.35">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x14ac:dyDescent="0.35">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x14ac:dyDescent="0.35">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x14ac:dyDescent="0.35">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x14ac:dyDescent="0.35">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x14ac:dyDescent="0.35">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x14ac:dyDescent="0.35">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x14ac:dyDescent="0.35">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x14ac:dyDescent="0.35">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x14ac:dyDescent="0.35">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x14ac:dyDescent="0.35">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x14ac:dyDescent="0.35">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x14ac:dyDescent="0.35">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x14ac:dyDescent="0.35">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x14ac:dyDescent="0.35">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x14ac:dyDescent="0.35">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x14ac:dyDescent="0.35">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x14ac:dyDescent="0.35">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x14ac:dyDescent="0.35">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x14ac:dyDescent="0.35">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x14ac:dyDescent="0.35">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x14ac:dyDescent="0.35">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x14ac:dyDescent="0.35">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x14ac:dyDescent="0.35">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x14ac:dyDescent="0.35">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x14ac:dyDescent="0.35">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x14ac:dyDescent="0.35">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x14ac:dyDescent="0.35">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x14ac:dyDescent="0.35">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x14ac:dyDescent="0.35">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x14ac:dyDescent="0.35">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x14ac:dyDescent="0.35">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x14ac:dyDescent="0.35">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x14ac:dyDescent="0.35">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x14ac:dyDescent="0.35">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x14ac:dyDescent="0.35">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x14ac:dyDescent="0.35">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x14ac:dyDescent="0.35">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x14ac:dyDescent="0.35">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x14ac:dyDescent="0.35">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x14ac:dyDescent="0.35">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x14ac:dyDescent="0.35">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x14ac:dyDescent="0.35">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x14ac:dyDescent="0.35">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x14ac:dyDescent="0.35">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x14ac:dyDescent="0.35">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x14ac:dyDescent="0.35">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x14ac:dyDescent="0.35">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x14ac:dyDescent="0.35">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x14ac:dyDescent="0.35">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x14ac:dyDescent="0.35">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x14ac:dyDescent="0.35">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x14ac:dyDescent="0.35">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x14ac:dyDescent="0.35">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x14ac:dyDescent="0.35">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x14ac:dyDescent="0.35">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x14ac:dyDescent="0.35">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x14ac:dyDescent="0.35">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x14ac:dyDescent="0.35">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x14ac:dyDescent="0.35">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x14ac:dyDescent="0.35">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x14ac:dyDescent="0.35">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x14ac:dyDescent="0.35">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x14ac:dyDescent="0.35">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x14ac:dyDescent="0.35">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x14ac:dyDescent="0.35">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x14ac:dyDescent="0.35">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x14ac:dyDescent="0.35">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x14ac:dyDescent="0.35">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x14ac:dyDescent="0.35">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x14ac:dyDescent="0.35">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x14ac:dyDescent="0.35">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x14ac:dyDescent="0.35">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x14ac:dyDescent="0.35">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x14ac:dyDescent="0.35">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x14ac:dyDescent="0.35">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x14ac:dyDescent="0.35">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x14ac:dyDescent="0.35">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x14ac:dyDescent="0.35">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x14ac:dyDescent="0.35">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x14ac:dyDescent="0.35">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x14ac:dyDescent="0.35">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x14ac:dyDescent="0.35">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x14ac:dyDescent="0.35">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x14ac:dyDescent="0.35">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x14ac:dyDescent="0.35">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x14ac:dyDescent="0.35">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x14ac:dyDescent="0.35">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x14ac:dyDescent="0.35">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x14ac:dyDescent="0.35">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x14ac:dyDescent="0.35">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x14ac:dyDescent="0.35">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x14ac:dyDescent="0.35">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x14ac:dyDescent="0.35">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x14ac:dyDescent="0.35">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x14ac:dyDescent="0.35">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x14ac:dyDescent="0.35">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x14ac:dyDescent="0.35">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x14ac:dyDescent="0.35">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x14ac:dyDescent="0.35">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x14ac:dyDescent="0.35">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x14ac:dyDescent="0.35">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x14ac:dyDescent="0.35">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x14ac:dyDescent="0.35">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x14ac:dyDescent="0.35">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x14ac:dyDescent="0.35">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x14ac:dyDescent="0.35">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x14ac:dyDescent="0.35">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x14ac:dyDescent="0.35">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x14ac:dyDescent="0.35">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x14ac:dyDescent="0.35">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x14ac:dyDescent="0.35">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x14ac:dyDescent="0.35">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x14ac:dyDescent="0.35">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x14ac:dyDescent="0.35">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x14ac:dyDescent="0.35">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x14ac:dyDescent="0.35">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x14ac:dyDescent="0.35">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x14ac:dyDescent="0.35">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x14ac:dyDescent="0.35">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x14ac:dyDescent="0.35">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x14ac:dyDescent="0.35">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x14ac:dyDescent="0.35">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x14ac:dyDescent="0.35">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x14ac:dyDescent="0.35">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x14ac:dyDescent="0.35">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x14ac:dyDescent="0.35">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x14ac:dyDescent="0.35">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x14ac:dyDescent="0.35">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x14ac:dyDescent="0.35">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x14ac:dyDescent="0.35">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x14ac:dyDescent="0.35">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x14ac:dyDescent="0.35">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x14ac:dyDescent="0.35">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x14ac:dyDescent="0.35">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x14ac:dyDescent="0.35">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x14ac:dyDescent="0.35">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x14ac:dyDescent="0.35">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x14ac:dyDescent="0.35">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x14ac:dyDescent="0.35">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x14ac:dyDescent="0.35">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x14ac:dyDescent="0.35">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x14ac:dyDescent="0.35">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x14ac:dyDescent="0.35">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x14ac:dyDescent="0.35">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x14ac:dyDescent="0.35">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x14ac:dyDescent="0.35">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x14ac:dyDescent="0.35">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x14ac:dyDescent="0.35">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x14ac:dyDescent="0.35">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x14ac:dyDescent="0.35">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x14ac:dyDescent="0.35">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x14ac:dyDescent="0.35">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x14ac:dyDescent="0.35">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x14ac:dyDescent="0.35">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x14ac:dyDescent="0.35">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x14ac:dyDescent="0.35">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x14ac:dyDescent="0.35">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x14ac:dyDescent="0.35">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x14ac:dyDescent="0.35">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x14ac:dyDescent="0.35">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x14ac:dyDescent="0.35">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x14ac:dyDescent="0.35">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x14ac:dyDescent="0.35">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x14ac:dyDescent="0.35">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x14ac:dyDescent="0.35">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x14ac:dyDescent="0.35">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x14ac:dyDescent="0.35">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x14ac:dyDescent="0.35">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x14ac:dyDescent="0.35">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x14ac:dyDescent="0.35">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x14ac:dyDescent="0.35">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x14ac:dyDescent="0.35">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x14ac:dyDescent="0.35">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x14ac:dyDescent="0.35">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x14ac:dyDescent="0.35">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x14ac:dyDescent="0.35">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x14ac:dyDescent="0.35">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x14ac:dyDescent="0.35">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x14ac:dyDescent="0.35">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x14ac:dyDescent="0.35">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x14ac:dyDescent="0.35">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x14ac:dyDescent="0.35">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x14ac:dyDescent="0.35">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x14ac:dyDescent="0.35">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x14ac:dyDescent="0.35">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x14ac:dyDescent="0.35">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x14ac:dyDescent="0.35">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x14ac:dyDescent="0.35">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x14ac:dyDescent="0.35">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x14ac:dyDescent="0.35">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x14ac:dyDescent="0.35">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x14ac:dyDescent="0.35">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x14ac:dyDescent="0.35">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x14ac:dyDescent="0.35">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x14ac:dyDescent="0.35">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x14ac:dyDescent="0.35">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x14ac:dyDescent="0.35">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x14ac:dyDescent="0.35">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x14ac:dyDescent="0.35">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x14ac:dyDescent="0.35">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x14ac:dyDescent="0.35">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x14ac:dyDescent="0.35">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x14ac:dyDescent="0.35">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x14ac:dyDescent="0.35">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x14ac:dyDescent="0.35">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x14ac:dyDescent="0.35">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x14ac:dyDescent="0.35">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x14ac:dyDescent="0.35">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x14ac:dyDescent="0.35">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x14ac:dyDescent="0.35">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x14ac:dyDescent="0.35">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x14ac:dyDescent="0.35">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x14ac:dyDescent="0.35">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x14ac:dyDescent="0.35">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x14ac:dyDescent="0.35">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x14ac:dyDescent="0.35">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x14ac:dyDescent="0.35">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x14ac:dyDescent="0.35">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x14ac:dyDescent="0.35">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x14ac:dyDescent="0.35">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x14ac:dyDescent="0.35">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x14ac:dyDescent="0.35">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x14ac:dyDescent="0.35">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x14ac:dyDescent="0.35">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x14ac:dyDescent="0.35">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x14ac:dyDescent="0.35">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x14ac:dyDescent="0.35">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x14ac:dyDescent="0.35">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x14ac:dyDescent="0.35">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x14ac:dyDescent="0.35">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x14ac:dyDescent="0.35">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x14ac:dyDescent="0.35">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x14ac:dyDescent="0.35">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x14ac:dyDescent="0.35">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x14ac:dyDescent="0.35">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x14ac:dyDescent="0.35">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x14ac:dyDescent="0.35">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x14ac:dyDescent="0.35">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x14ac:dyDescent="0.35">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x14ac:dyDescent="0.35">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x14ac:dyDescent="0.35">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x14ac:dyDescent="0.35">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x14ac:dyDescent="0.35">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x14ac:dyDescent="0.35">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x14ac:dyDescent="0.35">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x14ac:dyDescent="0.35">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x14ac:dyDescent="0.35">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x14ac:dyDescent="0.35">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x14ac:dyDescent="0.35">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x14ac:dyDescent="0.35">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x14ac:dyDescent="0.35">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x14ac:dyDescent="0.35">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x14ac:dyDescent="0.35">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x14ac:dyDescent="0.35">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x14ac:dyDescent="0.35">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x14ac:dyDescent="0.35">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x14ac:dyDescent="0.35">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x14ac:dyDescent="0.35">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x14ac:dyDescent="0.35">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x14ac:dyDescent="0.35">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x14ac:dyDescent="0.35">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x14ac:dyDescent="0.35">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x14ac:dyDescent="0.35">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x14ac:dyDescent="0.35">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x14ac:dyDescent="0.35">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x14ac:dyDescent="0.35">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x14ac:dyDescent="0.35">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x14ac:dyDescent="0.35">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x14ac:dyDescent="0.35">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x14ac:dyDescent="0.35">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x14ac:dyDescent="0.35">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x14ac:dyDescent="0.35">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x14ac:dyDescent="0.35">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x14ac:dyDescent="0.35">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x14ac:dyDescent="0.35">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x14ac:dyDescent="0.35">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x14ac:dyDescent="0.35">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x14ac:dyDescent="0.35">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x14ac:dyDescent="0.35">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x14ac:dyDescent="0.35">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x14ac:dyDescent="0.35">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x14ac:dyDescent="0.35">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x14ac:dyDescent="0.35">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x14ac:dyDescent="0.35">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x14ac:dyDescent="0.35">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x14ac:dyDescent="0.35">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x14ac:dyDescent="0.35">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x14ac:dyDescent="0.35">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x14ac:dyDescent="0.35">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x14ac:dyDescent="0.35">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x14ac:dyDescent="0.35">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x14ac:dyDescent="0.35">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x14ac:dyDescent="0.35">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x14ac:dyDescent="0.35">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x14ac:dyDescent="0.35">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x14ac:dyDescent="0.35">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x14ac:dyDescent="0.35">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x14ac:dyDescent="0.35">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x14ac:dyDescent="0.35">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x14ac:dyDescent="0.35">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x14ac:dyDescent="0.35">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x14ac:dyDescent="0.35">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x14ac:dyDescent="0.35">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x14ac:dyDescent="0.35">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x14ac:dyDescent="0.35">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x14ac:dyDescent="0.35">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x14ac:dyDescent="0.35">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x14ac:dyDescent="0.35">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x14ac:dyDescent="0.35">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x14ac:dyDescent="0.35">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x14ac:dyDescent="0.35">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x14ac:dyDescent="0.35">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x14ac:dyDescent="0.35">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x14ac:dyDescent="0.35">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x14ac:dyDescent="0.35">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x14ac:dyDescent="0.35">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x14ac:dyDescent="0.35">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x14ac:dyDescent="0.35">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x14ac:dyDescent="0.35">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x14ac:dyDescent="0.35">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x14ac:dyDescent="0.35">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x14ac:dyDescent="0.35">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x14ac:dyDescent="0.35">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x14ac:dyDescent="0.35">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x14ac:dyDescent="0.35">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x14ac:dyDescent="0.35">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x14ac:dyDescent="0.35">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x14ac:dyDescent="0.35">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x14ac:dyDescent="0.35">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x14ac:dyDescent="0.35">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x14ac:dyDescent="0.35">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x14ac:dyDescent="0.35">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x14ac:dyDescent="0.35">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x14ac:dyDescent="0.35">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x14ac:dyDescent="0.35">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x14ac:dyDescent="0.35">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x14ac:dyDescent="0.35">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x14ac:dyDescent="0.35">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x14ac:dyDescent="0.35">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x14ac:dyDescent="0.35">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x14ac:dyDescent="0.35">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x14ac:dyDescent="0.35">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x14ac:dyDescent="0.35">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x14ac:dyDescent="0.35">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x14ac:dyDescent="0.35">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x14ac:dyDescent="0.35">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x14ac:dyDescent="0.35">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x14ac:dyDescent="0.35">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x14ac:dyDescent="0.35">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x14ac:dyDescent="0.35">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x14ac:dyDescent="0.35">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x14ac:dyDescent="0.35">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x14ac:dyDescent="0.35">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x14ac:dyDescent="0.35">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x14ac:dyDescent="0.35">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x14ac:dyDescent="0.35">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x14ac:dyDescent="0.35">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x14ac:dyDescent="0.35">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x14ac:dyDescent="0.35">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x14ac:dyDescent="0.35">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x14ac:dyDescent="0.35">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x14ac:dyDescent="0.35">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x14ac:dyDescent="0.35">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x14ac:dyDescent="0.35">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x14ac:dyDescent="0.35">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x14ac:dyDescent="0.35">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x14ac:dyDescent="0.35">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x14ac:dyDescent="0.35">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x14ac:dyDescent="0.35">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x14ac:dyDescent="0.35">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x14ac:dyDescent="0.35">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x14ac:dyDescent="0.35">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x14ac:dyDescent="0.35">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x14ac:dyDescent="0.35">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x14ac:dyDescent="0.35">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x14ac:dyDescent="0.35">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x14ac:dyDescent="0.35">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x14ac:dyDescent="0.35">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x14ac:dyDescent="0.35">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x14ac:dyDescent="0.35">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x14ac:dyDescent="0.35">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x14ac:dyDescent="0.35">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x14ac:dyDescent="0.35">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x14ac:dyDescent="0.35">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x14ac:dyDescent="0.35">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x14ac:dyDescent="0.35">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x14ac:dyDescent="0.35">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x14ac:dyDescent="0.35">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x14ac:dyDescent="0.35">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x14ac:dyDescent="0.35">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x14ac:dyDescent="0.35">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x14ac:dyDescent="0.35">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x14ac:dyDescent="0.35">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x14ac:dyDescent="0.35">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x14ac:dyDescent="0.35">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x14ac:dyDescent="0.35">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x14ac:dyDescent="0.35">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x14ac:dyDescent="0.35">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x14ac:dyDescent="0.35">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x14ac:dyDescent="0.35">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x14ac:dyDescent="0.35">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x14ac:dyDescent="0.35">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x14ac:dyDescent="0.35">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x14ac:dyDescent="0.35">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x14ac:dyDescent="0.35">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x14ac:dyDescent="0.35">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x14ac:dyDescent="0.35">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x14ac:dyDescent="0.35">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x14ac:dyDescent="0.35">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x14ac:dyDescent="0.35">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x14ac:dyDescent="0.35">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x14ac:dyDescent="0.35">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x14ac:dyDescent="0.35">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x14ac:dyDescent="0.35">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x14ac:dyDescent="0.35">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x14ac:dyDescent="0.35">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x14ac:dyDescent="0.35">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x14ac:dyDescent="0.35">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x14ac:dyDescent="0.35">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x14ac:dyDescent="0.35">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x14ac:dyDescent="0.35">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x14ac:dyDescent="0.35">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x14ac:dyDescent="0.35">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x14ac:dyDescent="0.35">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x14ac:dyDescent="0.35">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x14ac:dyDescent="0.35">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x14ac:dyDescent="0.35">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x14ac:dyDescent="0.35">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x14ac:dyDescent="0.35">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x14ac:dyDescent="0.35">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x14ac:dyDescent="0.35">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x14ac:dyDescent="0.35">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x14ac:dyDescent="0.35">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x14ac:dyDescent="0.35">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x14ac:dyDescent="0.35">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x14ac:dyDescent="0.35">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x14ac:dyDescent="0.35">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x14ac:dyDescent="0.35">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x14ac:dyDescent="0.35">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x14ac:dyDescent="0.35">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x14ac:dyDescent="0.35">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x14ac:dyDescent="0.35">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x14ac:dyDescent="0.35">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x14ac:dyDescent="0.35">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x14ac:dyDescent="0.35">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x14ac:dyDescent="0.35">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x14ac:dyDescent="0.35">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x14ac:dyDescent="0.35">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x14ac:dyDescent="0.35">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x14ac:dyDescent="0.35">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x14ac:dyDescent="0.35">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x14ac:dyDescent="0.35">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x14ac:dyDescent="0.35">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x14ac:dyDescent="0.35">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x14ac:dyDescent="0.35">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x14ac:dyDescent="0.35">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x14ac:dyDescent="0.35">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x14ac:dyDescent="0.35">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x14ac:dyDescent="0.35">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x14ac:dyDescent="0.35">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x14ac:dyDescent="0.35">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x14ac:dyDescent="0.35">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x14ac:dyDescent="0.35">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x14ac:dyDescent="0.35">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x14ac:dyDescent="0.35">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x14ac:dyDescent="0.35">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x14ac:dyDescent="0.35">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x14ac:dyDescent="0.35">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x14ac:dyDescent="0.35">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x14ac:dyDescent="0.35">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x14ac:dyDescent="0.35">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x14ac:dyDescent="0.35">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x14ac:dyDescent="0.35">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x14ac:dyDescent="0.35">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x14ac:dyDescent="0.35">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x14ac:dyDescent="0.35">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x14ac:dyDescent="0.35">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x14ac:dyDescent="0.35">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x14ac:dyDescent="0.35">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x14ac:dyDescent="0.35">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x14ac:dyDescent="0.35">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x14ac:dyDescent="0.35">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x14ac:dyDescent="0.35">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x14ac:dyDescent="0.35">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x14ac:dyDescent="0.35">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x14ac:dyDescent="0.35">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x14ac:dyDescent="0.35">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x14ac:dyDescent="0.35">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x14ac:dyDescent="0.35">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x14ac:dyDescent="0.35">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x14ac:dyDescent="0.35">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x14ac:dyDescent="0.35">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x14ac:dyDescent="0.35">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x14ac:dyDescent="0.35">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x14ac:dyDescent="0.35">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x14ac:dyDescent="0.35">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x14ac:dyDescent="0.35">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x14ac:dyDescent="0.35">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x14ac:dyDescent="0.35">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x14ac:dyDescent="0.35">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x14ac:dyDescent="0.35">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x14ac:dyDescent="0.35">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x14ac:dyDescent="0.35">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x14ac:dyDescent="0.35">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x14ac:dyDescent="0.35">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x14ac:dyDescent="0.35">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x14ac:dyDescent="0.35">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x14ac:dyDescent="0.35">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x14ac:dyDescent="0.35">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x14ac:dyDescent="0.35">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x14ac:dyDescent="0.35">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x14ac:dyDescent="0.35">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x14ac:dyDescent="0.35">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x14ac:dyDescent="0.35">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x14ac:dyDescent="0.35">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x14ac:dyDescent="0.35">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x14ac:dyDescent="0.35">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x14ac:dyDescent="0.35">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x14ac:dyDescent="0.35">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x14ac:dyDescent="0.35">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x14ac:dyDescent="0.35">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x14ac:dyDescent="0.35">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x14ac:dyDescent="0.35">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x14ac:dyDescent="0.35">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x14ac:dyDescent="0.35">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x14ac:dyDescent="0.35">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x14ac:dyDescent="0.35">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x14ac:dyDescent="0.35">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x14ac:dyDescent="0.35">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x14ac:dyDescent="0.35">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x14ac:dyDescent="0.35">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x14ac:dyDescent="0.35">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x14ac:dyDescent="0.35">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x14ac:dyDescent="0.35">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x14ac:dyDescent="0.35">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x14ac:dyDescent="0.35">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x14ac:dyDescent="0.35">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x14ac:dyDescent="0.35">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x14ac:dyDescent="0.35">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x14ac:dyDescent="0.35">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x14ac:dyDescent="0.35">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x14ac:dyDescent="0.35">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x14ac:dyDescent="0.35">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x14ac:dyDescent="0.35">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x14ac:dyDescent="0.35">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x14ac:dyDescent="0.35">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x14ac:dyDescent="0.35">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x14ac:dyDescent="0.35">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x14ac:dyDescent="0.35">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x14ac:dyDescent="0.35">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x14ac:dyDescent="0.35">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x14ac:dyDescent="0.35">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x14ac:dyDescent="0.35">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x14ac:dyDescent="0.35">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x14ac:dyDescent="0.35">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x14ac:dyDescent="0.35">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x14ac:dyDescent="0.35">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x14ac:dyDescent="0.35">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x14ac:dyDescent="0.35">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x14ac:dyDescent="0.35">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x14ac:dyDescent="0.35">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x14ac:dyDescent="0.35">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x14ac:dyDescent="0.35">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x14ac:dyDescent="0.35">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x14ac:dyDescent="0.35">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x14ac:dyDescent="0.35">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x14ac:dyDescent="0.35">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x14ac:dyDescent="0.35">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x14ac:dyDescent="0.35">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x14ac:dyDescent="0.35">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x14ac:dyDescent="0.35">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x14ac:dyDescent="0.35">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x14ac:dyDescent="0.35">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x14ac:dyDescent="0.35">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x14ac:dyDescent="0.35">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x14ac:dyDescent="0.35">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x14ac:dyDescent="0.35">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x14ac:dyDescent="0.35">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x14ac:dyDescent="0.35">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x14ac:dyDescent="0.35">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x14ac:dyDescent="0.35">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x14ac:dyDescent="0.35">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x14ac:dyDescent="0.35">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x14ac:dyDescent="0.35">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x14ac:dyDescent="0.35">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x14ac:dyDescent="0.35">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x14ac:dyDescent="0.35">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x14ac:dyDescent="0.35">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x14ac:dyDescent="0.35">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x14ac:dyDescent="0.35">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x14ac:dyDescent="0.35">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x14ac:dyDescent="0.35">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x14ac:dyDescent="0.35">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x14ac:dyDescent="0.35">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x14ac:dyDescent="0.35">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x14ac:dyDescent="0.35">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x14ac:dyDescent="0.35">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x14ac:dyDescent="0.35">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x14ac:dyDescent="0.35">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x14ac:dyDescent="0.35">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x14ac:dyDescent="0.35">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x14ac:dyDescent="0.35">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x14ac:dyDescent="0.35">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x14ac:dyDescent="0.35">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x14ac:dyDescent="0.35">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x14ac:dyDescent="0.35">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x14ac:dyDescent="0.35">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x14ac:dyDescent="0.35">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x14ac:dyDescent="0.35">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x14ac:dyDescent="0.35">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x14ac:dyDescent="0.35">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x14ac:dyDescent="0.35">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x14ac:dyDescent="0.35">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x14ac:dyDescent="0.35">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x14ac:dyDescent="0.35">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x14ac:dyDescent="0.35">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x14ac:dyDescent="0.35">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x14ac:dyDescent="0.35">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x14ac:dyDescent="0.35">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x14ac:dyDescent="0.35">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x14ac:dyDescent="0.35">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x14ac:dyDescent="0.35">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x14ac:dyDescent="0.35">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x14ac:dyDescent="0.35">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x14ac:dyDescent="0.35">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x14ac:dyDescent="0.35">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x14ac:dyDescent="0.35">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x14ac:dyDescent="0.35">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x14ac:dyDescent="0.35">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x14ac:dyDescent="0.35">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x14ac:dyDescent="0.35">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x14ac:dyDescent="0.35">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x14ac:dyDescent="0.35">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x14ac:dyDescent="0.35">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x14ac:dyDescent="0.35">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x14ac:dyDescent="0.35">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x14ac:dyDescent="0.35">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x14ac:dyDescent="0.35">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x14ac:dyDescent="0.35">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x14ac:dyDescent="0.35">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x14ac:dyDescent="0.35">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x14ac:dyDescent="0.35">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x14ac:dyDescent="0.35">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x14ac:dyDescent="0.35">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x14ac:dyDescent="0.35">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x14ac:dyDescent="0.35">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x14ac:dyDescent="0.35">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x14ac:dyDescent="0.35">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x14ac:dyDescent="0.35">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x14ac:dyDescent="0.35">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x14ac:dyDescent="0.35">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x14ac:dyDescent="0.35">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x14ac:dyDescent="0.35">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x14ac:dyDescent="0.35">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x14ac:dyDescent="0.35">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x14ac:dyDescent="0.35">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x14ac:dyDescent="0.35">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x14ac:dyDescent="0.35">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x14ac:dyDescent="0.35">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x14ac:dyDescent="0.35">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x14ac:dyDescent="0.35">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x14ac:dyDescent="0.35">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x14ac:dyDescent="0.35">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x14ac:dyDescent="0.35">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x14ac:dyDescent="0.35">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x14ac:dyDescent="0.35">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x14ac:dyDescent="0.35">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x14ac:dyDescent="0.35">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x14ac:dyDescent="0.35">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x14ac:dyDescent="0.35">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x14ac:dyDescent="0.35">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x14ac:dyDescent="0.35">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x14ac:dyDescent="0.35">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x14ac:dyDescent="0.35">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x14ac:dyDescent="0.35">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x14ac:dyDescent="0.35">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x14ac:dyDescent="0.35">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x14ac:dyDescent="0.35">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x14ac:dyDescent="0.35">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x14ac:dyDescent="0.35">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x14ac:dyDescent="0.35">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x14ac:dyDescent="0.35">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x14ac:dyDescent="0.35">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x14ac:dyDescent="0.35">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x14ac:dyDescent="0.35">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x14ac:dyDescent="0.35">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x14ac:dyDescent="0.35">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x14ac:dyDescent="0.35">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x14ac:dyDescent="0.35">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x14ac:dyDescent="0.35">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x14ac:dyDescent="0.35">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x14ac:dyDescent="0.35">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x14ac:dyDescent="0.35">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x14ac:dyDescent="0.35">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x14ac:dyDescent="0.35">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x14ac:dyDescent="0.35">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x14ac:dyDescent="0.35">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x14ac:dyDescent="0.35">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x14ac:dyDescent="0.35">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x14ac:dyDescent="0.35">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x14ac:dyDescent="0.35">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x14ac:dyDescent="0.35">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x14ac:dyDescent="0.35">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x14ac:dyDescent="0.35">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x14ac:dyDescent="0.35">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x14ac:dyDescent="0.35">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x14ac:dyDescent="0.35">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x14ac:dyDescent="0.35">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x14ac:dyDescent="0.35">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x14ac:dyDescent="0.35">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x14ac:dyDescent="0.35">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x14ac:dyDescent="0.35">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x14ac:dyDescent="0.35">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x14ac:dyDescent="0.35">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x14ac:dyDescent="0.35">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x14ac:dyDescent="0.35">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x14ac:dyDescent="0.35">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x14ac:dyDescent="0.35">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x14ac:dyDescent="0.35">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x14ac:dyDescent="0.35">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x14ac:dyDescent="0.35">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x14ac:dyDescent="0.35">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x14ac:dyDescent="0.35">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x14ac:dyDescent="0.35">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x14ac:dyDescent="0.35">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x14ac:dyDescent="0.35">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x14ac:dyDescent="0.35">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x14ac:dyDescent="0.35">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x14ac:dyDescent="0.35">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x14ac:dyDescent="0.35">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x14ac:dyDescent="0.35">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x14ac:dyDescent="0.35">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x14ac:dyDescent="0.35">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x14ac:dyDescent="0.35">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x14ac:dyDescent="0.35">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x14ac:dyDescent="0.35">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x14ac:dyDescent="0.35">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x14ac:dyDescent="0.35">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x14ac:dyDescent="0.35">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x14ac:dyDescent="0.35">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x14ac:dyDescent="0.35">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x14ac:dyDescent="0.35">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x14ac:dyDescent="0.35">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x14ac:dyDescent="0.35">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x14ac:dyDescent="0.35">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x14ac:dyDescent="0.35">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x14ac:dyDescent="0.35">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x14ac:dyDescent="0.35">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x14ac:dyDescent="0.35">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x14ac:dyDescent="0.35">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x14ac:dyDescent="0.35">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x14ac:dyDescent="0.35">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x14ac:dyDescent="0.35">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x14ac:dyDescent="0.35">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x14ac:dyDescent="0.35">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x14ac:dyDescent="0.35">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x14ac:dyDescent="0.35">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x14ac:dyDescent="0.35">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x14ac:dyDescent="0.35">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x14ac:dyDescent="0.35">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x14ac:dyDescent="0.35">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x14ac:dyDescent="0.35">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x14ac:dyDescent="0.35">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x14ac:dyDescent="0.35">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x14ac:dyDescent="0.35">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x14ac:dyDescent="0.35">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x14ac:dyDescent="0.35">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x14ac:dyDescent="0.35">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x14ac:dyDescent="0.35">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x14ac:dyDescent="0.35">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x14ac:dyDescent="0.35">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x14ac:dyDescent="0.35">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x14ac:dyDescent="0.35">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x14ac:dyDescent="0.35">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x14ac:dyDescent="0.35">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x14ac:dyDescent="0.35">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x14ac:dyDescent="0.35">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x14ac:dyDescent="0.35">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x14ac:dyDescent="0.35">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x14ac:dyDescent="0.35">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x14ac:dyDescent="0.35">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x14ac:dyDescent="0.35">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x14ac:dyDescent="0.35">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autoFilter ref="A1:EI788"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7D210-BF66-48A2-A29A-001298C3C448}">
  <sheetPr filterMode="1"/>
  <dimension ref="A1:W792"/>
  <sheetViews>
    <sheetView topLeftCell="A731" workbookViewId="0">
      <selection activeCell="F1" sqref="F1:F785"/>
    </sheetView>
  </sheetViews>
  <sheetFormatPr defaultRowHeight="14.5" x14ac:dyDescent="0.35"/>
  <cols>
    <col min="1" max="1" width="10.81640625" customWidth="1"/>
    <col min="2" max="2" width="10.6328125" customWidth="1"/>
    <col min="6" max="6" width="12.7265625" customWidth="1"/>
    <col min="7" max="7" width="13.81640625" customWidth="1"/>
    <col min="8" max="8" width="10.6328125" customWidth="1"/>
    <col min="13" max="13" width="13.453125" customWidth="1"/>
    <col min="22" max="22" width="13.90625" customWidth="1"/>
  </cols>
  <sheetData>
    <row r="1" spans="1:23" s="11" customFormat="1" ht="27" customHeight="1" x14ac:dyDescent="0.35">
      <c r="A1" s="11" t="s">
        <v>1</v>
      </c>
      <c r="B1" s="11" t="s">
        <v>2</v>
      </c>
      <c r="C1" s="11" t="s">
        <v>18</v>
      </c>
      <c r="D1" s="11" t="s">
        <v>12</v>
      </c>
      <c r="E1" s="11" t="s">
        <v>3</v>
      </c>
      <c r="F1" s="11" t="s">
        <v>4</v>
      </c>
      <c r="G1" s="11" t="s">
        <v>16</v>
      </c>
      <c r="H1" s="11" t="s">
        <v>11</v>
      </c>
      <c r="I1" t="s">
        <v>2485</v>
      </c>
      <c r="J1" t="s">
        <v>2486</v>
      </c>
      <c r="K1" t="s">
        <v>2487</v>
      </c>
      <c r="L1" t="s">
        <v>24</v>
      </c>
      <c r="M1" t="s">
        <v>37</v>
      </c>
      <c r="N1" t="s">
        <v>43</v>
      </c>
      <c r="O1" t="s">
        <v>91</v>
      </c>
      <c r="P1" t="s">
        <v>22</v>
      </c>
      <c r="Q1" t="s">
        <v>58</v>
      </c>
      <c r="R1" t="s">
        <v>44</v>
      </c>
      <c r="S1" t="s">
        <v>59</v>
      </c>
      <c r="T1" t="s">
        <v>71</v>
      </c>
      <c r="U1" t="s">
        <v>76</v>
      </c>
      <c r="V1" t="s">
        <v>57</v>
      </c>
      <c r="W1" s="11" t="s">
        <v>2532</v>
      </c>
    </row>
    <row r="2" spans="1:23" x14ac:dyDescent="0.35">
      <c r="A2" t="s">
        <v>139</v>
      </c>
      <c r="B2" t="s">
        <v>140</v>
      </c>
      <c r="C2">
        <v>23.6</v>
      </c>
      <c r="D2" t="s">
        <v>146</v>
      </c>
      <c r="E2" t="s">
        <v>141</v>
      </c>
      <c r="F2">
        <v>1396.5</v>
      </c>
      <c r="G2" t="s">
        <v>147</v>
      </c>
      <c r="H2">
        <v>24</v>
      </c>
      <c r="I2">
        <v>1652</v>
      </c>
      <c r="J2">
        <v>3164</v>
      </c>
      <c r="K2">
        <v>1750</v>
      </c>
      <c r="L2">
        <v>180</v>
      </c>
      <c r="M2" t="s">
        <v>162</v>
      </c>
      <c r="N2">
        <v>4</v>
      </c>
      <c r="O2" t="s">
        <v>2484</v>
      </c>
      <c r="P2">
        <v>660</v>
      </c>
      <c r="Q2" t="s">
        <v>167</v>
      </c>
      <c r="R2" t="s">
        <v>168</v>
      </c>
      <c r="S2" t="s">
        <v>167</v>
      </c>
      <c r="T2" t="s">
        <v>167</v>
      </c>
      <c r="U2" t="s">
        <v>180</v>
      </c>
      <c r="V2" t="s">
        <v>167</v>
      </c>
      <c r="W2" t="s">
        <v>171</v>
      </c>
    </row>
    <row r="3" spans="1:23" x14ac:dyDescent="0.35">
      <c r="A3" t="s">
        <v>139</v>
      </c>
      <c r="B3" t="s">
        <v>140</v>
      </c>
      <c r="C3">
        <v>23.6</v>
      </c>
      <c r="D3" t="s">
        <v>146</v>
      </c>
      <c r="E3" t="s">
        <v>181</v>
      </c>
      <c r="F3">
        <v>1396.5</v>
      </c>
      <c r="G3" t="s">
        <v>147</v>
      </c>
      <c r="H3">
        <v>24</v>
      </c>
      <c r="I3">
        <v>1652</v>
      </c>
      <c r="J3">
        <v>3164</v>
      </c>
      <c r="K3">
        <v>1750</v>
      </c>
      <c r="L3">
        <v>180</v>
      </c>
      <c r="M3" t="s">
        <v>162</v>
      </c>
      <c r="N3">
        <v>4</v>
      </c>
      <c r="O3" t="s">
        <v>2484</v>
      </c>
      <c r="P3">
        <v>725</v>
      </c>
      <c r="Q3" t="s">
        <v>167</v>
      </c>
      <c r="R3" t="s">
        <v>168</v>
      </c>
      <c r="S3" t="s">
        <v>167</v>
      </c>
      <c r="T3" t="s">
        <v>167</v>
      </c>
      <c r="U3" t="s">
        <v>180</v>
      </c>
      <c r="V3" t="s">
        <v>167</v>
      </c>
      <c r="W3" t="s">
        <v>171</v>
      </c>
    </row>
    <row r="4" spans="1:23" x14ac:dyDescent="0.35">
      <c r="A4" t="s">
        <v>139</v>
      </c>
      <c r="B4" t="s">
        <v>140</v>
      </c>
      <c r="C4">
        <v>16.3</v>
      </c>
      <c r="D4" t="s">
        <v>184</v>
      </c>
      <c r="E4" t="s">
        <v>183</v>
      </c>
      <c r="F4">
        <v>1396.5</v>
      </c>
      <c r="G4" t="s">
        <v>147</v>
      </c>
      <c r="H4">
        <v>15</v>
      </c>
      <c r="I4">
        <v>1652</v>
      </c>
      <c r="J4">
        <v>3164</v>
      </c>
      <c r="K4">
        <v>1750</v>
      </c>
      <c r="L4">
        <v>180</v>
      </c>
      <c r="M4" t="s">
        <v>162</v>
      </c>
      <c r="N4">
        <v>4</v>
      </c>
      <c r="O4" t="s">
        <v>2484</v>
      </c>
      <c r="P4">
        <v>710</v>
      </c>
      <c r="Q4" t="s">
        <v>167</v>
      </c>
      <c r="R4" t="s">
        <v>168</v>
      </c>
      <c r="S4" t="s">
        <v>167</v>
      </c>
      <c r="T4" t="s">
        <v>167</v>
      </c>
      <c r="U4" t="s">
        <v>187</v>
      </c>
      <c r="V4" t="s">
        <v>167</v>
      </c>
      <c r="W4" t="s">
        <v>204</v>
      </c>
    </row>
    <row r="5" spans="1:23" x14ac:dyDescent="0.35">
      <c r="A5" t="s">
        <v>139</v>
      </c>
      <c r="B5" t="s">
        <v>140</v>
      </c>
      <c r="C5">
        <v>23.6</v>
      </c>
      <c r="D5" t="s">
        <v>146</v>
      </c>
      <c r="E5" t="s">
        <v>188</v>
      </c>
      <c r="F5">
        <v>1396.5</v>
      </c>
      <c r="G5" t="s">
        <v>147</v>
      </c>
      <c r="H5">
        <v>24</v>
      </c>
      <c r="I5">
        <v>1652</v>
      </c>
      <c r="J5">
        <v>3164</v>
      </c>
      <c r="K5">
        <v>1750</v>
      </c>
      <c r="L5">
        <v>180</v>
      </c>
      <c r="M5" t="s">
        <v>162</v>
      </c>
      <c r="N5">
        <v>4</v>
      </c>
      <c r="O5" t="s">
        <v>2484</v>
      </c>
      <c r="P5">
        <v>725</v>
      </c>
      <c r="Q5" t="s">
        <v>167</v>
      </c>
      <c r="R5" t="s">
        <v>168</v>
      </c>
      <c r="S5" t="s">
        <v>167</v>
      </c>
      <c r="T5" t="s">
        <v>167</v>
      </c>
      <c r="U5" t="s">
        <v>180</v>
      </c>
      <c r="V5" t="s">
        <v>167</v>
      </c>
      <c r="W5" t="s">
        <v>204</v>
      </c>
    </row>
    <row r="6" spans="1:23" x14ac:dyDescent="0.35">
      <c r="A6" t="s">
        <v>139</v>
      </c>
      <c r="B6" t="s">
        <v>140</v>
      </c>
      <c r="C6">
        <v>23.6</v>
      </c>
      <c r="D6" t="s">
        <v>146</v>
      </c>
      <c r="E6" t="s">
        <v>191</v>
      </c>
      <c r="F6">
        <v>1396.5</v>
      </c>
      <c r="G6" t="s">
        <v>147</v>
      </c>
      <c r="H6">
        <v>24</v>
      </c>
      <c r="I6">
        <v>1652</v>
      </c>
      <c r="J6">
        <v>3164</v>
      </c>
      <c r="K6">
        <v>1750</v>
      </c>
      <c r="L6">
        <v>180</v>
      </c>
      <c r="M6" t="s">
        <v>162</v>
      </c>
      <c r="N6">
        <v>4</v>
      </c>
      <c r="O6" t="s">
        <v>2484</v>
      </c>
      <c r="P6">
        <v>725</v>
      </c>
      <c r="Q6" t="s">
        <v>167</v>
      </c>
      <c r="R6" t="s">
        <v>168</v>
      </c>
      <c r="S6" t="s">
        <v>167</v>
      </c>
      <c r="T6" t="s">
        <v>167</v>
      </c>
      <c r="U6" t="s">
        <v>187</v>
      </c>
      <c r="V6" t="s">
        <v>167</v>
      </c>
      <c r="W6" t="s">
        <v>204</v>
      </c>
    </row>
    <row r="7" spans="1:23" x14ac:dyDescent="0.35">
      <c r="A7" t="s">
        <v>139</v>
      </c>
      <c r="B7" t="s">
        <v>140</v>
      </c>
      <c r="C7">
        <v>23.6</v>
      </c>
      <c r="D7" t="s">
        <v>146</v>
      </c>
      <c r="E7" t="s">
        <v>192</v>
      </c>
      <c r="F7">
        <v>1396.5</v>
      </c>
      <c r="G7" t="s">
        <v>147</v>
      </c>
      <c r="H7">
        <v>24</v>
      </c>
      <c r="I7">
        <v>1652</v>
      </c>
      <c r="J7">
        <v>3164</v>
      </c>
      <c r="K7">
        <v>1750</v>
      </c>
      <c r="L7">
        <v>180</v>
      </c>
      <c r="M7" t="s">
        <v>162</v>
      </c>
      <c r="N7">
        <v>4</v>
      </c>
      <c r="O7" t="s">
        <v>2484</v>
      </c>
      <c r="P7">
        <v>710</v>
      </c>
      <c r="Q7" t="s">
        <v>167</v>
      </c>
      <c r="R7" t="s">
        <v>168</v>
      </c>
      <c r="S7" t="s">
        <v>167</v>
      </c>
      <c r="T7" t="s">
        <v>167</v>
      </c>
      <c r="U7" t="s">
        <v>187</v>
      </c>
      <c r="V7" t="s">
        <v>167</v>
      </c>
      <c r="W7" t="s">
        <v>204</v>
      </c>
    </row>
    <row r="8" spans="1:23" x14ac:dyDescent="0.35">
      <c r="A8" t="s">
        <v>193</v>
      </c>
      <c r="B8" t="s">
        <v>194</v>
      </c>
      <c r="C8">
        <v>25.17</v>
      </c>
      <c r="D8" t="s">
        <v>146</v>
      </c>
      <c r="E8" t="s">
        <v>195</v>
      </c>
      <c r="F8">
        <v>1396.5</v>
      </c>
      <c r="G8" t="s">
        <v>147</v>
      </c>
      <c r="H8">
        <v>28</v>
      </c>
      <c r="I8">
        <v>1490</v>
      </c>
      <c r="J8">
        <v>3731</v>
      </c>
      <c r="K8">
        <v>1579</v>
      </c>
      <c r="L8">
        <v>184</v>
      </c>
      <c r="M8" t="s">
        <v>205</v>
      </c>
      <c r="N8">
        <v>5</v>
      </c>
      <c r="O8" t="s">
        <v>167</v>
      </c>
      <c r="P8">
        <v>669</v>
      </c>
      <c r="Q8" t="s">
        <v>167</v>
      </c>
      <c r="R8" t="s">
        <v>168</v>
      </c>
      <c r="S8" t="s">
        <v>167</v>
      </c>
      <c r="T8" t="s">
        <v>167</v>
      </c>
      <c r="U8" t="s">
        <v>180</v>
      </c>
      <c r="V8" t="s">
        <v>167</v>
      </c>
      <c r="W8" t="s">
        <v>204</v>
      </c>
    </row>
    <row r="9" spans="1:23" x14ac:dyDescent="0.35">
      <c r="A9" t="s">
        <v>193</v>
      </c>
      <c r="B9" t="s">
        <v>194</v>
      </c>
      <c r="C9">
        <v>25.17</v>
      </c>
      <c r="D9" t="s">
        <v>146</v>
      </c>
      <c r="E9" t="s">
        <v>211</v>
      </c>
      <c r="F9">
        <v>1396.5</v>
      </c>
      <c r="G9" t="s">
        <v>147</v>
      </c>
      <c r="H9">
        <v>28</v>
      </c>
      <c r="I9">
        <v>1490</v>
      </c>
      <c r="J9">
        <v>3731</v>
      </c>
      <c r="K9">
        <v>1579</v>
      </c>
      <c r="L9">
        <v>184</v>
      </c>
      <c r="M9" t="s">
        <v>205</v>
      </c>
      <c r="N9">
        <v>5</v>
      </c>
      <c r="O9" t="s">
        <v>167</v>
      </c>
      <c r="P9">
        <v>669</v>
      </c>
      <c r="Q9" t="s">
        <v>167</v>
      </c>
      <c r="R9" t="s">
        <v>168</v>
      </c>
      <c r="S9" t="s">
        <v>167</v>
      </c>
      <c r="T9" t="s">
        <v>167</v>
      </c>
      <c r="U9" t="s">
        <v>214</v>
      </c>
      <c r="V9" t="s">
        <v>167</v>
      </c>
      <c r="W9" t="s">
        <v>204</v>
      </c>
    </row>
    <row r="10" spans="1:23" x14ac:dyDescent="0.35">
      <c r="A10" t="s">
        <v>193</v>
      </c>
      <c r="B10" t="s">
        <v>194</v>
      </c>
      <c r="C10">
        <v>25.17</v>
      </c>
      <c r="D10" t="s">
        <v>146</v>
      </c>
      <c r="E10" t="s">
        <v>215</v>
      </c>
      <c r="F10">
        <v>1396.5</v>
      </c>
      <c r="G10" t="s">
        <v>147</v>
      </c>
      <c r="H10">
        <v>28</v>
      </c>
      <c r="I10">
        <v>1490</v>
      </c>
      <c r="J10">
        <v>3731</v>
      </c>
      <c r="K10">
        <v>1579</v>
      </c>
      <c r="L10">
        <v>184</v>
      </c>
      <c r="M10" t="s">
        <v>205</v>
      </c>
      <c r="N10">
        <v>5</v>
      </c>
      <c r="O10" t="s">
        <v>167</v>
      </c>
      <c r="P10">
        <v>669</v>
      </c>
      <c r="Q10" t="s">
        <v>167</v>
      </c>
      <c r="R10" t="s">
        <v>168</v>
      </c>
      <c r="S10" t="s">
        <v>167</v>
      </c>
      <c r="T10" t="s">
        <v>167</v>
      </c>
      <c r="U10" t="s">
        <v>180</v>
      </c>
      <c r="V10" t="s">
        <v>167</v>
      </c>
      <c r="W10" t="s">
        <v>204</v>
      </c>
    </row>
    <row r="11" spans="1:23" x14ac:dyDescent="0.35">
      <c r="A11" t="s">
        <v>193</v>
      </c>
      <c r="B11" t="s">
        <v>194</v>
      </c>
      <c r="C11">
        <v>25.17</v>
      </c>
      <c r="D11" t="s">
        <v>146</v>
      </c>
      <c r="E11" t="s">
        <v>216</v>
      </c>
      <c r="F11">
        <v>1396.5</v>
      </c>
      <c r="G11" t="s">
        <v>147</v>
      </c>
      <c r="H11">
        <v>28</v>
      </c>
      <c r="I11">
        <v>1490</v>
      </c>
      <c r="J11">
        <v>3731</v>
      </c>
      <c r="K11">
        <v>1580</v>
      </c>
      <c r="L11">
        <v>184</v>
      </c>
      <c r="M11" t="s">
        <v>205</v>
      </c>
      <c r="N11">
        <v>5</v>
      </c>
      <c r="O11" t="s">
        <v>167</v>
      </c>
      <c r="P11">
        <v>669</v>
      </c>
      <c r="Q11" t="s">
        <v>167</v>
      </c>
      <c r="R11" t="s">
        <v>168</v>
      </c>
      <c r="S11" t="s">
        <v>167</v>
      </c>
      <c r="T11" t="s">
        <v>167</v>
      </c>
      <c r="U11" t="s">
        <v>180</v>
      </c>
      <c r="V11" t="s">
        <v>167</v>
      </c>
      <c r="W11" t="s">
        <v>204</v>
      </c>
    </row>
    <row r="12" spans="1:23" x14ac:dyDescent="0.35">
      <c r="A12" t="s">
        <v>193</v>
      </c>
      <c r="B12" t="s">
        <v>194</v>
      </c>
      <c r="C12">
        <v>25.17</v>
      </c>
      <c r="D12" t="s">
        <v>146</v>
      </c>
      <c r="E12" t="s">
        <v>218</v>
      </c>
      <c r="F12">
        <v>1396.5</v>
      </c>
      <c r="G12" t="s">
        <v>147</v>
      </c>
      <c r="H12">
        <v>28</v>
      </c>
      <c r="I12">
        <v>1490</v>
      </c>
      <c r="J12">
        <v>3731</v>
      </c>
      <c r="K12">
        <v>1579</v>
      </c>
      <c r="L12">
        <v>184</v>
      </c>
      <c r="M12" t="s">
        <v>220</v>
      </c>
      <c r="N12">
        <v>5</v>
      </c>
      <c r="O12" t="s">
        <v>167</v>
      </c>
      <c r="P12">
        <v>669</v>
      </c>
      <c r="Q12" t="s">
        <v>167</v>
      </c>
      <c r="R12" t="s">
        <v>168</v>
      </c>
      <c r="S12" t="s">
        <v>167</v>
      </c>
      <c r="T12" t="s">
        <v>167</v>
      </c>
      <c r="U12" t="s">
        <v>180</v>
      </c>
      <c r="V12" t="s">
        <v>167</v>
      </c>
      <c r="W12" t="s">
        <v>204</v>
      </c>
    </row>
    <row r="13" spans="1:23" x14ac:dyDescent="0.35">
      <c r="A13" t="s">
        <v>193</v>
      </c>
      <c r="B13" t="s">
        <v>194</v>
      </c>
      <c r="C13">
        <v>25.17</v>
      </c>
      <c r="D13" t="s">
        <v>146</v>
      </c>
      <c r="E13" t="s">
        <v>223</v>
      </c>
      <c r="F13">
        <v>1396.5</v>
      </c>
      <c r="G13" t="s">
        <v>147</v>
      </c>
      <c r="H13">
        <v>28</v>
      </c>
      <c r="I13">
        <v>1490</v>
      </c>
      <c r="J13">
        <v>3731</v>
      </c>
      <c r="K13">
        <v>1579</v>
      </c>
      <c r="L13">
        <v>184</v>
      </c>
      <c r="M13" t="s">
        <v>220</v>
      </c>
      <c r="N13">
        <v>5</v>
      </c>
      <c r="O13" t="s">
        <v>167</v>
      </c>
      <c r="P13">
        <v>669</v>
      </c>
      <c r="Q13" t="s">
        <v>167</v>
      </c>
      <c r="R13" t="s">
        <v>168</v>
      </c>
      <c r="S13" t="s">
        <v>167</v>
      </c>
      <c r="T13" t="s">
        <v>167</v>
      </c>
      <c r="U13" t="s">
        <v>180</v>
      </c>
      <c r="V13" t="s">
        <v>167</v>
      </c>
      <c r="W13" t="s">
        <v>204</v>
      </c>
    </row>
    <row r="14" spans="1:23" x14ac:dyDescent="0.35">
      <c r="A14" t="s">
        <v>193</v>
      </c>
      <c r="B14" t="s">
        <v>194</v>
      </c>
      <c r="C14">
        <v>25.17</v>
      </c>
      <c r="D14" t="s">
        <v>146</v>
      </c>
      <c r="E14" t="s">
        <v>225</v>
      </c>
      <c r="F14">
        <v>1396.5</v>
      </c>
      <c r="G14" t="s">
        <v>147</v>
      </c>
      <c r="H14">
        <v>28</v>
      </c>
      <c r="I14">
        <v>1490</v>
      </c>
      <c r="J14">
        <v>3731</v>
      </c>
      <c r="K14">
        <v>1579</v>
      </c>
      <c r="L14">
        <v>184</v>
      </c>
      <c r="M14" t="s">
        <v>220</v>
      </c>
      <c r="N14">
        <v>5</v>
      </c>
      <c r="O14" t="s">
        <v>167</v>
      </c>
      <c r="P14">
        <v>669</v>
      </c>
      <c r="Q14" t="s">
        <v>167</v>
      </c>
      <c r="R14" t="s">
        <v>168</v>
      </c>
      <c r="S14" t="s">
        <v>167</v>
      </c>
      <c r="T14" t="s">
        <v>167</v>
      </c>
      <c r="U14" t="s">
        <v>180</v>
      </c>
      <c r="V14" t="s">
        <v>167</v>
      </c>
      <c r="W14" t="s">
        <v>204</v>
      </c>
    </row>
    <row r="15" spans="1:23" x14ac:dyDescent="0.35">
      <c r="A15" t="s">
        <v>193</v>
      </c>
      <c r="B15" t="s">
        <v>194</v>
      </c>
      <c r="C15">
        <v>25.17</v>
      </c>
      <c r="D15" t="s">
        <v>146</v>
      </c>
      <c r="E15" t="s">
        <v>228</v>
      </c>
      <c r="F15">
        <v>1396.5</v>
      </c>
      <c r="G15" t="s">
        <v>147</v>
      </c>
      <c r="H15">
        <v>28</v>
      </c>
      <c r="I15">
        <v>1490</v>
      </c>
      <c r="J15">
        <v>3731</v>
      </c>
      <c r="K15">
        <v>1579</v>
      </c>
      <c r="L15">
        <v>184</v>
      </c>
      <c r="M15" t="s">
        <v>220</v>
      </c>
      <c r="N15">
        <v>5</v>
      </c>
      <c r="O15" t="s">
        <v>167</v>
      </c>
      <c r="P15">
        <v>669</v>
      </c>
      <c r="Q15" t="s">
        <v>167</v>
      </c>
      <c r="R15" t="s">
        <v>168</v>
      </c>
      <c r="S15" t="s">
        <v>167</v>
      </c>
      <c r="T15" t="s">
        <v>167</v>
      </c>
      <c r="U15" t="s">
        <v>180</v>
      </c>
      <c r="V15" t="s">
        <v>167</v>
      </c>
      <c r="W15" t="s">
        <v>204</v>
      </c>
    </row>
    <row r="16" spans="1:23" x14ac:dyDescent="0.35">
      <c r="A16" t="s">
        <v>193</v>
      </c>
      <c r="B16" t="s">
        <v>194</v>
      </c>
      <c r="C16">
        <v>25.17</v>
      </c>
      <c r="D16" t="s">
        <v>146</v>
      </c>
      <c r="E16" t="s">
        <v>229</v>
      </c>
      <c r="F16">
        <v>1396.5</v>
      </c>
      <c r="G16" t="s">
        <v>147</v>
      </c>
      <c r="H16">
        <v>28</v>
      </c>
      <c r="I16">
        <v>1490</v>
      </c>
      <c r="J16">
        <v>3731</v>
      </c>
      <c r="K16">
        <v>1579</v>
      </c>
      <c r="L16">
        <v>184</v>
      </c>
      <c r="M16" t="s">
        <v>220</v>
      </c>
      <c r="N16">
        <v>5</v>
      </c>
      <c r="O16" t="s">
        <v>167</v>
      </c>
      <c r="P16">
        <v>669</v>
      </c>
      <c r="Q16" t="s">
        <v>167</v>
      </c>
      <c r="R16" t="s">
        <v>168</v>
      </c>
      <c r="S16" t="s">
        <v>167</v>
      </c>
      <c r="T16" t="s">
        <v>167</v>
      </c>
      <c r="U16" t="s">
        <v>180</v>
      </c>
      <c r="V16" t="s">
        <v>167</v>
      </c>
      <c r="W16" t="s">
        <v>247</v>
      </c>
    </row>
    <row r="17" spans="1:23" x14ac:dyDescent="0.35">
      <c r="A17" t="s">
        <v>193</v>
      </c>
      <c r="B17" t="s">
        <v>194</v>
      </c>
      <c r="C17">
        <v>25.17</v>
      </c>
      <c r="D17" t="s">
        <v>146</v>
      </c>
      <c r="E17" t="s">
        <v>231</v>
      </c>
      <c r="F17">
        <v>1396.5</v>
      </c>
      <c r="G17" t="s">
        <v>147</v>
      </c>
      <c r="H17">
        <v>28</v>
      </c>
      <c r="I17">
        <v>1490</v>
      </c>
      <c r="J17">
        <v>3731</v>
      </c>
      <c r="K17">
        <v>1579</v>
      </c>
      <c r="L17">
        <v>184</v>
      </c>
      <c r="M17" t="s">
        <v>220</v>
      </c>
      <c r="N17">
        <v>5</v>
      </c>
      <c r="O17" t="s">
        <v>167</v>
      </c>
      <c r="P17">
        <v>669</v>
      </c>
      <c r="Q17" t="s">
        <v>167</v>
      </c>
      <c r="R17" t="s">
        <v>168</v>
      </c>
      <c r="S17" t="s">
        <v>167</v>
      </c>
      <c r="T17" t="s">
        <v>167</v>
      </c>
      <c r="U17" t="s">
        <v>180</v>
      </c>
      <c r="V17" t="s">
        <v>167</v>
      </c>
      <c r="W17" t="s">
        <v>247</v>
      </c>
    </row>
    <row r="18" spans="1:23" x14ac:dyDescent="0.35">
      <c r="A18" t="s">
        <v>193</v>
      </c>
      <c r="B18" t="s">
        <v>194</v>
      </c>
      <c r="C18">
        <v>25.17</v>
      </c>
      <c r="D18" t="s">
        <v>146</v>
      </c>
      <c r="E18" t="s">
        <v>232</v>
      </c>
      <c r="F18">
        <v>1396.5</v>
      </c>
      <c r="G18" t="s">
        <v>147</v>
      </c>
      <c r="H18">
        <v>28</v>
      </c>
      <c r="I18">
        <v>1490</v>
      </c>
      <c r="J18">
        <v>3731</v>
      </c>
      <c r="K18">
        <v>1579</v>
      </c>
      <c r="L18">
        <v>184</v>
      </c>
      <c r="M18" t="s">
        <v>220</v>
      </c>
      <c r="N18">
        <v>5</v>
      </c>
      <c r="O18" t="s">
        <v>167</v>
      </c>
      <c r="P18">
        <v>669</v>
      </c>
      <c r="Q18" t="s">
        <v>167</v>
      </c>
      <c r="R18" t="s">
        <v>168</v>
      </c>
      <c r="S18" t="s">
        <v>167</v>
      </c>
      <c r="T18" t="s">
        <v>167</v>
      </c>
      <c r="U18" t="s">
        <v>180</v>
      </c>
      <c r="V18" t="s">
        <v>167</v>
      </c>
      <c r="W18" t="s">
        <v>247</v>
      </c>
    </row>
    <row r="19" spans="1:23" x14ac:dyDescent="0.35">
      <c r="A19" t="s">
        <v>193</v>
      </c>
      <c r="B19" t="s">
        <v>194</v>
      </c>
      <c r="C19">
        <v>25.17</v>
      </c>
      <c r="D19" t="s">
        <v>146</v>
      </c>
      <c r="E19" t="s">
        <v>234</v>
      </c>
      <c r="F19">
        <v>1396.5</v>
      </c>
      <c r="G19" t="s">
        <v>147</v>
      </c>
      <c r="H19">
        <v>28</v>
      </c>
      <c r="I19">
        <v>1490</v>
      </c>
      <c r="J19">
        <v>3731</v>
      </c>
      <c r="K19">
        <v>1579</v>
      </c>
      <c r="L19">
        <v>184</v>
      </c>
      <c r="M19" t="s">
        <v>220</v>
      </c>
      <c r="N19">
        <v>5</v>
      </c>
      <c r="O19" t="s">
        <v>167</v>
      </c>
      <c r="P19">
        <v>669</v>
      </c>
      <c r="Q19" t="s">
        <v>167</v>
      </c>
      <c r="R19" t="s">
        <v>168</v>
      </c>
      <c r="S19" t="s">
        <v>167</v>
      </c>
      <c r="T19" t="s">
        <v>167</v>
      </c>
      <c r="U19" t="s">
        <v>180</v>
      </c>
      <c r="V19" t="s">
        <v>167</v>
      </c>
      <c r="W19" t="s">
        <v>247</v>
      </c>
    </row>
    <row r="20" spans="1:23" x14ac:dyDescent="0.35">
      <c r="A20" t="s">
        <v>235</v>
      </c>
      <c r="B20" t="s">
        <v>236</v>
      </c>
      <c r="C20">
        <v>12</v>
      </c>
      <c r="D20" t="s">
        <v>146</v>
      </c>
      <c r="E20" t="s">
        <v>237</v>
      </c>
      <c r="F20">
        <v>1396.5</v>
      </c>
      <c r="G20" t="s">
        <v>239</v>
      </c>
      <c r="H20">
        <v>40</v>
      </c>
      <c r="I20">
        <v>1800</v>
      </c>
      <c r="J20">
        <v>3675</v>
      </c>
      <c r="K20">
        <v>1475</v>
      </c>
      <c r="L20">
        <v>160</v>
      </c>
      <c r="M20" t="s">
        <v>248</v>
      </c>
      <c r="N20">
        <v>5</v>
      </c>
      <c r="O20" t="s">
        <v>167</v>
      </c>
      <c r="P20">
        <v>920</v>
      </c>
      <c r="Q20" t="s">
        <v>167</v>
      </c>
      <c r="R20" t="s">
        <v>168</v>
      </c>
      <c r="S20" t="s">
        <v>167</v>
      </c>
      <c r="T20" t="s">
        <v>167</v>
      </c>
      <c r="U20" t="s">
        <v>180</v>
      </c>
      <c r="V20" t="s">
        <v>167</v>
      </c>
      <c r="W20" t="s">
        <v>247</v>
      </c>
    </row>
    <row r="21" spans="1:23" x14ac:dyDescent="0.35">
      <c r="A21" t="s">
        <v>235</v>
      </c>
      <c r="B21" t="s">
        <v>236</v>
      </c>
      <c r="C21">
        <v>12</v>
      </c>
      <c r="D21" t="s">
        <v>146</v>
      </c>
      <c r="E21" t="s">
        <v>259</v>
      </c>
      <c r="F21">
        <v>1396.5</v>
      </c>
      <c r="G21" t="s">
        <v>239</v>
      </c>
      <c r="H21">
        <v>40</v>
      </c>
      <c r="I21">
        <v>1800</v>
      </c>
      <c r="J21">
        <v>3675</v>
      </c>
      <c r="K21">
        <v>1475</v>
      </c>
      <c r="L21">
        <v>160</v>
      </c>
      <c r="M21" t="s">
        <v>261</v>
      </c>
      <c r="N21">
        <v>7</v>
      </c>
      <c r="O21" t="s">
        <v>167</v>
      </c>
      <c r="P21">
        <v>940</v>
      </c>
      <c r="Q21" t="s">
        <v>167</v>
      </c>
      <c r="R21" t="s">
        <v>168</v>
      </c>
      <c r="S21" t="s">
        <v>167</v>
      </c>
      <c r="T21" t="s">
        <v>167</v>
      </c>
      <c r="U21" t="s">
        <v>180</v>
      </c>
      <c r="V21" t="s">
        <v>167</v>
      </c>
      <c r="W21" t="s">
        <v>280</v>
      </c>
    </row>
    <row r="22" spans="1:23" x14ac:dyDescent="0.35">
      <c r="A22" t="s">
        <v>235</v>
      </c>
      <c r="B22" t="s">
        <v>236</v>
      </c>
      <c r="C22">
        <v>11</v>
      </c>
      <c r="D22" t="s">
        <v>146</v>
      </c>
      <c r="E22" t="s">
        <v>263</v>
      </c>
      <c r="F22">
        <v>1396.5</v>
      </c>
      <c r="G22" t="s">
        <v>239</v>
      </c>
      <c r="H22">
        <v>40</v>
      </c>
      <c r="I22">
        <v>1800</v>
      </c>
      <c r="J22">
        <v>3675</v>
      </c>
      <c r="K22">
        <v>1475</v>
      </c>
      <c r="L22">
        <v>160</v>
      </c>
      <c r="M22" t="s">
        <v>248</v>
      </c>
      <c r="N22">
        <v>5</v>
      </c>
      <c r="O22" t="s">
        <v>167</v>
      </c>
      <c r="P22">
        <v>928</v>
      </c>
      <c r="Q22" t="s">
        <v>167</v>
      </c>
      <c r="R22" t="s">
        <v>168</v>
      </c>
      <c r="S22" t="s">
        <v>167</v>
      </c>
      <c r="T22" t="s">
        <v>167</v>
      </c>
      <c r="U22" t="s">
        <v>180</v>
      </c>
      <c r="V22" t="s">
        <v>167</v>
      </c>
      <c r="W22" t="s">
        <v>280</v>
      </c>
    </row>
    <row r="23" spans="1:23" x14ac:dyDescent="0.35">
      <c r="A23" t="s">
        <v>235</v>
      </c>
      <c r="B23" t="s">
        <v>236</v>
      </c>
      <c r="C23">
        <v>16.3</v>
      </c>
      <c r="D23" t="s">
        <v>184</v>
      </c>
      <c r="E23" t="s">
        <v>265</v>
      </c>
      <c r="F23">
        <v>1396.5</v>
      </c>
      <c r="G23" t="s">
        <v>239</v>
      </c>
      <c r="H23">
        <v>40</v>
      </c>
      <c r="I23">
        <v>1800</v>
      </c>
      <c r="J23">
        <v>3675</v>
      </c>
      <c r="K23">
        <v>1475</v>
      </c>
      <c r="L23">
        <v>160</v>
      </c>
      <c r="M23" t="s">
        <v>269</v>
      </c>
      <c r="N23">
        <v>5</v>
      </c>
      <c r="O23" t="s">
        <v>167</v>
      </c>
      <c r="P23">
        <v>1050</v>
      </c>
      <c r="Q23" t="s">
        <v>167</v>
      </c>
      <c r="R23" t="s">
        <v>168</v>
      </c>
      <c r="S23" t="s">
        <v>167</v>
      </c>
      <c r="T23" t="s">
        <v>167</v>
      </c>
      <c r="U23" t="s">
        <v>180</v>
      </c>
      <c r="V23" t="s">
        <v>167</v>
      </c>
      <c r="W23" t="s">
        <v>280</v>
      </c>
    </row>
    <row r="24" spans="1:23" x14ac:dyDescent="0.35">
      <c r="A24" t="s">
        <v>235</v>
      </c>
      <c r="B24" t="s">
        <v>236</v>
      </c>
      <c r="C24">
        <v>16.3</v>
      </c>
      <c r="D24" t="s">
        <v>184</v>
      </c>
      <c r="E24" t="s">
        <v>271</v>
      </c>
      <c r="F24">
        <v>1396.5</v>
      </c>
      <c r="G24" t="s">
        <v>239</v>
      </c>
      <c r="H24">
        <v>40</v>
      </c>
      <c r="I24">
        <v>1800</v>
      </c>
      <c r="J24">
        <v>3675</v>
      </c>
      <c r="K24">
        <v>1475</v>
      </c>
      <c r="L24">
        <v>160</v>
      </c>
      <c r="M24" t="s">
        <v>269</v>
      </c>
      <c r="N24">
        <v>5</v>
      </c>
      <c r="O24" t="s">
        <v>167</v>
      </c>
      <c r="P24">
        <v>1030</v>
      </c>
      <c r="Q24" t="s">
        <v>167</v>
      </c>
      <c r="R24" t="s">
        <v>168</v>
      </c>
      <c r="S24" t="s">
        <v>167</v>
      </c>
      <c r="T24" t="s">
        <v>167</v>
      </c>
      <c r="U24" t="s">
        <v>214</v>
      </c>
      <c r="V24" t="s">
        <v>167</v>
      </c>
      <c r="W24" t="s">
        <v>280</v>
      </c>
    </row>
    <row r="25" spans="1:23" x14ac:dyDescent="0.35">
      <c r="A25" t="s">
        <v>235</v>
      </c>
      <c r="B25" t="s">
        <v>273</v>
      </c>
      <c r="C25">
        <v>14</v>
      </c>
      <c r="D25" t="s">
        <v>146</v>
      </c>
      <c r="E25" t="s">
        <v>274</v>
      </c>
      <c r="F25">
        <v>1396.5</v>
      </c>
      <c r="G25" t="s">
        <v>147</v>
      </c>
      <c r="H25">
        <v>35</v>
      </c>
      <c r="I25">
        <v>1475</v>
      </c>
      <c r="J25">
        <v>3545</v>
      </c>
      <c r="K25">
        <v>1490</v>
      </c>
      <c r="L25">
        <v>160</v>
      </c>
      <c r="M25" t="s">
        <v>281</v>
      </c>
      <c r="N25">
        <v>5</v>
      </c>
      <c r="O25" t="s">
        <v>167</v>
      </c>
      <c r="P25">
        <v>745</v>
      </c>
      <c r="Q25" t="s">
        <v>167</v>
      </c>
      <c r="R25" t="s">
        <v>168</v>
      </c>
      <c r="S25" t="s">
        <v>167</v>
      </c>
      <c r="T25" t="s">
        <v>167</v>
      </c>
      <c r="U25" t="s">
        <v>180</v>
      </c>
      <c r="V25" t="s">
        <v>167</v>
      </c>
      <c r="W25" t="s">
        <v>280</v>
      </c>
    </row>
    <row r="26" spans="1:23" x14ac:dyDescent="0.35">
      <c r="A26" t="s">
        <v>235</v>
      </c>
      <c r="B26" t="s">
        <v>273</v>
      </c>
      <c r="C26">
        <v>14</v>
      </c>
      <c r="D26" t="s">
        <v>146</v>
      </c>
      <c r="E26" t="s">
        <v>286</v>
      </c>
      <c r="F26">
        <v>1396.5</v>
      </c>
      <c r="G26" t="s">
        <v>147</v>
      </c>
      <c r="H26">
        <v>35</v>
      </c>
      <c r="I26">
        <v>1475</v>
      </c>
      <c r="J26">
        <v>3545</v>
      </c>
      <c r="K26">
        <v>1490</v>
      </c>
      <c r="L26">
        <v>160</v>
      </c>
      <c r="M26" t="s">
        <v>288</v>
      </c>
      <c r="N26">
        <v>5</v>
      </c>
      <c r="O26" t="s">
        <v>167</v>
      </c>
      <c r="P26">
        <v>750</v>
      </c>
      <c r="Q26" t="s">
        <v>167</v>
      </c>
      <c r="R26" t="s">
        <v>168</v>
      </c>
      <c r="S26" t="s">
        <v>167</v>
      </c>
      <c r="T26" t="s">
        <v>167</v>
      </c>
      <c r="U26" t="s">
        <v>180</v>
      </c>
      <c r="V26" t="s">
        <v>167</v>
      </c>
      <c r="W26" t="s">
        <v>280</v>
      </c>
    </row>
    <row r="27" spans="1:23" x14ac:dyDescent="0.35">
      <c r="A27" t="s">
        <v>235</v>
      </c>
      <c r="B27" t="s">
        <v>273</v>
      </c>
      <c r="C27">
        <v>19</v>
      </c>
      <c r="D27" t="s">
        <v>146</v>
      </c>
      <c r="E27" t="s">
        <v>290</v>
      </c>
      <c r="F27">
        <v>1396.5</v>
      </c>
      <c r="G27" t="s">
        <v>147</v>
      </c>
      <c r="H27">
        <v>35</v>
      </c>
      <c r="I27">
        <v>1475</v>
      </c>
      <c r="J27">
        <v>3545</v>
      </c>
      <c r="K27">
        <v>1490</v>
      </c>
      <c r="L27">
        <v>160</v>
      </c>
      <c r="M27" t="s">
        <v>281</v>
      </c>
      <c r="N27">
        <v>5</v>
      </c>
      <c r="O27" t="s">
        <v>167</v>
      </c>
      <c r="P27">
        <v>740</v>
      </c>
      <c r="Q27" t="s">
        <v>167</v>
      </c>
      <c r="R27" t="s">
        <v>168</v>
      </c>
      <c r="S27" t="s">
        <v>167</v>
      </c>
      <c r="T27" t="s">
        <v>167</v>
      </c>
      <c r="U27" t="s">
        <v>180</v>
      </c>
      <c r="V27" t="s">
        <v>167</v>
      </c>
      <c r="W27" t="s">
        <v>309</v>
      </c>
    </row>
    <row r="28" spans="1:23" x14ac:dyDescent="0.35">
      <c r="A28" t="s">
        <v>235</v>
      </c>
      <c r="B28" t="s">
        <v>273</v>
      </c>
      <c r="C28">
        <v>14</v>
      </c>
      <c r="D28" t="s">
        <v>146</v>
      </c>
      <c r="E28" t="s">
        <v>292</v>
      </c>
      <c r="F28">
        <v>1396.5</v>
      </c>
      <c r="G28" t="s">
        <v>147</v>
      </c>
      <c r="H28">
        <v>35</v>
      </c>
      <c r="I28">
        <v>1460</v>
      </c>
      <c r="J28">
        <v>3620</v>
      </c>
      <c r="K28">
        <v>1475</v>
      </c>
      <c r="L28">
        <v>160</v>
      </c>
      <c r="M28" t="s">
        <v>281</v>
      </c>
      <c r="N28">
        <v>5</v>
      </c>
      <c r="O28" t="s">
        <v>167</v>
      </c>
      <c r="P28">
        <v>755</v>
      </c>
      <c r="Q28" t="s">
        <v>167</v>
      </c>
      <c r="R28" t="s">
        <v>168</v>
      </c>
      <c r="S28" t="s">
        <v>167</v>
      </c>
      <c r="T28" t="s">
        <v>167</v>
      </c>
      <c r="U28" t="s">
        <v>180</v>
      </c>
      <c r="V28" t="s">
        <v>167</v>
      </c>
      <c r="W28" t="s">
        <v>316</v>
      </c>
    </row>
    <row r="29" spans="1:23" x14ac:dyDescent="0.35">
      <c r="A29" t="s">
        <v>235</v>
      </c>
      <c r="B29" t="s">
        <v>273</v>
      </c>
      <c r="C29">
        <v>16.3</v>
      </c>
      <c r="D29" t="s">
        <v>184</v>
      </c>
      <c r="E29" t="s">
        <v>294</v>
      </c>
      <c r="F29">
        <v>1396.5</v>
      </c>
      <c r="G29" t="s">
        <v>147</v>
      </c>
      <c r="H29">
        <v>35</v>
      </c>
      <c r="I29">
        <v>1475</v>
      </c>
      <c r="J29">
        <v>3545</v>
      </c>
      <c r="K29">
        <v>1490</v>
      </c>
      <c r="L29">
        <v>160</v>
      </c>
      <c r="M29" t="s">
        <v>296</v>
      </c>
      <c r="N29">
        <v>5</v>
      </c>
      <c r="O29" t="s">
        <v>167</v>
      </c>
      <c r="P29">
        <v>740</v>
      </c>
      <c r="Q29" t="s">
        <v>167</v>
      </c>
      <c r="R29" t="s">
        <v>168</v>
      </c>
      <c r="S29" t="s">
        <v>167</v>
      </c>
      <c r="T29" t="s">
        <v>167</v>
      </c>
      <c r="U29" t="s">
        <v>180</v>
      </c>
      <c r="V29" t="s">
        <v>167</v>
      </c>
      <c r="W29" t="s">
        <v>2533</v>
      </c>
    </row>
    <row r="30" spans="1:23" x14ac:dyDescent="0.35">
      <c r="A30" t="s">
        <v>235</v>
      </c>
      <c r="B30" t="s">
        <v>273</v>
      </c>
      <c r="C30">
        <v>14</v>
      </c>
      <c r="D30" t="s">
        <v>146</v>
      </c>
      <c r="E30" t="s">
        <v>299</v>
      </c>
      <c r="F30">
        <v>1396.5</v>
      </c>
      <c r="G30" t="s">
        <v>147</v>
      </c>
      <c r="H30">
        <v>35</v>
      </c>
      <c r="I30">
        <v>1475</v>
      </c>
      <c r="J30">
        <v>3545</v>
      </c>
      <c r="K30">
        <v>1490</v>
      </c>
      <c r="L30">
        <v>160</v>
      </c>
      <c r="M30" t="s">
        <v>281</v>
      </c>
      <c r="N30">
        <v>5</v>
      </c>
      <c r="O30" t="s">
        <v>167</v>
      </c>
      <c r="P30">
        <v>755</v>
      </c>
      <c r="Q30" t="s">
        <v>167</v>
      </c>
      <c r="R30" t="s">
        <v>168</v>
      </c>
      <c r="S30" t="s">
        <v>167</v>
      </c>
      <c r="T30" t="s">
        <v>167</v>
      </c>
      <c r="U30" t="s">
        <v>180</v>
      </c>
      <c r="V30" t="s">
        <v>167</v>
      </c>
      <c r="W30" t="s">
        <v>2534</v>
      </c>
    </row>
    <row r="31" spans="1:23" x14ac:dyDescent="0.35">
      <c r="A31" t="s">
        <v>235</v>
      </c>
      <c r="B31" t="s">
        <v>300</v>
      </c>
      <c r="C31">
        <v>23</v>
      </c>
      <c r="D31" t="s">
        <v>146</v>
      </c>
      <c r="E31" t="s">
        <v>301</v>
      </c>
      <c r="F31">
        <v>1396.5</v>
      </c>
      <c r="G31" t="s">
        <v>147</v>
      </c>
      <c r="H31">
        <v>35</v>
      </c>
      <c r="I31">
        <v>1560</v>
      </c>
      <c r="J31">
        <v>3600</v>
      </c>
      <c r="K31">
        <v>1600</v>
      </c>
      <c r="L31">
        <v>165</v>
      </c>
      <c r="M31" t="s">
        <v>281</v>
      </c>
      <c r="N31">
        <v>5</v>
      </c>
      <c r="O31" t="s">
        <v>167</v>
      </c>
      <c r="P31">
        <v>830</v>
      </c>
      <c r="Q31" t="s">
        <v>167</v>
      </c>
      <c r="R31" t="s">
        <v>168</v>
      </c>
      <c r="S31" t="s">
        <v>167</v>
      </c>
      <c r="T31" t="s">
        <v>167</v>
      </c>
      <c r="U31" t="s">
        <v>180</v>
      </c>
      <c r="V31" t="s">
        <v>167</v>
      </c>
      <c r="W31" t="s">
        <v>2535</v>
      </c>
    </row>
    <row r="32" spans="1:23" x14ac:dyDescent="0.35">
      <c r="A32" t="s">
        <v>235</v>
      </c>
      <c r="B32" t="s">
        <v>300</v>
      </c>
      <c r="C32">
        <v>16.3</v>
      </c>
      <c r="D32" t="s">
        <v>184</v>
      </c>
      <c r="E32" t="s">
        <v>313</v>
      </c>
      <c r="F32">
        <v>1396.5</v>
      </c>
      <c r="G32" t="s">
        <v>147</v>
      </c>
      <c r="H32">
        <v>60</v>
      </c>
      <c r="I32">
        <v>1560</v>
      </c>
      <c r="J32">
        <v>3695</v>
      </c>
      <c r="K32">
        <v>1600</v>
      </c>
      <c r="L32">
        <v>165</v>
      </c>
      <c r="M32" t="s">
        <v>317</v>
      </c>
      <c r="N32">
        <v>5</v>
      </c>
      <c r="O32" t="s">
        <v>167</v>
      </c>
      <c r="P32">
        <v>915</v>
      </c>
      <c r="Q32" t="s">
        <v>167</v>
      </c>
      <c r="R32" t="s">
        <v>168</v>
      </c>
      <c r="S32" t="s">
        <v>167</v>
      </c>
      <c r="T32" t="s">
        <v>167</v>
      </c>
      <c r="U32" t="s">
        <v>180</v>
      </c>
      <c r="V32" t="s">
        <v>167</v>
      </c>
      <c r="W32" t="s">
        <v>343</v>
      </c>
    </row>
    <row r="33" spans="1:23" x14ac:dyDescent="0.35">
      <c r="A33" t="s">
        <v>319</v>
      </c>
      <c r="B33" t="s">
        <v>320</v>
      </c>
      <c r="C33">
        <v>16.3</v>
      </c>
      <c r="D33" t="s">
        <v>146</v>
      </c>
      <c r="E33" t="s">
        <v>321</v>
      </c>
      <c r="F33">
        <v>1396.5</v>
      </c>
      <c r="G33" t="s">
        <v>147</v>
      </c>
      <c r="H33">
        <v>35</v>
      </c>
      <c r="I33">
        <v>1560</v>
      </c>
      <c r="J33">
        <v>3610</v>
      </c>
      <c r="K33">
        <v>1645</v>
      </c>
      <c r="L33">
        <v>170</v>
      </c>
      <c r="M33" t="s">
        <v>325</v>
      </c>
      <c r="N33">
        <v>5</v>
      </c>
      <c r="O33" t="s">
        <v>167</v>
      </c>
      <c r="P33">
        <v>1106</v>
      </c>
      <c r="Q33" t="s">
        <v>167</v>
      </c>
      <c r="R33" t="s">
        <v>168</v>
      </c>
      <c r="S33" t="s">
        <v>167</v>
      </c>
      <c r="T33" t="s">
        <v>167</v>
      </c>
      <c r="U33" t="s">
        <v>180</v>
      </c>
      <c r="V33" t="s">
        <v>167</v>
      </c>
      <c r="W33" t="s">
        <v>204</v>
      </c>
    </row>
    <row r="34" spans="1:23" x14ac:dyDescent="0.35">
      <c r="A34" t="s">
        <v>319</v>
      </c>
      <c r="B34" t="s">
        <v>320</v>
      </c>
      <c r="C34">
        <v>16.3</v>
      </c>
      <c r="D34" t="s">
        <v>146</v>
      </c>
      <c r="E34" t="s">
        <v>331</v>
      </c>
      <c r="F34">
        <v>1396.5</v>
      </c>
      <c r="G34" t="s">
        <v>147</v>
      </c>
      <c r="H34">
        <v>35</v>
      </c>
      <c r="I34">
        <v>1560</v>
      </c>
      <c r="J34">
        <v>3610</v>
      </c>
      <c r="K34">
        <v>1645</v>
      </c>
      <c r="L34">
        <v>170</v>
      </c>
      <c r="M34" t="s">
        <v>325</v>
      </c>
      <c r="N34">
        <v>5</v>
      </c>
      <c r="O34" t="s">
        <v>167</v>
      </c>
      <c r="P34">
        <v>1106</v>
      </c>
      <c r="Q34" t="s">
        <v>167</v>
      </c>
      <c r="R34" t="s">
        <v>168</v>
      </c>
      <c r="S34" t="s">
        <v>167</v>
      </c>
      <c r="T34" t="s">
        <v>167</v>
      </c>
      <c r="U34" t="s">
        <v>180</v>
      </c>
      <c r="V34" t="s">
        <v>167</v>
      </c>
      <c r="W34" t="s">
        <v>204</v>
      </c>
    </row>
    <row r="35" spans="1:23" x14ac:dyDescent="0.35">
      <c r="A35" t="s">
        <v>319</v>
      </c>
      <c r="B35" t="s">
        <v>320</v>
      </c>
      <c r="C35">
        <v>16.3</v>
      </c>
      <c r="D35" t="s">
        <v>184</v>
      </c>
      <c r="E35" t="s">
        <v>335</v>
      </c>
      <c r="F35">
        <v>1396.5</v>
      </c>
      <c r="G35" t="s">
        <v>147</v>
      </c>
      <c r="H35">
        <v>35</v>
      </c>
      <c r="I35">
        <v>1560</v>
      </c>
      <c r="J35">
        <v>3610</v>
      </c>
      <c r="K35">
        <v>1645</v>
      </c>
      <c r="L35">
        <v>170</v>
      </c>
      <c r="M35" t="s">
        <v>337</v>
      </c>
      <c r="N35">
        <v>5</v>
      </c>
      <c r="O35" t="s">
        <v>167</v>
      </c>
      <c r="P35">
        <v>1106</v>
      </c>
      <c r="Q35" t="s">
        <v>167</v>
      </c>
      <c r="R35" t="s">
        <v>168</v>
      </c>
      <c r="S35" t="s">
        <v>167</v>
      </c>
      <c r="T35" t="s">
        <v>167</v>
      </c>
      <c r="U35" t="s">
        <v>180</v>
      </c>
      <c r="V35" t="s">
        <v>167</v>
      </c>
      <c r="W35" t="s">
        <v>204</v>
      </c>
    </row>
    <row r="36" spans="1:23" x14ac:dyDescent="0.35">
      <c r="A36" t="s">
        <v>319</v>
      </c>
      <c r="B36" t="s">
        <v>320</v>
      </c>
      <c r="C36">
        <v>16.3</v>
      </c>
      <c r="D36" t="s">
        <v>146</v>
      </c>
      <c r="E36" t="s">
        <v>339</v>
      </c>
      <c r="F36">
        <v>1396.5</v>
      </c>
      <c r="G36" t="s">
        <v>147</v>
      </c>
      <c r="H36">
        <v>35</v>
      </c>
      <c r="I36">
        <v>1560</v>
      </c>
      <c r="J36">
        <v>3610</v>
      </c>
      <c r="K36">
        <v>1645</v>
      </c>
      <c r="L36">
        <v>170</v>
      </c>
      <c r="M36" t="s">
        <v>325</v>
      </c>
      <c r="N36">
        <v>5</v>
      </c>
      <c r="O36" t="s">
        <v>167</v>
      </c>
      <c r="P36">
        <v>1106</v>
      </c>
      <c r="Q36" t="s">
        <v>167</v>
      </c>
      <c r="R36" t="s">
        <v>168</v>
      </c>
      <c r="S36" t="s">
        <v>167</v>
      </c>
      <c r="T36" t="s">
        <v>167</v>
      </c>
      <c r="U36" t="s">
        <v>180</v>
      </c>
      <c r="V36" t="s">
        <v>167</v>
      </c>
      <c r="W36" t="s">
        <v>2536</v>
      </c>
    </row>
    <row r="37" spans="1:23" x14ac:dyDescent="0.35">
      <c r="A37" t="s">
        <v>319</v>
      </c>
      <c r="B37" t="s">
        <v>320</v>
      </c>
      <c r="C37">
        <v>16.3</v>
      </c>
      <c r="D37" t="s">
        <v>146</v>
      </c>
      <c r="E37" t="s">
        <v>347</v>
      </c>
      <c r="F37">
        <v>1396.5</v>
      </c>
      <c r="G37" t="s">
        <v>147</v>
      </c>
      <c r="H37">
        <v>35</v>
      </c>
      <c r="I37">
        <v>1560</v>
      </c>
      <c r="J37">
        <v>3610</v>
      </c>
      <c r="K37">
        <v>1645</v>
      </c>
      <c r="L37">
        <v>170</v>
      </c>
      <c r="M37" t="s">
        <v>325</v>
      </c>
      <c r="N37">
        <v>5</v>
      </c>
      <c r="O37" t="s">
        <v>167</v>
      </c>
      <c r="P37">
        <v>1106</v>
      </c>
      <c r="Q37" t="s">
        <v>167</v>
      </c>
      <c r="R37" t="s">
        <v>168</v>
      </c>
      <c r="S37" t="s">
        <v>167</v>
      </c>
      <c r="T37" t="s">
        <v>167</v>
      </c>
      <c r="U37" t="s">
        <v>180</v>
      </c>
      <c r="V37" t="s">
        <v>167</v>
      </c>
      <c r="W37" t="s">
        <v>343</v>
      </c>
    </row>
    <row r="38" spans="1:23" x14ac:dyDescent="0.35">
      <c r="A38" t="s">
        <v>319</v>
      </c>
      <c r="B38" t="s">
        <v>320</v>
      </c>
      <c r="C38">
        <v>16.3</v>
      </c>
      <c r="D38" t="s">
        <v>184</v>
      </c>
      <c r="E38" t="s">
        <v>352</v>
      </c>
      <c r="F38">
        <v>1396.5</v>
      </c>
      <c r="G38" t="s">
        <v>147</v>
      </c>
      <c r="H38">
        <v>60</v>
      </c>
      <c r="I38">
        <v>1560</v>
      </c>
      <c r="J38">
        <v>3610</v>
      </c>
      <c r="K38">
        <v>1645</v>
      </c>
      <c r="L38">
        <v>170</v>
      </c>
      <c r="M38" t="s">
        <v>337</v>
      </c>
      <c r="N38">
        <v>5</v>
      </c>
      <c r="O38" t="s">
        <v>167</v>
      </c>
      <c r="P38">
        <v>1106</v>
      </c>
      <c r="Q38" t="s">
        <v>167</v>
      </c>
      <c r="R38" t="s">
        <v>168</v>
      </c>
      <c r="S38" t="s">
        <v>167</v>
      </c>
      <c r="T38" t="s">
        <v>167</v>
      </c>
      <c r="U38" t="s">
        <v>180</v>
      </c>
      <c r="V38" t="s">
        <v>167</v>
      </c>
      <c r="W38" t="s">
        <v>374</v>
      </c>
    </row>
    <row r="39" spans="1:23" x14ac:dyDescent="0.35">
      <c r="A39" t="s">
        <v>319</v>
      </c>
      <c r="B39" t="s">
        <v>320</v>
      </c>
      <c r="C39">
        <v>16.3</v>
      </c>
      <c r="D39" t="s">
        <v>146</v>
      </c>
      <c r="E39" t="s">
        <v>354</v>
      </c>
      <c r="F39">
        <v>1396.5</v>
      </c>
      <c r="G39" t="s">
        <v>147</v>
      </c>
      <c r="H39">
        <v>35</v>
      </c>
      <c r="I39">
        <v>1560</v>
      </c>
      <c r="J39">
        <v>3610</v>
      </c>
      <c r="K39">
        <v>1645</v>
      </c>
      <c r="L39">
        <v>170</v>
      </c>
      <c r="M39" t="s">
        <v>325</v>
      </c>
      <c r="N39">
        <v>5</v>
      </c>
      <c r="O39" t="s">
        <v>167</v>
      </c>
      <c r="P39">
        <v>1106</v>
      </c>
      <c r="Q39" t="s">
        <v>167</v>
      </c>
      <c r="R39" t="s">
        <v>168</v>
      </c>
      <c r="S39" t="s">
        <v>167</v>
      </c>
      <c r="T39" t="s">
        <v>167</v>
      </c>
      <c r="U39" t="s">
        <v>180</v>
      </c>
      <c r="V39" t="s">
        <v>167</v>
      </c>
      <c r="W39" t="s">
        <v>374</v>
      </c>
    </row>
    <row r="40" spans="1:23" x14ac:dyDescent="0.35">
      <c r="A40" t="s">
        <v>319</v>
      </c>
      <c r="B40" t="s">
        <v>320</v>
      </c>
      <c r="C40">
        <v>16.3</v>
      </c>
      <c r="D40" t="s">
        <v>146</v>
      </c>
      <c r="E40" t="s">
        <v>357</v>
      </c>
      <c r="F40">
        <v>1396.5</v>
      </c>
      <c r="G40" t="s">
        <v>147</v>
      </c>
      <c r="H40">
        <v>35</v>
      </c>
      <c r="I40">
        <v>1560</v>
      </c>
      <c r="J40">
        <v>3610</v>
      </c>
      <c r="K40">
        <v>1645</v>
      </c>
      <c r="L40">
        <v>170</v>
      </c>
      <c r="M40" t="s">
        <v>325</v>
      </c>
      <c r="N40">
        <v>5</v>
      </c>
      <c r="O40" t="s">
        <v>167</v>
      </c>
      <c r="P40">
        <v>1106</v>
      </c>
      <c r="Q40" t="s">
        <v>167</v>
      </c>
      <c r="R40" t="s">
        <v>168</v>
      </c>
      <c r="S40" t="s">
        <v>167</v>
      </c>
      <c r="T40" t="s">
        <v>167</v>
      </c>
      <c r="U40" t="s">
        <v>180</v>
      </c>
      <c r="V40" t="s">
        <v>167</v>
      </c>
      <c r="W40" t="s">
        <v>374</v>
      </c>
    </row>
    <row r="41" spans="1:23" hidden="1" x14ac:dyDescent="0.35">
      <c r="A41" t="s">
        <v>139</v>
      </c>
      <c r="B41" t="s">
        <v>360</v>
      </c>
      <c r="C41">
        <v>16.3</v>
      </c>
      <c r="D41" t="s">
        <v>146</v>
      </c>
      <c r="E41" t="s">
        <v>361</v>
      </c>
      <c r="F41">
        <v>1199</v>
      </c>
      <c r="G41" t="s">
        <v>147</v>
      </c>
      <c r="H41">
        <v>35</v>
      </c>
      <c r="I41">
        <v>1535</v>
      </c>
      <c r="J41">
        <v>3765</v>
      </c>
      <c r="K41">
        <v>1677</v>
      </c>
      <c r="L41">
        <v>170</v>
      </c>
      <c r="M41" t="s">
        <v>366</v>
      </c>
      <c r="N41">
        <v>5</v>
      </c>
      <c r="O41" t="s">
        <v>167</v>
      </c>
      <c r="P41">
        <v>935</v>
      </c>
      <c r="Q41" t="s">
        <v>167</v>
      </c>
      <c r="R41" t="s">
        <v>168</v>
      </c>
      <c r="S41" t="s">
        <v>167</v>
      </c>
      <c r="T41" t="s">
        <v>167</v>
      </c>
      <c r="U41" t="s">
        <v>180</v>
      </c>
      <c r="V41" t="s">
        <v>167</v>
      </c>
      <c r="W41" t="s">
        <v>374</v>
      </c>
    </row>
    <row r="42" spans="1:23" hidden="1" x14ac:dyDescent="0.35">
      <c r="A42" t="s">
        <v>139</v>
      </c>
      <c r="B42" t="s">
        <v>360</v>
      </c>
      <c r="C42">
        <v>23.84</v>
      </c>
      <c r="D42" t="s">
        <v>146</v>
      </c>
      <c r="E42" t="s">
        <v>370</v>
      </c>
      <c r="F42">
        <v>1199</v>
      </c>
      <c r="G42" t="s">
        <v>147</v>
      </c>
      <c r="H42">
        <v>35</v>
      </c>
      <c r="I42">
        <v>1535</v>
      </c>
      <c r="J42">
        <v>3746</v>
      </c>
      <c r="K42">
        <v>1647</v>
      </c>
      <c r="L42">
        <v>170</v>
      </c>
      <c r="M42" t="s">
        <v>366</v>
      </c>
      <c r="N42">
        <v>5</v>
      </c>
      <c r="O42" t="s">
        <v>167</v>
      </c>
      <c r="P42">
        <v>930</v>
      </c>
      <c r="Q42" t="s">
        <v>167</v>
      </c>
      <c r="R42" t="s">
        <v>168</v>
      </c>
      <c r="S42" t="s">
        <v>167</v>
      </c>
      <c r="T42" t="s">
        <v>167</v>
      </c>
      <c r="U42" t="s">
        <v>180</v>
      </c>
      <c r="V42" t="s">
        <v>167</v>
      </c>
      <c r="W42" t="s">
        <v>483</v>
      </c>
    </row>
    <row r="43" spans="1:23" hidden="1" x14ac:dyDescent="0.35">
      <c r="A43" t="s">
        <v>139</v>
      </c>
      <c r="B43" t="s">
        <v>360</v>
      </c>
      <c r="C43">
        <v>23.84</v>
      </c>
      <c r="D43" t="s">
        <v>146</v>
      </c>
      <c r="E43" t="s">
        <v>376</v>
      </c>
      <c r="F43">
        <v>1199</v>
      </c>
      <c r="G43" t="s">
        <v>147</v>
      </c>
      <c r="H43">
        <v>35</v>
      </c>
      <c r="I43">
        <v>1535</v>
      </c>
      <c r="J43">
        <v>3746</v>
      </c>
      <c r="K43">
        <v>1647</v>
      </c>
      <c r="L43">
        <v>170</v>
      </c>
      <c r="M43" t="s">
        <v>366</v>
      </c>
      <c r="N43">
        <v>5</v>
      </c>
      <c r="O43" t="s">
        <v>167</v>
      </c>
      <c r="P43">
        <v>930</v>
      </c>
      <c r="Q43" t="s">
        <v>167</v>
      </c>
      <c r="R43" t="s">
        <v>168</v>
      </c>
      <c r="S43" t="s">
        <v>167</v>
      </c>
      <c r="T43" t="s">
        <v>167</v>
      </c>
      <c r="U43" t="s">
        <v>180</v>
      </c>
      <c r="V43" t="s">
        <v>167</v>
      </c>
      <c r="W43" t="s">
        <v>2537</v>
      </c>
    </row>
    <row r="44" spans="1:23" hidden="1" x14ac:dyDescent="0.35">
      <c r="A44" t="s">
        <v>139</v>
      </c>
      <c r="B44" t="s">
        <v>360</v>
      </c>
      <c r="C44">
        <v>23.84</v>
      </c>
      <c r="D44" t="s">
        <v>146</v>
      </c>
      <c r="E44" t="s">
        <v>377</v>
      </c>
      <c r="F44">
        <v>1199</v>
      </c>
      <c r="G44" t="s">
        <v>147</v>
      </c>
      <c r="H44">
        <v>35</v>
      </c>
      <c r="I44">
        <v>1535</v>
      </c>
      <c r="J44">
        <v>3746</v>
      </c>
      <c r="K44">
        <v>1647</v>
      </c>
      <c r="L44">
        <v>170</v>
      </c>
      <c r="M44" t="s">
        <v>366</v>
      </c>
      <c r="N44">
        <v>5</v>
      </c>
      <c r="O44" t="s">
        <v>167</v>
      </c>
      <c r="P44">
        <v>930</v>
      </c>
      <c r="Q44" t="s">
        <v>167</v>
      </c>
      <c r="R44" t="s">
        <v>168</v>
      </c>
      <c r="S44" t="s">
        <v>167</v>
      </c>
      <c r="T44" t="s">
        <v>167</v>
      </c>
      <c r="U44" t="s">
        <v>180</v>
      </c>
      <c r="V44" t="s">
        <v>167</v>
      </c>
      <c r="W44" t="s">
        <v>2538</v>
      </c>
    </row>
    <row r="45" spans="1:23" hidden="1" x14ac:dyDescent="0.35">
      <c r="A45" t="s">
        <v>139</v>
      </c>
      <c r="B45" t="s">
        <v>360</v>
      </c>
      <c r="C45">
        <v>23.84</v>
      </c>
      <c r="D45" t="s">
        <v>146</v>
      </c>
      <c r="E45" t="s">
        <v>378</v>
      </c>
      <c r="F45">
        <v>1199</v>
      </c>
      <c r="G45" t="s">
        <v>147</v>
      </c>
      <c r="H45">
        <v>35</v>
      </c>
      <c r="I45">
        <v>1535</v>
      </c>
      <c r="J45">
        <v>3746</v>
      </c>
      <c r="K45">
        <v>1647</v>
      </c>
      <c r="L45">
        <v>170</v>
      </c>
      <c r="M45" t="s">
        <v>366</v>
      </c>
      <c r="N45">
        <v>5</v>
      </c>
      <c r="O45" t="s">
        <v>167</v>
      </c>
      <c r="P45">
        <v>930</v>
      </c>
      <c r="Q45" t="s">
        <v>167</v>
      </c>
      <c r="R45" t="s">
        <v>168</v>
      </c>
      <c r="S45" t="s">
        <v>167</v>
      </c>
      <c r="T45" t="s">
        <v>167</v>
      </c>
      <c r="U45" t="s">
        <v>180</v>
      </c>
      <c r="V45" t="s">
        <v>167</v>
      </c>
      <c r="W45" t="s">
        <v>316</v>
      </c>
    </row>
    <row r="46" spans="1:23" hidden="1" x14ac:dyDescent="0.35">
      <c r="A46" t="s">
        <v>139</v>
      </c>
      <c r="B46" t="s">
        <v>360</v>
      </c>
      <c r="C46">
        <v>23.84</v>
      </c>
      <c r="D46" t="s">
        <v>146</v>
      </c>
      <c r="E46" t="s">
        <v>379</v>
      </c>
      <c r="F46">
        <v>1199</v>
      </c>
      <c r="G46" t="s">
        <v>147</v>
      </c>
      <c r="H46">
        <v>35</v>
      </c>
      <c r="I46">
        <v>1535</v>
      </c>
      <c r="J46">
        <v>3746</v>
      </c>
      <c r="K46">
        <v>1647</v>
      </c>
      <c r="L46">
        <v>170</v>
      </c>
      <c r="M46" t="s">
        <v>366</v>
      </c>
      <c r="N46">
        <v>5</v>
      </c>
      <c r="O46" t="s">
        <v>167</v>
      </c>
      <c r="P46">
        <v>930</v>
      </c>
      <c r="Q46" t="s">
        <v>167</v>
      </c>
      <c r="R46" t="s">
        <v>168</v>
      </c>
      <c r="S46" t="s">
        <v>167</v>
      </c>
      <c r="T46" t="s">
        <v>167</v>
      </c>
      <c r="U46" t="s">
        <v>384</v>
      </c>
      <c r="V46" t="s">
        <v>167</v>
      </c>
      <c r="W46" t="s">
        <v>316</v>
      </c>
    </row>
    <row r="47" spans="1:23" hidden="1" x14ac:dyDescent="0.35">
      <c r="A47" t="s">
        <v>139</v>
      </c>
      <c r="B47" t="s">
        <v>360</v>
      </c>
      <c r="C47">
        <v>23.84</v>
      </c>
      <c r="D47" t="s">
        <v>146</v>
      </c>
      <c r="E47" t="s">
        <v>386</v>
      </c>
      <c r="F47">
        <v>1199</v>
      </c>
      <c r="G47" t="s">
        <v>147</v>
      </c>
      <c r="H47">
        <v>35</v>
      </c>
      <c r="I47">
        <v>1535</v>
      </c>
      <c r="J47">
        <v>3746</v>
      </c>
      <c r="K47">
        <v>1647</v>
      </c>
      <c r="L47">
        <v>170</v>
      </c>
      <c r="M47" t="s">
        <v>366</v>
      </c>
      <c r="N47">
        <v>5</v>
      </c>
      <c r="O47" t="s">
        <v>167</v>
      </c>
      <c r="P47">
        <v>930</v>
      </c>
      <c r="Q47" t="s">
        <v>167</v>
      </c>
      <c r="R47" t="s">
        <v>168</v>
      </c>
      <c r="S47" t="s">
        <v>167</v>
      </c>
      <c r="T47" t="s">
        <v>167</v>
      </c>
      <c r="U47" t="s">
        <v>384</v>
      </c>
      <c r="V47" t="s">
        <v>167</v>
      </c>
      <c r="W47" t="s">
        <v>316</v>
      </c>
    </row>
    <row r="48" spans="1:23" hidden="1" x14ac:dyDescent="0.35">
      <c r="A48" t="s">
        <v>139</v>
      </c>
      <c r="B48" t="s">
        <v>360</v>
      </c>
      <c r="C48">
        <v>23.84</v>
      </c>
      <c r="D48" t="s">
        <v>146</v>
      </c>
      <c r="E48" t="s">
        <v>389</v>
      </c>
      <c r="F48">
        <v>1199</v>
      </c>
      <c r="G48" t="s">
        <v>147</v>
      </c>
      <c r="H48">
        <v>35</v>
      </c>
      <c r="I48">
        <v>1535</v>
      </c>
      <c r="J48">
        <v>3746</v>
      </c>
      <c r="K48">
        <v>1647</v>
      </c>
      <c r="L48">
        <v>170</v>
      </c>
      <c r="M48" t="s">
        <v>366</v>
      </c>
      <c r="N48">
        <v>5</v>
      </c>
      <c r="O48" t="s">
        <v>167</v>
      </c>
      <c r="P48">
        <v>930</v>
      </c>
      <c r="Q48" t="s">
        <v>167</v>
      </c>
      <c r="R48" t="s">
        <v>168</v>
      </c>
      <c r="S48" t="s">
        <v>167</v>
      </c>
      <c r="T48" t="s">
        <v>167</v>
      </c>
      <c r="U48" t="s">
        <v>384</v>
      </c>
      <c r="V48" t="s">
        <v>167</v>
      </c>
      <c r="W48" t="s">
        <v>316</v>
      </c>
    </row>
    <row r="49" spans="1:23" x14ac:dyDescent="0.35">
      <c r="A49" t="s">
        <v>235</v>
      </c>
      <c r="B49" t="s">
        <v>391</v>
      </c>
      <c r="C49">
        <v>23</v>
      </c>
      <c r="D49" t="s">
        <v>146</v>
      </c>
      <c r="E49" t="s">
        <v>292</v>
      </c>
      <c r="F49">
        <v>1396.5</v>
      </c>
      <c r="G49" t="s">
        <v>147</v>
      </c>
      <c r="H49">
        <v>35</v>
      </c>
      <c r="I49">
        <v>1560</v>
      </c>
      <c r="J49">
        <v>3600</v>
      </c>
      <c r="K49">
        <v>1600</v>
      </c>
      <c r="L49">
        <v>165</v>
      </c>
      <c r="M49" t="s">
        <v>281</v>
      </c>
      <c r="N49">
        <v>5</v>
      </c>
      <c r="O49" t="s">
        <v>167</v>
      </c>
      <c r="P49">
        <v>810</v>
      </c>
      <c r="Q49" t="s">
        <v>167</v>
      </c>
      <c r="R49" t="s">
        <v>168</v>
      </c>
      <c r="S49" t="s">
        <v>167</v>
      </c>
      <c r="T49" t="s">
        <v>167</v>
      </c>
      <c r="U49" t="s">
        <v>180</v>
      </c>
      <c r="V49" t="s">
        <v>167</v>
      </c>
      <c r="W49" t="s">
        <v>316</v>
      </c>
    </row>
    <row r="50" spans="1:23" x14ac:dyDescent="0.35">
      <c r="A50" t="s">
        <v>235</v>
      </c>
      <c r="B50" t="s">
        <v>391</v>
      </c>
      <c r="C50">
        <v>23</v>
      </c>
      <c r="D50" t="s">
        <v>146</v>
      </c>
      <c r="E50" t="s">
        <v>286</v>
      </c>
      <c r="F50">
        <v>1396.5</v>
      </c>
      <c r="G50" t="s">
        <v>147</v>
      </c>
      <c r="H50">
        <v>35</v>
      </c>
      <c r="I50">
        <v>1560</v>
      </c>
      <c r="J50">
        <v>3600</v>
      </c>
      <c r="K50">
        <v>1600</v>
      </c>
      <c r="L50">
        <v>165</v>
      </c>
      <c r="M50" t="s">
        <v>281</v>
      </c>
      <c r="N50">
        <v>5</v>
      </c>
      <c r="O50" t="s">
        <v>167</v>
      </c>
      <c r="P50">
        <v>810</v>
      </c>
      <c r="Q50" t="s">
        <v>167</v>
      </c>
      <c r="R50" t="s">
        <v>168</v>
      </c>
      <c r="S50" t="s">
        <v>167</v>
      </c>
      <c r="T50" t="s">
        <v>167</v>
      </c>
      <c r="U50" t="s">
        <v>180</v>
      </c>
      <c r="V50" t="s">
        <v>167</v>
      </c>
      <c r="W50" t="s">
        <v>316</v>
      </c>
    </row>
    <row r="51" spans="1:23" x14ac:dyDescent="0.35">
      <c r="A51" t="s">
        <v>235</v>
      </c>
      <c r="B51" t="s">
        <v>391</v>
      </c>
      <c r="C51">
        <v>23</v>
      </c>
      <c r="D51" t="s">
        <v>146</v>
      </c>
      <c r="E51" t="s">
        <v>393</v>
      </c>
      <c r="F51">
        <v>1396.5</v>
      </c>
      <c r="G51" t="s">
        <v>147</v>
      </c>
      <c r="H51">
        <v>35</v>
      </c>
      <c r="I51">
        <v>1560</v>
      </c>
      <c r="J51">
        <v>3600</v>
      </c>
      <c r="K51">
        <v>1600</v>
      </c>
      <c r="L51">
        <v>165</v>
      </c>
      <c r="M51" t="s">
        <v>281</v>
      </c>
      <c r="N51">
        <v>5</v>
      </c>
      <c r="O51" t="s">
        <v>167</v>
      </c>
      <c r="P51">
        <v>810</v>
      </c>
      <c r="Q51" t="s">
        <v>167</v>
      </c>
      <c r="R51" t="s">
        <v>168</v>
      </c>
      <c r="S51" t="s">
        <v>167</v>
      </c>
      <c r="T51" t="s">
        <v>167</v>
      </c>
      <c r="U51" t="s">
        <v>180</v>
      </c>
      <c r="V51" t="s">
        <v>167</v>
      </c>
      <c r="W51" t="s">
        <v>316</v>
      </c>
    </row>
    <row r="52" spans="1:23" x14ac:dyDescent="0.35">
      <c r="A52" t="s">
        <v>235</v>
      </c>
      <c r="B52" t="s">
        <v>391</v>
      </c>
      <c r="C52">
        <v>23</v>
      </c>
      <c r="D52" t="s">
        <v>146</v>
      </c>
      <c r="E52" t="s">
        <v>299</v>
      </c>
      <c r="F52">
        <v>1396.5</v>
      </c>
      <c r="G52" t="s">
        <v>147</v>
      </c>
      <c r="H52">
        <v>35</v>
      </c>
      <c r="I52">
        <v>1560</v>
      </c>
      <c r="J52">
        <v>3600</v>
      </c>
      <c r="K52">
        <v>1600</v>
      </c>
      <c r="L52">
        <v>165</v>
      </c>
      <c r="M52" t="s">
        <v>281</v>
      </c>
      <c r="N52">
        <v>5</v>
      </c>
      <c r="O52" t="s">
        <v>167</v>
      </c>
      <c r="P52">
        <v>810</v>
      </c>
      <c r="Q52" t="s">
        <v>167</v>
      </c>
      <c r="R52" t="s">
        <v>168</v>
      </c>
      <c r="S52" t="s">
        <v>167</v>
      </c>
      <c r="T52" t="s">
        <v>167</v>
      </c>
      <c r="U52" t="s">
        <v>180</v>
      </c>
      <c r="V52" t="s">
        <v>167</v>
      </c>
      <c r="W52" t="s">
        <v>316</v>
      </c>
    </row>
    <row r="53" spans="1:23" x14ac:dyDescent="0.35">
      <c r="A53" t="s">
        <v>235</v>
      </c>
      <c r="B53" t="s">
        <v>391</v>
      </c>
      <c r="C53">
        <v>23</v>
      </c>
      <c r="D53" t="s">
        <v>146</v>
      </c>
      <c r="E53" t="s">
        <v>394</v>
      </c>
      <c r="F53">
        <v>1396.5</v>
      </c>
      <c r="G53" t="s">
        <v>147</v>
      </c>
      <c r="H53">
        <v>35</v>
      </c>
      <c r="I53">
        <v>1560</v>
      </c>
      <c r="J53">
        <v>3600</v>
      </c>
      <c r="K53">
        <v>1600</v>
      </c>
      <c r="L53">
        <v>165</v>
      </c>
      <c r="M53" t="s">
        <v>281</v>
      </c>
      <c r="N53">
        <v>5</v>
      </c>
      <c r="O53" t="s">
        <v>167</v>
      </c>
      <c r="P53">
        <v>810</v>
      </c>
      <c r="Q53" t="s">
        <v>167</v>
      </c>
      <c r="R53" t="s">
        <v>168</v>
      </c>
      <c r="S53" t="s">
        <v>167</v>
      </c>
      <c r="T53" t="s">
        <v>167</v>
      </c>
      <c r="U53" t="s">
        <v>180</v>
      </c>
      <c r="V53" t="s">
        <v>167</v>
      </c>
      <c r="W53" t="s">
        <v>403</v>
      </c>
    </row>
    <row r="54" spans="1:23" x14ac:dyDescent="0.35">
      <c r="A54" t="s">
        <v>235</v>
      </c>
      <c r="B54" t="s">
        <v>391</v>
      </c>
      <c r="C54">
        <v>23</v>
      </c>
      <c r="D54" t="s">
        <v>146</v>
      </c>
      <c r="E54" t="s">
        <v>395</v>
      </c>
      <c r="F54">
        <v>1396.5</v>
      </c>
      <c r="G54" t="s">
        <v>147</v>
      </c>
      <c r="H54">
        <v>35</v>
      </c>
      <c r="I54">
        <v>1560</v>
      </c>
      <c r="J54">
        <v>3600</v>
      </c>
      <c r="K54">
        <v>1600</v>
      </c>
      <c r="L54">
        <v>165</v>
      </c>
      <c r="M54" t="s">
        <v>281</v>
      </c>
      <c r="N54">
        <v>5</v>
      </c>
      <c r="O54" t="s">
        <v>167</v>
      </c>
      <c r="P54">
        <v>810</v>
      </c>
      <c r="Q54" t="s">
        <v>167</v>
      </c>
      <c r="R54" t="s">
        <v>168</v>
      </c>
      <c r="S54" t="s">
        <v>167</v>
      </c>
      <c r="T54" t="s">
        <v>167</v>
      </c>
      <c r="U54" t="s">
        <v>180</v>
      </c>
      <c r="V54" t="s">
        <v>167</v>
      </c>
      <c r="W54" t="s">
        <v>403</v>
      </c>
    </row>
    <row r="55" spans="1:23" x14ac:dyDescent="0.35">
      <c r="A55" t="s">
        <v>235</v>
      </c>
      <c r="B55" t="s">
        <v>391</v>
      </c>
      <c r="C55">
        <v>23</v>
      </c>
      <c r="D55" t="s">
        <v>146</v>
      </c>
      <c r="E55" t="s">
        <v>396</v>
      </c>
      <c r="F55">
        <v>1396.5</v>
      </c>
      <c r="G55" t="s">
        <v>147</v>
      </c>
      <c r="H55">
        <v>35</v>
      </c>
      <c r="I55">
        <v>1560</v>
      </c>
      <c r="J55">
        <v>3600</v>
      </c>
      <c r="K55">
        <v>1600</v>
      </c>
      <c r="L55">
        <v>165</v>
      </c>
      <c r="M55" t="s">
        <v>281</v>
      </c>
      <c r="N55">
        <v>5</v>
      </c>
      <c r="O55" t="s">
        <v>167</v>
      </c>
      <c r="P55">
        <v>810</v>
      </c>
      <c r="Q55" t="s">
        <v>167</v>
      </c>
      <c r="R55" t="s">
        <v>168</v>
      </c>
      <c r="S55" t="s">
        <v>167</v>
      </c>
      <c r="T55" t="s">
        <v>167</v>
      </c>
      <c r="U55" t="s">
        <v>180</v>
      </c>
      <c r="V55" t="s">
        <v>167</v>
      </c>
      <c r="W55" t="s">
        <v>403</v>
      </c>
    </row>
    <row r="56" spans="1:23" x14ac:dyDescent="0.35">
      <c r="A56" t="s">
        <v>235</v>
      </c>
      <c r="B56" t="s">
        <v>391</v>
      </c>
      <c r="C56">
        <v>23</v>
      </c>
      <c r="D56" t="s">
        <v>146</v>
      </c>
      <c r="E56" t="s">
        <v>397</v>
      </c>
      <c r="F56">
        <v>1396.5</v>
      </c>
      <c r="G56" t="s">
        <v>147</v>
      </c>
      <c r="H56">
        <v>35</v>
      </c>
      <c r="I56">
        <v>1560</v>
      </c>
      <c r="J56">
        <v>3600</v>
      </c>
      <c r="K56">
        <v>1600</v>
      </c>
      <c r="L56">
        <v>165</v>
      </c>
      <c r="M56" t="s">
        <v>281</v>
      </c>
      <c r="N56">
        <v>5</v>
      </c>
      <c r="O56" t="s">
        <v>167</v>
      </c>
      <c r="P56">
        <v>810</v>
      </c>
      <c r="Q56" t="s">
        <v>167</v>
      </c>
      <c r="R56" t="s">
        <v>168</v>
      </c>
      <c r="S56" t="s">
        <v>167</v>
      </c>
      <c r="T56" t="s">
        <v>167</v>
      </c>
      <c r="U56" t="s">
        <v>180</v>
      </c>
      <c r="V56" t="s">
        <v>167</v>
      </c>
      <c r="W56" t="s">
        <v>403</v>
      </c>
    </row>
    <row r="57" spans="1:23" hidden="1" x14ac:dyDescent="0.35">
      <c r="A57" t="s">
        <v>235</v>
      </c>
      <c r="B57" t="s">
        <v>398</v>
      </c>
      <c r="C57">
        <v>20.89</v>
      </c>
      <c r="D57" t="s">
        <v>146</v>
      </c>
      <c r="E57" t="s">
        <v>399</v>
      </c>
      <c r="F57">
        <v>1197</v>
      </c>
      <c r="G57" t="s">
        <v>147</v>
      </c>
      <c r="H57">
        <v>32</v>
      </c>
      <c r="I57">
        <v>1595</v>
      </c>
      <c r="J57">
        <v>3700</v>
      </c>
      <c r="K57">
        <v>1690</v>
      </c>
      <c r="L57">
        <v>180</v>
      </c>
      <c r="M57" t="s">
        <v>404</v>
      </c>
      <c r="N57">
        <v>5</v>
      </c>
      <c r="O57" t="s">
        <v>167</v>
      </c>
      <c r="P57">
        <v>860</v>
      </c>
      <c r="Q57" t="s">
        <v>167</v>
      </c>
      <c r="R57" t="s">
        <v>168</v>
      </c>
      <c r="S57" t="s">
        <v>167</v>
      </c>
      <c r="T57" t="s">
        <v>167</v>
      </c>
      <c r="U57" t="s">
        <v>408</v>
      </c>
      <c r="V57" t="s">
        <v>167</v>
      </c>
      <c r="W57" t="s">
        <v>403</v>
      </c>
    </row>
    <row r="58" spans="1:23" hidden="1" x14ac:dyDescent="0.35">
      <c r="A58" t="s">
        <v>235</v>
      </c>
      <c r="B58" t="s">
        <v>398</v>
      </c>
      <c r="C58">
        <v>20.89</v>
      </c>
      <c r="D58" t="s">
        <v>146</v>
      </c>
      <c r="E58" t="s">
        <v>410</v>
      </c>
      <c r="F58">
        <v>1197</v>
      </c>
      <c r="G58" t="s">
        <v>147</v>
      </c>
      <c r="H58">
        <v>32</v>
      </c>
      <c r="I58">
        <v>1595</v>
      </c>
      <c r="J58">
        <v>3700</v>
      </c>
      <c r="K58">
        <v>1690</v>
      </c>
      <c r="L58">
        <v>180</v>
      </c>
      <c r="M58" t="s">
        <v>404</v>
      </c>
      <c r="N58">
        <v>5</v>
      </c>
      <c r="O58" t="s">
        <v>167</v>
      </c>
      <c r="P58">
        <v>860</v>
      </c>
      <c r="Q58" t="s">
        <v>167</v>
      </c>
      <c r="R58" t="s">
        <v>168</v>
      </c>
      <c r="S58" t="s">
        <v>167</v>
      </c>
      <c r="T58" t="s">
        <v>167</v>
      </c>
      <c r="U58" t="s">
        <v>408</v>
      </c>
      <c r="V58" t="s">
        <v>167</v>
      </c>
      <c r="W58" t="s">
        <v>403</v>
      </c>
    </row>
    <row r="59" spans="1:23" hidden="1" x14ac:dyDescent="0.35">
      <c r="A59" t="s">
        <v>235</v>
      </c>
      <c r="B59" t="s">
        <v>398</v>
      </c>
      <c r="C59">
        <v>20.89</v>
      </c>
      <c r="D59" t="s">
        <v>146</v>
      </c>
      <c r="E59" t="s">
        <v>411</v>
      </c>
      <c r="F59">
        <v>1197</v>
      </c>
      <c r="G59" t="s">
        <v>147</v>
      </c>
      <c r="H59">
        <v>32</v>
      </c>
      <c r="I59">
        <v>1595</v>
      </c>
      <c r="J59">
        <v>3700</v>
      </c>
      <c r="K59">
        <v>1690</v>
      </c>
      <c r="L59">
        <v>180</v>
      </c>
      <c r="M59" t="s">
        <v>404</v>
      </c>
      <c r="N59">
        <v>5</v>
      </c>
      <c r="O59" t="s">
        <v>167</v>
      </c>
      <c r="P59">
        <v>825</v>
      </c>
      <c r="Q59" t="s">
        <v>167</v>
      </c>
      <c r="R59" t="s">
        <v>168</v>
      </c>
      <c r="S59" t="s">
        <v>167</v>
      </c>
      <c r="T59" t="s">
        <v>167</v>
      </c>
      <c r="U59" t="s">
        <v>180</v>
      </c>
      <c r="V59" t="s">
        <v>167</v>
      </c>
      <c r="W59" t="s">
        <v>403</v>
      </c>
    </row>
    <row r="60" spans="1:23" hidden="1" x14ac:dyDescent="0.35">
      <c r="A60" t="s">
        <v>235</v>
      </c>
      <c r="B60" t="s">
        <v>398</v>
      </c>
      <c r="C60">
        <v>20.89</v>
      </c>
      <c r="D60" t="s">
        <v>146</v>
      </c>
      <c r="E60" t="s">
        <v>416</v>
      </c>
      <c r="F60">
        <v>1197</v>
      </c>
      <c r="G60" t="s">
        <v>147</v>
      </c>
      <c r="H60">
        <v>32</v>
      </c>
      <c r="I60">
        <v>1595</v>
      </c>
      <c r="J60">
        <v>3700</v>
      </c>
      <c r="K60">
        <v>1690</v>
      </c>
      <c r="L60">
        <v>180</v>
      </c>
      <c r="M60" t="s">
        <v>404</v>
      </c>
      <c r="N60">
        <v>5</v>
      </c>
      <c r="O60" t="s">
        <v>167</v>
      </c>
      <c r="P60">
        <v>825</v>
      </c>
      <c r="Q60" t="s">
        <v>167</v>
      </c>
      <c r="R60" t="s">
        <v>168</v>
      </c>
      <c r="S60" t="s">
        <v>167</v>
      </c>
      <c r="T60" t="s">
        <v>167</v>
      </c>
      <c r="U60" t="s">
        <v>180</v>
      </c>
      <c r="V60" t="s">
        <v>167</v>
      </c>
      <c r="W60" t="s">
        <v>430</v>
      </c>
    </row>
    <row r="61" spans="1:23" hidden="1" x14ac:dyDescent="0.35">
      <c r="A61" t="s">
        <v>235</v>
      </c>
      <c r="B61" t="s">
        <v>398</v>
      </c>
      <c r="C61">
        <v>20.89</v>
      </c>
      <c r="D61" t="s">
        <v>146</v>
      </c>
      <c r="E61" t="s">
        <v>417</v>
      </c>
      <c r="F61">
        <v>1197</v>
      </c>
      <c r="G61" t="s">
        <v>147</v>
      </c>
      <c r="H61">
        <v>32</v>
      </c>
      <c r="I61">
        <v>1595</v>
      </c>
      <c r="J61">
        <v>3700</v>
      </c>
      <c r="K61">
        <v>1690</v>
      </c>
      <c r="L61">
        <v>180</v>
      </c>
      <c r="M61" t="s">
        <v>404</v>
      </c>
      <c r="N61">
        <v>5</v>
      </c>
      <c r="O61" t="s">
        <v>167</v>
      </c>
      <c r="P61">
        <v>825</v>
      </c>
      <c r="Q61" t="s">
        <v>167</v>
      </c>
      <c r="R61" t="s">
        <v>168</v>
      </c>
      <c r="S61" t="s">
        <v>167</v>
      </c>
      <c r="T61" t="s">
        <v>167</v>
      </c>
      <c r="U61" t="s">
        <v>180</v>
      </c>
      <c r="V61" t="s">
        <v>167</v>
      </c>
      <c r="W61" t="s">
        <v>430</v>
      </c>
    </row>
    <row r="62" spans="1:23" hidden="1" x14ac:dyDescent="0.35">
      <c r="A62" t="s">
        <v>235</v>
      </c>
      <c r="B62" t="s">
        <v>398</v>
      </c>
      <c r="C62">
        <v>15.1</v>
      </c>
      <c r="D62" t="s">
        <v>146</v>
      </c>
      <c r="E62" t="s">
        <v>418</v>
      </c>
      <c r="F62">
        <v>1197</v>
      </c>
      <c r="G62" t="s">
        <v>147</v>
      </c>
      <c r="H62">
        <v>32</v>
      </c>
      <c r="I62">
        <v>1595</v>
      </c>
      <c r="J62">
        <v>3700</v>
      </c>
      <c r="K62">
        <v>1690</v>
      </c>
      <c r="L62">
        <v>180</v>
      </c>
      <c r="M62" t="s">
        <v>404</v>
      </c>
      <c r="N62">
        <v>5</v>
      </c>
      <c r="O62" t="s">
        <v>167</v>
      </c>
      <c r="P62">
        <v>1106</v>
      </c>
      <c r="Q62" t="s">
        <v>167</v>
      </c>
      <c r="R62" t="s">
        <v>168</v>
      </c>
      <c r="S62" t="s">
        <v>167</v>
      </c>
      <c r="T62" t="s">
        <v>167</v>
      </c>
      <c r="U62" t="s">
        <v>180</v>
      </c>
      <c r="V62" t="s">
        <v>167</v>
      </c>
      <c r="W62" t="s">
        <v>430</v>
      </c>
    </row>
    <row r="63" spans="1:23" hidden="1" x14ac:dyDescent="0.35">
      <c r="A63" t="s">
        <v>235</v>
      </c>
      <c r="B63" t="s">
        <v>398</v>
      </c>
      <c r="C63">
        <v>20.89</v>
      </c>
      <c r="D63" t="s">
        <v>146</v>
      </c>
      <c r="E63" t="s">
        <v>419</v>
      </c>
      <c r="F63">
        <v>1197</v>
      </c>
      <c r="G63" t="s">
        <v>147</v>
      </c>
      <c r="H63">
        <v>32</v>
      </c>
      <c r="I63">
        <v>1595</v>
      </c>
      <c r="J63">
        <v>3700</v>
      </c>
      <c r="K63">
        <v>1690</v>
      </c>
      <c r="L63">
        <v>180</v>
      </c>
      <c r="M63" t="s">
        <v>404</v>
      </c>
      <c r="N63">
        <v>5</v>
      </c>
      <c r="O63" t="s">
        <v>167</v>
      </c>
      <c r="P63">
        <v>1106</v>
      </c>
      <c r="Q63" t="s">
        <v>167</v>
      </c>
      <c r="R63" t="s">
        <v>168</v>
      </c>
      <c r="S63" t="s">
        <v>167</v>
      </c>
      <c r="T63" t="s">
        <v>167</v>
      </c>
      <c r="U63" t="s">
        <v>180</v>
      </c>
      <c r="V63" t="s">
        <v>167</v>
      </c>
      <c r="W63" t="s">
        <v>441</v>
      </c>
    </row>
    <row r="64" spans="1:23" x14ac:dyDescent="0.35">
      <c r="A64" t="s">
        <v>193</v>
      </c>
      <c r="B64" t="s">
        <v>421</v>
      </c>
      <c r="C64">
        <v>16.3</v>
      </c>
      <c r="D64" t="s">
        <v>146</v>
      </c>
      <c r="E64" t="s">
        <v>422</v>
      </c>
      <c r="F64">
        <v>1396.5</v>
      </c>
      <c r="G64" t="s">
        <v>423</v>
      </c>
      <c r="H64">
        <v>40</v>
      </c>
      <c r="I64">
        <v>1643</v>
      </c>
      <c r="J64">
        <v>3990</v>
      </c>
      <c r="K64">
        <v>1739</v>
      </c>
      <c r="L64">
        <v>182</v>
      </c>
      <c r="M64" t="s">
        <v>431</v>
      </c>
      <c r="N64">
        <v>7</v>
      </c>
      <c r="O64" t="s">
        <v>167</v>
      </c>
      <c r="P64">
        <v>947</v>
      </c>
      <c r="Q64" t="s">
        <v>167</v>
      </c>
      <c r="R64" t="s">
        <v>168</v>
      </c>
      <c r="S64" t="s">
        <v>167</v>
      </c>
      <c r="T64" t="s">
        <v>167</v>
      </c>
      <c r="U64" t="s">
        <v>180</v>
      </c>
      <c r="V64" t="s">
        <v>167</v>
      </c>
      <c r="W64" t="s">
        <v>451</v>
      </c>
    </row>
    <row r="65" spans="1:23" x14ac:dyDescent="0.35">
      <c r="A65" t="s">
        <v>193</v>
      </c>
      <c r="B65" t="s">
        <v>421</v>
      </c>
      <c r="C65">
        <v>16.3</v>
      </c>
      <c r="D65" t="s">
        <v>146</v>
      </c>
      <c r="E65" t="s">
        <v>436</v>
      </c>
      <c r="F65">
        <v>1396.5</v>
      </c>
      <c r="G65" t="s">
        <v>423</v>
      </c>
      <c r="H65">
        <v>40</v>
      </c>
      <c r="I65">
        <v>1643</v>
      </c>
      <c r="J65">
        <v>3990</v>
      </c>
      <c r="K65">
        <v>1739</v>
      </c>
      <c r="L65">
        <v>182</v>
      </c>
      <c r="M65" t="s">
        <v>431</v>
      </c>
      <c r="N65">
        <v>7</v>
      </c>
      <c r="O65" t="s">
        <v>167</v>
      </c>
      <c r="P65">
        <v>947</v>
      </c>
      <c r="Q65" t="s">
        <v>167</v>
      </c>
      <c r="R65" t="s">
        <v>168</v>
      </c>
      <c r="S65" t="s">
        <v>167</v>
      </c>
      <c r="T65" t="s">
        <v>167</v>
      </c>
      <c r="U65" t="s">
        <v>180</v>
      </c>
      <c r="V65" t="s">
        <v>167</v>
      </c>
      <c r="W65" t="s">
        <v>451</v>
      </c>
    </row>
    <row r="66" spans="1:23" x14ac:dyDescent="0.35">
      <c r="A66" t="s">
        <v>193</v>
      </c>
      <c r="B66" t="s">
        <v>421</v>
      </c>
      <c r="C66">
        <v>16.3</v>
      </c>
      <c r="D66" t="s">
        <v>146</v>
      </c>
      <c r="E66" t="s">
        <v>438</v>
      </c>
      <c r="F66">
        <v>1396.5</v>
      </c>
      <c r="G66" t="s">
        <v>423</v>
      </c>
      <c r="H66">
        <v>40</v>
      </c>
      <c r="I66">
        <v>1643</v>
      </c>
      <c r="J66">
        <v>3990</v>
      </c>
      <c r="K66">
        <v>1739</v>
      </c>
      <c r="L66">
        <v>182</v>
      </c>
      <c r="M66" t="s">
        <v>431</v>
      </c>
      <c r="N66">
        <v>7</v>
      </c>
      <c r="O66" t="s">
        <v>167</v>
      </c>
      <c r="P66">
        <v>947</v>
      </c>
      <c r="Q66" t="s">
        <v>167</v>
      </c>
      <c r="R66" t="s">
        <v>168</v>
      </c>
      <c r="S66" t="s">
        <v>167</v>
      </c>
      <c r="T66" t="s">
        <v>167</v>
      </c>
      <c r="U66" t="s">
        <v>180</v>
      </c>
      <c r="V66" t="s">
        <v>167</v>
      </c>
      <c r="W66" t="s">
        <v>451</v>
      </c>
    </row>
    <row r="67" spans="1:23" x14ac:dyDescent="0.35">
      <c r="A67" t="s">
        <v>193</v>
      </c>
      <c r="B67" t="s">
        <v>421</v>
      </c>
      <c r="C67">
        <v>16.3</v>
      </c>
      <c r="D67" t="s">
        <v>146</v>
      </c>
      <c r="E67" t="s">
        <v>440</v>
      </c>
      <c r="F67">
        <v>1396.5</v>
      </c>
      <c r="G67" t="s">
        <v>423</v>
      </c>
      <c r="H67">
        <v>40</v>
      </c>
      <c r="I67">
        <v>1643</v>
      </c>
      <c r="J67">
        <v>3990</v>
      </c>
      <c r="K67">
        <v>1739</v>
      </c>
      <c r="L67">
        <v>182</v>
      </c>
      <c r="M67" t="s">
        <v>431</v>
      </c>
      <c r="N67">
        <v>7</v>
      </c>
      <c r="O67" t="s">
        <v>167</v>
      </c>
      <c r="P67">
        <v>947</v>
      </c>
      <c r="Q67" t="s">
        <v>167</v>
      </c>
      <c r="R67" t="s">
        <v>168</v>
      </c>
      <c r="S67" t="s">
        <v>167</v>
      </c>
      <c r="T67" t="s">
        <v>167</v>
      </c>
      <c r="U67" t="s">
        <v>384</v>
      </c>
      <c r="V67" t="s">
        <v>167</v>
      </c>
      <c r="W67" t="s">
        <v>465</v>
      </c>
    </row>
    <row r="68" spans="1:23" hidden="1" x14ac:dyDescent="0.35">
      <c r="A68" t="s">
        <v>444</v>
      </c>
      <c r="B68" t="s">
        <v>445</v>
      </c>
      <c r="C68">
        <v>15.1</v>
      </c>
      <c r="D68" t="s">
        <v>146</v>
      </c>
      <c r="E68" t="s">
        <v>446</v>
      </c>
      <c r="F68">
        <v>1197</v>
      </c>
      <c r="G68" t="s">
        <v>147</v>
      </c>
      <c r="H68">
        <v>45</v>
      </c>
      <c r="I68">
        <v>1510</v>
      </c>
      <c r="J68">
        <v>3884</v>
      </c>
      <c r="K68">
        <v>1695</v>
      </c>
      <c r="L68">
        <v>170</v>
      </c>
      <c r="M68" t="s">
        <v>452</v>
      </c>
      <c r="N68">
        <v>5</v>
      </c>
      <c r="O68" t="s">
        <v>167</v>
      </c>
      <c r="P68">
        <v>895</v>
      </c>
      <c r="Q68" t="s">
        <v>167</v>
      </c>
      <c r="R68" t="s">
        <v>168</v>
      </c>
      <c r="S68" t="s">
        <v>167</v>
      </c>
      <c r="T68" t="s">
        <v>167</v>
      </c>
      <c r="U68" t="s">
        <v>180</v>
      </c>
      <c r="V68" t="s">
        <v>167</v>
      </c>
      <c r="W68" t="s">
        <v>465</v>
      </c>
    </row>
    <row r="69" spans="1:23" hidden="1" x14ac:dyDescent="0.35">
      <c r="A69" t="s">
        <v>444</v>
      </c>
      <c r="B69" t="s">
        <v>445</v>
      </c>
      <c r="C69">
        <v>15.1</v>
      </c>
      <c r="D69" t="s">
        <v>146</v>
      </c>
      <c r="E69" t="s">
        <v>458</v>
      </c>
      <c r="F69">
        <v>1197</v>
      </c>
      <c r="G69" t="s">
        <v>147</v>
      </c>
      <c r="H69">
        <v>45</v>
      </c>
      <c r="I69">
        <v>1510</v>
      </c>
      <c r="J69">
        <v>3884</v>
      </c>
      <c r="K69">
        <v>1695</v>
      </c>
      <c r="L69">
        <v>170</v>
      </c>
      <c r="M69" t="s">
        <v>452</v>
      </c>
      <c r="N69">
        <v>5</v>
      </c>
      <c r="O69" t="s">
        <v>167</v>
      </c>
      <c r="P69">
        <v>895</v>
      </c>
      <c r="Q69" t="s">
        <v>167</v>
      </c>
      <c r="R69" t="s">
        <v>168</v>
      </c>
      <c r="S69" t="s">
        <v>167</v>
      </c>
      <c r="T69" t="s">
        <v>167</v>
      </c>
      <c r="U69" t="s">
        <v>180</v>
      </c>
      <c r="V69" t="s">
        <v>167</v>
      </c>
      <c r="W69" t="s">
        <v>451</v>
      </c>
    </row>
    <row r="70" spans="1:23" x14ac:dyDescent="0.35">
      <c r="A70" t="s">
        <v>444</v>
      </c>
      <c r="B70" t="s">
        <v>445</v>
      </c>
      <c r="C70">
        <v>20.3</v>
      </c>
      <c r="D70" t="s">
        <v>460</v>
      </c>
      <c r="E70" t="s">
        <v>459</v>
      </c>
      <c r="F70">
        <v>1364</v>
      </c>
      <c r="G70" t="s">
        <v>147</v>
      </c>
      <c r="H70">
        <v>45</v>
      </c>
      <c r="I70">
        <v>1510</v>
      </c>
      <c r="J70">
        <v>3884</v>
      </c>
      <c r="K70">
        <v>1695</v>
      </c>
      <c r="L70">
        <v>170</v>
      </c>
      <c r="M70" t="s">
        <v>462</v>
      </c>
      <c r="N70">
        <v>5</v>
      </c>
      <c r="O70" t="s">
        <v>167</v>
      </c>
      <c r="P70">
        <v>895</v>
      </c>
      <c r="Q70" t="s">
        <v>167</v>
      </c>
      <c r="R70" t="s">
        <v>168</v>
      </c>
      <c r="S70" t="s">
        <v>167</v>
      </c>
      <c r="T70" t="s">
        <v>167</v>
      </c>
      <c r="U70" t="s">
        <v>180</v>
      </c>
      <c r="V70" t="s">
        <v>167</v>
      </c>
      <c r="W70" t="s">
        <v>451</v>
      </c>
    </row>
    <row r="71" spans="1:23" hidden="1" x14ac:dyDescent="0.35">
      <c r="A71" t="s">
        <v>444</v>
      </c>
      <c r="B71" t="s">
        <v>445</v>
      </c>
      <c r="C71">
        <v>15.1</v>
      </c>
      <c r="D71" t="s">
        <v>146</v>
      </c>
      <c r="E71" t="s">
        <v>464</v>
      </c>
      <c r="F71">
        <v>1197</v>
      </c>
      <c r="G71" t="s">
        <v>147</v>
      </c>
      <c r="H71">
        <v>45</v>
      </c>
      <c r="I71">
        <v>1510</v>
      </c>
      <c r="J71">
        <v>3884</v>
      </c>
      <c r="K71">
        <v>1695</v>
      </c>
      <c r="L71">
        <v>170</v>
      </c>
      <c r="M71" t="s">
        <v>452</v>
      </c>
      <c r="N71">
        <v>5</v>
      </c>
      <c r="O71" t="s">
        <v>167</v>
      </c>
      <c r="P71">
        <v>895</v>
      </c>
      <c r="Q71" t="s">
        <v>167</v>
      </c>
      <c r="R71" t="s">
        <v>168</v>
      </c>
      <c r="S71" t="s">
        <v>167</v>
      </c>
      <c r="T71" t="s">
        <v>167</v>
      </c>
      <c r="U71" t="s">
        <v>180</v>
      </c>
      <c r="V71" t="s">
        <v>167</v>
      </c>
      <c r="W71" t="s">
        <v>451</v>
      </c>
    </row>
    <row r="72" spans="1:23" x14ac:dyDescent="0.35">
      <c r="A72" t="s">
        <v>444</v>
      </c>
      <c r="B72" t="s">
        <v>445</v>
      </c>
      <c r="C72">
        <v>20.3</v>
      </c>
      <c r="D72" t="s">
        <v>460</v>
      </c>
      <c r="E72" t="s">
        <v>466</v>
      </c>
      <c r="F72">
        <v>1364</v>
      </c>
      <c r="G72" t="s">
        <v>147</v>
      </c>
      <c r="H72">
        <v>45</v>
      </c>
      <c r="I72">
        <v>1510</v>
      </c>
      <c r="J72">
        <v>3884</v>
      </c>
      <c r="K72">
        <v>1695</v>
      </c>
      <c r="L72">
        <v>170</v>
      </c>
      <c r="M72" t="s">
        <v>462</v>
      </c>
      <c r="N72">
        <v>5</v>
      </c>
      <c r="O72" t="s">
        <v>167</v>
      </c>
      <c r="P72">
        <v>895</v>
      </c>
      <c r="Q72" t="s">
        <v>167</v>
      </c>
      <c r="R72" t="s">
        <v>168</v>
      </c>
      <c r="S72" t="s">
        <v>167</v>
      </c>
      <c r="T72" t="s">
        <v>167</v>
      </c>
      <c r="U72" t="s">
        <v>180</v>
      </c>
      <c r="V72" t="s">
        <v>167</v>
      </c>
      <c r="W72" t="s">
        <v>465</v>
      </c>
    </row>
    <row r="73" spans="1:23" x14ac:dyDescent="0.35">
      <c r="A73" t="s">
        <v>444</v>
      </c>
      <c r="B73" t="s">
        <v>445</v>
      </c>
      <c r="C73">
        <v>20.3</v>
      </c>
      <c r="D73" t="s">
        <v>460</v>
      </c>
      <c r="E73" t="s">
        <v>468</v>
      </c>
      <c r="F73">
        <v>1364</v>
      </c>
      <c r="G73" t="s">
        <v>147</v>
      </c>
      <c r="H73">
        <v>45</v>
      </c>
      <c r="I73">
        <v>1510</v>
      </c>
      <c r="J73">
        <v>3884</v>
      </c>
      <c r="K73">
        <v>1695</v>
      </c>
      <c r="L73">
        <v>170</v>
      </c>
      <c r="M73" t="s">
        <v>462</v>
      </c>
      <c r="N73">
        <v>5</v>
      </c>
      <c r="O73" t="s">
        <v>167</v>
      </c>
      <c r="P73">
        <v>895</v>
      </c>
      <c r="Q73" t="s">
        <v>167</v>
      </c>
      <c r="R73" t="s">
        <v>168</v>
      </c>
      <c r="S73" t="s">
        <v>167</v>
      </c>
      <c r="T73" t="s">
        <v>167</v>
      </c>
      <c r="U73" t="s">
        <v>180</v>
      </c>
      <c r="V73" t="s">
        <v>167</v>
      </c>
      <c r="W73" t="s">
        <v>465</v>
      </c>
    </row>
    <row r="74" spans="1:23" hidden="1" x14ac:dyDescent="0.35">
      <c r="A74" t="s">
        <v>444</v>
      </c>
      <c r="B74" t="s">
        <v>445</v>
      </c>
      <c r="C74">
        <v>15.1</v>
      </c>
      <c r="D74" t="s">
        <v>146</v>
      </c>
      <c r="E74" t="s">
        <v>469</v>
      </c>
      <c r="F74">
        <v>1197</v>
      </c>
      <c r="G74" t="s">
        <v>147</v>
      </c>
      <c r="H74">
        <v>45</v>
      </c>
      <c r="I74">
        <v>1510</v>
      </c>
      <c r="J74">
        <v>3884</v>
      </c>
      <c r="K74">
        <v>1695</v>
      </c>
      <c r="L74">
        <v>170</v>
      </c>
      <c r="M74" t="s">
        <v>452</v>
      </c>
      <c r="N74">
        <v>5</v>
      </c>
      <c r="O74" t="s">
        <v>167</v>
      </c>
      <c r="P74">
        <v>895</v>
      </c>
      <c r="Q74" t="s">
        <v>167</v>
      </c>
      <c r="R74" t="s">
        <v>168</v>
      </c>
      <c r="S74" t="s">
        <v>167</v>
      </c>
      <c r="T74" t="s">
        <v>167</v>
      </c>
      <c r="U74" t="s">
        <v>180</v>
      </c>
      <c r="V74" t="s">
        <v>167</v>
      </c>
      <c r="W74" t="s">
        <v>451</v>
      </c>
    </row>
    <row r="75" spans="1:23" x14ac:dyDescent="0.35">
      <c r="A75" t="s">
        <v>444</v>
      </c>
      <c r="B75" t="s">
        <v>445</v>
      </c>
      <c r="C75">
        <v>20.3</v>
      </c>
      <c r="D75" t="s">
        <v>460</v>
      </c>
      <c r="E75" t="s">
        <v>470</v>
      </c>
      <c r="F75">
        <v>1364</v>
      </c>
      <c r="G75" t="s">
        <v>147</v>
      </c>
      <c r="H75">
        <v>45</v>
      </c>
      <c r="I75">
        <v>1510</v>
      </c>
      <c r="J75">
        <v>3884</v>
      </c>
      <c r="K75">
        <v>1695</v>
      </c>
      <c r="L75">
        <v>170</v>
      </c>
      <c r="M75" t="s">
        <v>462</v>
      </c>
      <c r="N75">
        <v>5</v>
      </c>
      <c r="O75" t="s">
        <v>167</v>
      </c>
      <c r="P75">
        <v>895</v>
      </c>
      <c r="Q75" t="s">
        <v>167</v>
      </c>
      <c r="R75" t="s">
        <v>168</v>
      </c>
      <c r="S75" t="s">
        <v>167</v>
      </c>
      <c r="T75" t="s">
        <v>167</v>
      </c>
      <c r="U75" t="s">
        <v>180</v>
      </c>
      <c r="V75" t="s">
        <v>167</v>
      </c>
      <c r="W75" t="s">
        <v>451</v>
      </c>
    </row>
    <row r="76" spans="1:23" hidden="1" x14ac:dyDescent="0.35">
      <c r="A76" t="s">
        <v>444</v>
      </c>
      <c r="B76" t="s">
        <v>445</v>
      </c>
      <c r="C76">
        <v>15.1</v>
      </c>
      <c r="D76" t="s">
        <v>146</v>
      </c>
      <c r="E76" t="s">
        <v>471</v>
      </c>
      <c r="F76">
        <v>1197</v>
      </c>
      <c r="G76" t="s">
        <v>147</v>
      </c>
      <c r="H76">
        <v>45</v>
      </c>
      <c r="I76">
        <v>1510</v>
      </c>
      <c r="J76">
        <v>3884</v>
      </c>
      <c r="K76">
        <v>1695</v>
      </c>
      <c r="L76">
        <v>170</v>
      </c>
      <c r="M76" t="s">
        <v>452</v>
      </c>
      <c r="N76">
        <v>5</v>
      </c>
      <c r="O76" t="s">
        <v>167</v>
      </c>
      <c r="P76">
        <v>895</v>
      </c>
      <c r="Q76" t="s">
        <v>167</v>
      </c>
      <c r="R76" t="s">
        <v>168</v>
      </c>
      <c r="S76" t="s">
        <v>167</v>
      </c>
      <c r="T76" t="s">
        <v>167</v>
      </c>
      <c r="U76" t="s">
        <v>180</v>
      </c>
      <c r="V76" t="s">
        <v>167</v>
      </c>
      <c r="W76" t="s">
        <v>465</v>
      </c>
    </row>
    <row r="77" spans="1:23" x14ac:dyDescent="0.35">
      <c r="A77" t="s">
        <v>444</v>
      </c>
      <c r="B77" t="s">
        <v>445</v>
      </c>
      <c r="C77">
        <v>20.3</v>
      </c>
      <c r="D77" t="s">
        <v>460</v>
      </c>
      <c r="E77" t="s">
        <v>472</v>
      </c>
      <c r="F77">
        <v>1364</v>
      </c>
      <c r="G77" t="s">
        <v>147</v>
      </c>
      <c r="H77">
        <v>45</v>
      </c>
      <c r="I77">
        <v>1510</v>
      </c>
      <c r="J77">
        <v>3884</v>
      </c>
      <c r="K77">
        <v>1695</v>
      </c>
      <c r="L77">
        <v>170</v>
      </c>
      <c r="M77" t="s">
        <v>462</v>
      </c>
      <c r="N77">
        <v>5</v>
      </c>
      <c r="O77" t="s">
        <v>167</v>
      </c>
      <c r="P77">
        <v>895</v>
      </c>
      <c r="Q77" t="s">
        <v>167</v>
      </c>
      <c r="R77" t="s">
        <v>168</v>
      </c>
      <c r="S77" t="s">
        <v>167</v>
      </c>
      <c r="T77" t="s">
        <v>167</v>
      </c>
      <c r="U77" t="s">
        <v>180</v>
      </c>
      <c r="V77" t="s">
        <v>167</v>
      </c>
      <c r="W77" t="s">
        <v>465</v>
      </c>
    </row>
    <row r="78" spans="1:23" hidden="1" x14ac:dyDescent="0.35">
      <c r="A78" t="s">
        <v>444</v>
      </c>
      <c r="B78" t="s">
        <v>445</v>
      </c>
      <c r="C78">
        <v>15.1</v>
      </c>
      <c r="D78" t="s">
        <v>146</v>
      </c>
      <c r="E78" t="s">
        <v>473</v>
      </c>
      <c r="F78">
        <v>1197</v>
      </c>
      <c r="G78" t="s">
        <v>147</v>
      </c>
      <c r="H78">
        <v>45</v>
      </c>
      <c r="I78">
        <v>1510</v>
      </c>
      <c r="J78">
        <v>3884</v>
      </c>
      <c r="K78">
        <v>1695</v>
      </c>
      <c r="L78">
        <v>170</v>
      </c>
      <c r="M78" t="s">
        <v>452</v>
      </c>
      <c r="N78">
        <v>5</v>
      </c>
      <c r="O78" t="s">
        <v>167</v>
      </c>
      <c r="P78">
        <v>895</v>
      </c>
      <c r="Q78" t="s">
        <v>167</v>
      </c>
      <c r="R78" t="s">
        <v>168</v>
      </c>
      <c r="S78" t="s">
        <v>167</v>
      </c>
      <c r="T78" t="s">
        <v>167</v>
      </c>
      <c r="U78" t="s">
        <v>180</v>
      </c>
      <c r="V78" t="s">
        <v>167</v>
      </c>
      <c r="W78" t="s">
        <v>483</v>
      </c>
    </row>
    <row r="79" spans="1:23" x14ac:dyDescent="0.35">
      <c r="A79" t="s">
        <v>444</v>
      </c>
      <c r="B79" t="s">
        <v>445</v>
      </c>
      <c r="C79">
        <v>20.3</v>
      </c>
      <c r="D79" t="s">
        <v>460</v>
      </c>
      <c r="E79" t="s">
        <v>474</v>
      </c>
      <c r="F79">
        <v>1364</v>
      </c>
      <c r="G79" t="s">
        <v>147</v>
      </c>
      <c r="H79">
        <v>45</v>
      </c>
      <c r="I79">
        <v>1510</v>
      </c>
      <c r="J79">
        <v>3884</v>
      </c>
      <c r="K79">
        <v>1695</v>
      </c>
      <c r="L79">
        <v>170</v>
      </c>
      <c r="M79" t="s">
        <v>462</v>
      </c>
      <c r="N79">
        <v>5</v>
      </c>
      <c r="O79" t="s">
        <v>167</v>
      </c>
      <c r="P79">
        <v>895</v>
      </c>
      <c r="Q79" t="s">
        <v>167</v>
      </c>
      <c r="R79" t="s">
        <v>168</v>
      </c>
      <c r="S79" t="s">
        <v>167</v>
      </c>
      <c r="T79" t="s">
        <v>167</v>
      </c>
      <c r="U79" t="s">
        <v>180</v>
      </c>
      <c r="V79" t="s">
        <v>167</v>
      </c>
      <c r="W79" t="s">
        <v>374</v>
      </c>
    </row>
    <row r="80" spans="1:23" hidden="1" x14ac:dyDescent="0.35">
      <c r="A80" t="s">
        <v>444</v>
      </c>
      <c r="B80" t="s">
        <v>445</v>
      </c>
      <c r="C80">
        <v>15.1</v>
      </c>
      <c r="D80" t="s">
        <v>146</v>
      </c>
      <c r="E80" t="s">
        <v>475</v>
      </c>
      <c r="F80">
        <v>1197</v>
      </c>
      <c r="G80" t="s">
        <v>147</v>
      </c>
      <c r="H80">
        <v>45</v>
      </c>
      <c r="I80">
        <v>1510</v>
      </c>
      <c r="J80">
        <v>3884</v>
      </c>
      <c r="K80">
        <v>1695</v>
      </c>
      <c r="L80">
        <v>170</v>
      </c>
      <c r="M80" t="s">
        <v>452</v>
      </c>
      <c r="N80">
        <v>5</v>
      </c>
      <c r="O80" t="s">
        <v>167</v>
      </c>
      <c r="P80">
        <v>895</v>
      </c>
      <c r="Q80" t="s">
        <v>167</v>
      </c>
      <c r="R80" t="s">
        <v>168</v>
      </c>
      <c r="S80" t="s">
        <v>167</v>
      </c>
      <c r="T80" t="s">
        <v>167</v>
      </c>
      <c r="U80" t="s">
        <v>180</v>
      </c>
      <c r="V80" t="s">
        <v>167</v>
      </c>
      <c r="W80" t="s">
        <v>374</v>
      </c>
    </row>
    <row r="81" spans="1:23" x14ac:dyDescent="0.35">
      <c r="A81" t="s">
        <v>444</v>
      </c>
      <c r="B81" t="s">
        <v>445</v>
      </c>
      <c r="C81">
        <v>20.3</v>
      </c>
      <c r="D81" t="s">
        <v>460</v>
      </c>
      <c r="E81" t="s">
        <v>476</v>
      </c>
      <c r="F81">
        <v>1364</v>
      </c>
      <c r="G81" t="s">
        <v>147</v>
      </c>
      <c r="H81">
        <v>45</v>
      </c>
      <c r="I81">
        <v>1510</v>
      </c>
      <c r="J81">
        <v>3884</v>
      </c>
      <c r="K81">
        <v>1695</v>
      </c>
      <c r="L81">
        <v>170</v>
      </c>
      <c r="M81" t="s">
        <v>462</v>
      </c>
      <c r="N81">
        <v>5</v>
      </c>
      <c r="O81" t="s">
        <v>167</v>
      </c>
      <c r="P81">
        <v>895</v>
      </c>
      <c r="Q81" t="s">
        <v>167</v>
      </c>
      <c r="R81" t="s">
        <v>168</v>
      </c>
      <c r="S81" t="s">
        <v>167</v>
      </c>
      <c r="T81" t="s">
        <v>167</v>
      </c>
      <c r="U81" t="s">
        <v>180</v>
      </c>
      <c r="V81" t="s">
        <v>167</v>
      </c>
      <c r="W81" t="s">
        <v>374</v>
      </c>
    </row>
    <row r="82" spans="1:23" x14ac:dyDescent="0.35">
      <c r="A82" t="s">
        <v>139</v>
      </c>
      <c r="B82" t="s">
        <v>477</v>
      </c>
      <c r="C82">
        <v>22.95</v>
      </c>
      <c r="D82" t="s">
        <v>460</v>
      </c>
      <c r="E82" t="s">
        <v>478</v>
      </c>
      <c r="F82">
        <v>1248</v>
      </c>
      <c r="G82" t="s">
        <v>147</v>
      </c>
      <c r="H82">
        <v>44</v>
      </c>
      <c r="I82">
        <v>1562</v>
      </c>
      <c r="J82">
        <v>3825</v>
      </c>
      <c r="K82">
        <v>1695</v>
      </c>
      <c r="L82">
        <v>165</v>
      </c>
      <c r="M82" t="s">
        <v>484</v>
      </c>
      <c r="N82">
        <v>5</v>
      </c>
      <c r="O82" t="s">
        <v>167</v>
      </c>
      <c r="P82">
        <v>1132</v>
      </c>
      <c r="Q82" t="s">
        <v>167</v>
      </c>
      <c r="R82" t="s">
        <v>168</v>
      </c>
      <c r="S82" t="s">
        <v>167</v>
      </c>
      <c r="T82" t="s">
        <v>167</v>
      </c>
      <c r="U82" t="s">
        <v>384</v>
      </c>
      <c r="V82" t="s">
        <v>167</v>
      </c>
      <c r="W82" t="s">
        <v>483</v>
      </c>
    </row>
    <row r="83" spans="1:23" x14ac:dyDescent="0.35">
      <c r="A83" t="s">
        <v>139</v>
      </c>
      <c r="B83" t="s">
        <v>477</v>
      </c>
      <c r="C83">
        <v>22.95</v>
      </c>
      <c r="D83" t="s">
        <v>460</v>
      </c>
      <c r="E83" t="s">
        <v>490</v>
      </c>
      <c r="F83">
        <v>1248</v>
      </c>
      <c r="G83" t="s">
        <v>147</v>
      </c>
      <c r="H83">
        <v>44</v>
      </c>
      <c r="I83">
        <v>1562</v>
      </c>
      <c r="J83">
        <v>3825</v>
      </c>
      <c r="K83">
        <v>1695</v>
      </c>
      <c r="L83">
        <v>165</v>
      </c>
      <c r="M83" t="s">
        <v>484</v>
      </c>
      <c r="N83">
        <v>5</v>
      </c>
      <c r="O83" t="s">
        <v>167</v>
      </c>
      <c r="P83">
        <v>1132</v>
      </c>
      <c r="Q83" t="s">
        <v>167</v>
      </c>
      <c r="R83" t="s">
        <v>168</v>
      </c>
      <c r="S83" t="s">
        <v>167</v>
      </c>
      <c r="T83" t="s">
        <v>167</v>
      </c>
      <c r="U83" t="s">
        <v>180</v>
      </c>
      <c r="V83" t="s">
        <v>167</v>
      </c>
      <c r="W83" t="s">
        <v>374</v>
      </c>
    </row>
    <row r="84" spans="1:23" x14ac:dyDescent="0.35">
      <c r="A84" t="s">
        <v>139</v>
      </c>
      <c r="B84" t="s">
        <v>477</v>
      </c>
      <c r="C84">
        <v>22.95</v>
      </c>
      <c r="D84" t="s">
        <v>460</v>
      </c>
      <c r="E84" t="s">
        <v>492</v>
      </c>
      <c r="F84">
        <v>1248</v>
      </c>
      <c r="G84" t="s">
        <v>147</v>
      </c>
      <c r="H84">
        <v>44</v>
      </c>
      <c r="I84">
        <v>1562</v>
      </c>
      <c r="J84">
        <v>3825</v>
      </c>
      <c r="K84">
        <v>1695</v>
      </c>
      <c r="L84">
        <v>165</v>
      </c>
      <c r="M84" t="s">
        <v>484</v>
      </c>
      <c r="N84">
        <v>5</v>
      </c>
      <c r="O84" t="s">
        <v>167</v>
      </c>
      <c r="P84">
        <v>1132</v>
      </c>
      <c r="Q84" t="s">
        <v>167</v>
      </c>
      <c r="R84" t="s">
        <v>168</v>
      </c>
      <c r="S84" t="s">
        <v>167</v>
      </c>
      <c r="T84" t="s">
        <v>167</v>
      </c>
      <c r="U84" t="s">
        <v>180</v>
      </c>
      <c r="V84" t="s">
        <v>167</v>
      </c>
      <c r="W84" t="s">
        <v>504</v>
      </c>
    </row>
    <row r="85" spans="1:23" x14ac:dyDescent="0.35">
      <c r="A85" t="s">
        <v>139</v>
      </c>
      <c r="B85" t="s">
        <v>477</v>
      </c>
      <c r="C85">
        <v>22.95</v>
      </c>
      <c r="D85" t="s">
        <v>460</v>
      </c>
      <c r="E85" t="s">
        <v>494</v>
      </c>
      <c r="F85">
        <v>1248</v>
      </c>
      <c r="G85" t="s">
        <v>147</v>
      </c>
      <c r="H85">
        <v>44</v>
      </c>
      <c r="I85">
        <v>1562</v>
      </c>
      <c r="J85">
        <v>3825</v>
      </c>
      <c r="K85">
        <v>1695</v>
      </c>
      <c r="L85">
        <v>165</v>
      </c>
      <c r="M85" t="s">
        <v>484</v>
      </c>
      <c r="N85">
        <v>5</v>
      </c>
      <c r="O85" t="s">
        <v>167</v>
      </c>
      <c r="P85">
        <v>1132</v>
      </c>
      <c r="Q85" t="s">
        <v>167</v>
      </c>
      <c r="R85" t="s">
        <v>168</v>
      </c>
      <c r="S85" t="s">
        <v>167</v>
      </c>
      <c r="T85" t="s">
        <v>167</v>
      </c>
      <c r="U85" t="s">
        <v>180</v>
      </c>
      <c r="V85" t="s">
        <v>167</v>
      </c>
      <c r="W85" t="s">
        <v>504</v>
      </c>
    </row>
    <row r="86" spans="1:23" x14ac:dyDescent="0.35">
      <c r="A86" t="s">
        <v>139</v>
      </c>
      <c r="B86" t="s">
        <v>477</v>
      </c>
      <c r="C86">
        <v>17.57</v>
      </c>
      <c r="D86" t="s">
        <v>146</v>
      </c>
      <c r="E86" t="s">
        <v>495</v>
      </c>
      <c r="F86">
        <v>1396.5</v>
      </c>
      <c r="G86" t="s">
        <v>147</v>
      </c>
      <c r="H86">
        <v>44</v>
      </c>
      <c r="I86">
        <v>1562</v>
      </c>
      <c r="J86">
        <v>3825</v>
      </c>
      <c r="K86">
        <v>1695</v>
      </c>
      <c r="L86">
        <v>165</v>
      </c>
      <c r="M86" t="s">
        <v>498</v>
      </c>
      <c r="N86">
        <v>5</v>
      </c>
      <c r="O86" t="s">
        <v>167</v>
      </c>
      <c r="P86">
        <v>1095</v>
      </c>
      <c r="Q86" t="s">
        <v>167</v>
      </c>
      <c r="R86" t="s">
        <v>168</v>
      </c>
      <c r="S86" t="s">
        <v>167</v>
      </c>
      <c r="T86" t="s">
        <v>167</v>
      </c>
      <c r="U86" t="s">
        <v>384</v>
      </c>
      <c r="V86" t="s">
        <v>167</v>
      </c>
      <c r="W86" t="s">
        <v>514</v>
      </c>
    </row>
    <row r="87" spans="1:23" x14ac:dyDescent="0.35">
      <c r="A87" t="s">
        <v>139</v>
      </c>
      <c r="B87" t="s">
        <v>477</v>
      </c>
      <c r="C87">
        <v>17.57</v>
      </c>
      <c r="D87" t="s">
        <v>146</v>
      </c>
      <c r="E87" t="s">
        <v>502</v>
      </c>
      <c r="F87">
        <v>1396.5</v>
      </c>
      <c r="G87" t="s">
        <v>147</v>
      </c>
      <c r="H87">
        <v>44</v>
      </c>
      <c r="I87">
        <v>1562</v>
      </c>
      <c r="J87">
        <v>3825</v>
      </c>
      <c r="K87">
        <v>1695</v>
      </c>
      <c r="L87">
        <v>165</v>
      </c>
      <c r="M87" t="s">
        <v>498</v>
      </c>
      <c r="N87">
        <v>5</v>
      </c>
      <c r="O87" t="s">
        <v>167</v>
      </c>
      <c r="P87">
        <v>1095</v>
      </c>
      <c r="Q87" t="s">
        <v>167</v>
      </c>
      <c r="R87" t="s">
        <v>168</v>
      </c>
      <c r="S87" t="s">
        <v>167</v>
      </c>
      <c r="T87" t="s">
        <v>167</v>
      </c>
      <c r="U87" t="s">
        <v>180</v>
      </c>
      <c r="V87" t="s">
        <v>167</v>
      </c>
      <c r="W87" t="s">
        <v>514</v>
      </c>
    </row>
    <row r="88" spans="1:23" x14ac:dyDescent="0.35">
      <c r="A88" t="s">
        <v>139</v>
      </c>
      <c r="B88" t="s">
        <v>477</v>
      </c>
      <c r="C88">
        <v>17.57</v>
      </c>
      <c r="D88" t="s">
        <v>146</v>
      </c>
      <c r="E88" t="s">
        <v>503</v>
      </c>
      <c r="F88">
        <v>1396.5</v>
      </c>
      <c r="G88" t="s">
        <v>147</v>
      </c>
      <c r="H88">
        <v>44</v>
      </c>
      <c r="I88">
        <v>1562</v>
      </c>
      <c r="J88">
        <v>3825</v>
      </c>
      <c r="K88">
        <v>1695</v>
      </c>
      <c r="L88">
        <v>165</v>
      </c>
      <c r="M88" t="s">
        <v>498</v>
      </c>
      <c r="N88">
        <v>5</v>
      </c>
      <c r="O88" t="s">
        <v>167</v>
      </c>
      <c r="P88">
        <v>1095</v>
      </c>
      <c r="Q88" t="s">
        <v>167</v>
      </c>
      <c r="R88" t="s">
        <v>168</v>
      </c>
      <c r="S88" t="s">
        <v>167</v>
      </c>
      <c r="T88" t="s">
        <v>167</v>
      </c>
      <c r="U88" t="s">
        <v>180</v>
      </c>
      <c r="V88" t="s">
        <v>167</v>
      </c>
      <c r="W88" t="s">
        <v>514</v>
      </c>
    </row>
    <row r="89" spans="1:23" x14ac:dyDescent="0.35">
      <c r="A89" t="s">
        <v>139</v>
      </c>
      <c r="B89" t="s">
        <v>477</v>
      </c>
      <c r="C89">
        <v>17.57</v>
      </c>
      <c r="D89" t="s">
        <v>146</v>
      </c>
      <c r="E89" t="s">
        <v>505</v>
      </c>
      <c r="F89">
        <v>1396.5</v>
      </c>
      <c r="G89" t="s">
        <v>147</v>
      </c>
      <c r="H89">
        <v>44</v>
      </c>
      <c r="I89">
        <v>1562</v>
      </c>
      <c r="J89">
        <v>3825</v>
      </c>
      <c r="K89">
        <v>1695</v>
      </c>
      <c r="L89">
        <v>165</v>
      </c>
      <c r="M89" t="s">
        <v>498</v>
      </c>
      <c r="N89">
        <v>5</v>
      </c>
      <c r="O89" t="s">
        <v>167</v>
      </c>
      <c r="P89">
        <v>1095</v>
      </c>
      <c r="Q89" t="s">
        <v>167</v>
      </c>
      <c r="R89" t="s">
        <v>168</v>
      </c>
      <c r="S89" t="s">
        <v>167</v>
      </c>
      <c r="T89" t="s">
        <v>167</v>
      </c>
      <c r="U89" t="s">
        <v>180</v>
      </c>
      <c r="V89" t="s">
        <v>167</v>
      </c>
      <c r="W89" t="s">
        <v>514</v>
      </c>
    </row>
    <row r="90" spans="1:23" hidden="1" x14ac:dyDescent="0.35">
      <c r="A90" t="s">
        <v>319</v>
      </c>
      <c r="B90" t="s">
        <v>506</v>
      </c>
      <c r="C90">
        <v>16.3</v>
      </c>
      <c r="D90" t="s">
        <v>508</v>
      </c>
      <c r="E90" t="s">
        <v>507</v>
      </c>
      <c r="F90">
        <v>1197</v>
      </c>
      <c r="G90" t="s">
        <v>509</v>
      </c>
      <c r="H90">
        <v>43</v>
      </c>
      <c r="I90">
        <v>1520</v>
      </c>
      <c r="J90">
        <v>3995</v>
      </c>
      <c r="K90">
        <v>1660</v>
      </c>
      <c r="L90">
        <v>165</v>
      </c>
      <c r="M90" t="s">
        <v>404</v>
      </c>
      <c r="N90">
        <v>5</v>
      </c>
      <c r="O90" t="s">
        <v>167</v>
      </c>
      <c r="P90">
        <v>1100</v>
      </c>
      <c r="Q90" t="s">
        <v>167</v>
      </c>
      <c r="R90" t="s">
        <v>168</v>
      </c>
      <c r="S90" t="s">
        <v>167</v>
      </c>
      <c r="T90" t="s">
        <v>167</v>
      </c>
      <c r="U90" t="s">
        <v>180</v>
      </c>
      <c r="V90" t="s">
        <v>167</v>
      </c>
      <c r="W90" t="s">
        <v>514</v>
      </c>
    </row>
    <row r="91" spans="1:23" hidden="1" x14ac:dyDescent="0.35">
      <c r="A91" t="s">
        <v>319</v>
      </c>
      <c r="B91" t="s">
        <v>506</v>
      </c>
      <c r="C91">
        <v>16.3</v>
      </c>
      <c r="D91" t="s">
        <v>146</v>
      </c>
      <c r="E91" t="s">
        <v>518</v>
      </c>
      <c r="F91">
        <v>1197</v>
      </c>
      <c r="G91" t="s">
        <v>509</v>
      </c>
      <c r="H91">
        <v>43</v>
      </c>
      <c r="I91">
        <v>1520</v>
      </c>
      <c r="J91">
        <v>3995</v>
      </c>
      <c r="K91">
        <v>1660</v>
      </c>
      <c r="L91">
        <v>165</v>
      </c>
      <c r="M91" t="s">
        <v>404</v>
      </c>
      <c r="N91">
        <v>5</v>
      </c>
      <c r="O91" t="s">
        <v>167</v>
      </c>
      <c r="P91">
        <v>1100</v>
      </c>
      <c r="Q91" t="s">
        <v>167</v>
      </c>
      <c r="R91" t="s">
        <v>168</v>
      </c>
      <c r="S91" t="s">
        <v>167</v>
      </c>
      <c r="T91" t="s">
        <v>167</v>
      </c>
      <c r="U91" t="s">
        <v>167</v>
      </c>
      <c r="V91" t="s">
        <v>167</v>
      </c>
      <c r="W91" t="s">
        <v>514</v>
      </c>
    </row>
    <row r="92" spans="1:23" hidden="1" x14ac:dyDescent="0.35">
      <c r="A92" t="s">
        <v>319</v>
      </c>
      <c r="B92" t="s">
        <v>506</v>
      </c>
      <c r="C92">
        <v>16.3</v>
      </c>
      <c r="D92" t="s">
        <v>146</v>
      </c>
      <c r="E92" t="s">
        <v>521</v>
      </c>
      <c r="F92">
        <v>1197</v>
      </c>
      <c r="G92" t="s">
        <v>509</v>
      </c>
      <c r="H92">
        <v>43</v>
      </c>
      <c r="I92">
        <v>1520</v>
      </c>
      <c r="J92">
        <v>3995</v>
      </c>
      <c r="K92">
        <v>1660</v>
      </c>
      <c r="L92">
        <v>165</v>
      </c>
      <c r="M92" t="s">
        <v>404</v>
      </c>
      <c r="N92">
        <v>5</v>
      </c>
      <c r="O92" t="s">
        <v>167</v>
      </c>
      <c r="P92">
        <v>1100</v>
      </c>
      <c r="Q92" t="s">
        <v>167</v>
      </c>
      <c r="R92" t="s">
        <v>168</v>
      </c>
      <c r="S92" t="s">
        <v>167</v>
      </c>
      <c r="T92" t="s">
        <v>167</v>
      </c>
      <c r="U92" t="s">
        <v>180</v>
      </c>
      <c r="V92" t="s">
        <v>167</v>
      </c>
      <c r="W92" t="s">
        <v>536</v>
      </c>
    </row>
    <row r="93" spans="1:23" hidden="1" x14ac:dyDescent="0.35">
      <c r="A93" t="s">
        <v>319</v>
      </c>
      <c r="B93" t="s">
        <v>506</v>
      </c>
      <c r="C93">
        <v>16.3</v>
      </c>
      <c r="D93" t="s">
        <v>508</v>
      </c>
      <c r="E93" t="s">
        <v>522</v>
      </c>
      <c r="F93">
        <v>1197</v>
      </c>
      <c r="G93" t="s">
        <v>509</v>
      </c>
      <c r="H93">
        <v>43</v>
      </c>
      <c r="I93">
        <v>1520</v>
      </c>
      <c r="J93">
        <v>3995</v>
      </c>
      <c r="K93">
        <v>1660</v>
      </c>
      <c r="L93">
        <v>165</v>
      </c>
      <c r="M93" t="s">
        <v>523</v>
      </c>
      <c r="N93">
        <v>5</v>
      </c>
      <c r="O93" t="s">
        <v>167</v>
      </c>
      <c r="P93">
        <v>1100</v>
      </c>
      <c r="Q93" t="s">
        <v>167</v>
      </c>
      <c r="R93" t="s">
        <v>168</v>
      </c>
      <c r="S93" t="s">
        <v>167</v>
      </c>
      <c r="T93" t="s">
        <v>167</v>
      </c>
      <c r="U93" t="s">
        <v>180</v>
      </c>
      <c r="V93" t="s">
        <v>167</v>
      </c>
      <c r="W93" t="s">
        <v>536</v>
      </c>
    </row>
    <row r="94" spans="1:23" hidden="1" x14ac:dyDescent="0.35">
      <c r="A94" t="s">
        <v>319</v>
      </c>
      <c r="B94" t="s">
        <v>506</v>
      </c>
      <c r="C94">
        <v>16.3</v>
      </c>
      <c r="D94" t="s">
        <v>460</v>
      </c>
      <c r="E94" t="s">
        <v>524</v>
      </c>
      <c r="F94">
        <v>1197</v>
      </c>
      <c r="G94" t="s">
        <v>509</v>
      </c>
      <c r="H94">
        <v>43</v>
      </c>
      <c r="I94">
        <v>1520</v>
      </c>
      <c r="J94">
        <v>3995</v>
      </c>
      <c r="K94">
        <v>1660</v>
      </c>
      <c r="L94">
        <v>165</v>
      </c>
      <c r="M94" t="s">
        <v>526</v>
      </c>
      <c r="N94">
        <v>5</v>
      </c>
      <c r="O94" t="s">
        <v>167</v>
      </c>
      <c r="P94">
        <v>1100</v>
      </c>
      <c r="Q94" t="s">
        <v>167</v>
      </c>
      <c r="R94" t="s">
        <v>168</v>
      </c>
      <c r="S94" t="s">
        <v>167</v>
      </c>
      <c r="T94" t="s">
        <v>167</v>
      </c>
      <c r="U94" t="s">
        <v>167</v>
      </c>
      <c r="V94" t="s">
        <v>167</v>
      </c>
      <c r="W94" t="s">
        <v>536</v>
      </c>
    </row>
    <row r="95" spans="1:23" hidden="1" x14ac:dyDescent="0.35">
      <c r="A95" t="s">
        <v>319</v>
      </c>
      <c r="B95" t="s">
        <v>506</v>
      </c>
      <c r="C95">
        <v>16.3</v>
      </c>
      <c r="D95" t="s">
        <v>460</v>
      </c>
      <c r="E95" t="s">
        <v>527</v>
      </c>
      <c r="F95">
        <v>1197</v>
      </c>
      <c r="G95" t="s">
        <v>509</v>
      </c>
      <c r="H95">
        <v>43</v>
      </c>
      <c r="I95">
        <v>1520</v>
      </c>
      <c r="J95">
        <v>3995</v>
      </c>
      <c r="K95">
        <v>1660</v>
      </c>
      <c r="L95">
        <v>165</v>
      </c>
      <c r="M95" t="s">
        <v>529</v>
      </c>
      <c r="N95">
        <v>5</v>
      </c>
      <c r="O95" t="s">
        <v>167</v>
      </c>
      <c r="P95">
        <v>1100</v>
      </c>
      <c r="Q95" t="s">
        <v>167</v>
      </c>
      <c r="R95" t="s">
        <v>168</v>
      </c>
      <c r="S95" t="s">
        <v>167</v>
      </c>
      <c r="T95" t="s">
        <v>167</v>
      </c>
      <c r="U95" t="s">
        <v>167</v>
      </c>
      <c r="V95" t="s">
        <v>167</v>
      </c>
      <c r="W95" t="s">
        <v>555</v>
      </c>
    </row>
    <row r="96" spans="1:23" x14ac:dyDescent="0.35">
      <c r="A96" t="s">
        <v>235</v>
      </c>
      <c r="B96" t="s">
        <v>530</v>
      </c>
      <c r="C96">
        <v>14.6</v>
      </c>
      <c r="D96" t="s">
        <v>460</v>
      </c>
      <c r="E96" t="s">
        <v>531</v>
      </c>
      <c r="F96">
        <v>1248</v>
      </c>
      <c r="G96" t="s">
        <v>509</v>
      </c>
      <c r="H96">
        <v>42</v>
      </c>
      <c r="I96">
        <v>1555</v>
      </c>
      <c r="J96">
        <v>3995</v>
      </c>
      <c r="K96">
        <v>1695</v>
      </c>
      <c r="L96">
        <v>170</v>
      </c>
      <c r="M96" t="s">
        <v>484</v>
      </c>
      <c r="N96">
        <v>5</v>
      </c>
      <c r="O96" t="s">
        <v>167</v>
      </c>
      <c r="P96">
        <v>1045</v>
      </c>
      <c r="Q96" t="s">
        <v>167</v>
      </c>
      <c r="R96" t="s">
        <v>168</v>
      </c>
      <c r="S96" t="s">
        <v>167</v>
      </c>
      <c r="T96" t="s">
        <v>167</v>
      </c>
      <c r="U96" t="s">
        <v>180</v>
      </c>
      <c r="V96" t="s">
        <v>167</v>
      </c>
      <c r="W96" t="s">
        <v>555</v>
      </c>
    </row>
    <row r="97" spans="1:23" hidden="1" x14ac:dyDescent="0.35">
      <c r="A97" t="s">
        <v>235</v>
      </c>
      <c r="B97" t="s">
        <v>530</v>
      </c>
      <c r="C97">
        <v>16.3</v>
      </c>
      <c r="D97" t="s">
        <v>146</v>
      </c>
      <c r="E97" t="s">
        <v>274</v>
      </c>
      <c r="F97">
        <v>1197</v>
      </c>
      <c r="G97" t="s">
        <v>509</v>
      </c>
      <c r="H97">
        <v>42</v>
      </c>
      <c r="I97">
        <v>1555</v>
      </c>
      <c r="J97">
        <v>3995</v>
      </c>
      <c r="K97">
        <v>1695</v>
      </c>
      <c r="L97">
        <v>170</v>
      </c>
      <c r="M97" t="s">
        <v>404</v>
      </c>
      <c r="N97">
        <v>5</v>
      </c>
      <c r="O97" t="s">
        <v>167</v>
      </c>
      <c r="P97">
        <v>935</v>
      </c>
      <c r="Q97" t="s">
        <v>167</v>
      </c>
      <c r="R97" t="s">
        <v>168</v>
      </c>
      <c r="S97" t="s">
        <v>167</v>
      </c>
      <c r="T97" t="s">
        <v>167</v>
      </c>
      <c r="U97" t="s">
        <v>180</v>
      </c>
      <c r="V97" t="s">
        <v>167</v>
      </c>
      <c r="W97" t="s">
        <v>555</v>
      </c>
    </row>
    <row r="98" spans="1:23" hidden="1" x14ac:dyDescent="0.35">
      <c r="A98" t="s">
        <v>235</v>
      </c>
      <c r="B98" t="s">
        <v>530</v>
      </c>
      <c r="C98">
        <v>16.3</v>
      </c>
      <c r="D98" t="s">
        <v>184</v>
      </c>
      <c r="E98" t="s">
        <v>545</v>
      </c>
      <c r="F98">
        <v>1197</v>
      </c>
      <c r="G98" t="s">
        <v>509</v>
      </c>
      <c r="H98">
        <v>42</v>
      </c>
      <c r="I98">
        <v>1555</v>
      </c>
      <c r="J98">
        <v>3995</v>
      </c>
      <c r="K98">
        <v>1695</v>
      </c>
      <c r="L98">
        <v>170</v>
      </c>
      <c r="M98" t="s">
        <v>547</v>
      </c>
      <c r="N98">
        <v>5</v>
      </c>
      <c r="O98" t="s">
        <v>167</v>
      </c>
      <c r="P98">
        <v>935</v>
      </c>
      <c r="Q98" t="s">
        <v>167</v>
      </c>
      <c r="R98" t="s">
        <v>168</v>
      </c>
      <c r="S98" t="s">
        <v>167</v>
      </c>
      <c r="T98" t="s">
        <v>167</v>
      </c>
      <c r="U98" t="s">
        <v>180</v>
      </c>
      <c r="V98" t="s">
        <v>167</v>
      </c>
      <c r="W98" t="s">
        <v>555</v>
      </c>
    </row>
    <row r="99" spans="1:23" hidden="1" x14ac:dyDescent="0.35">
      <c r="A99" t="s">
        <v>319</v>
      </c>
      <c r="B99" t="s">
        <v>548</v>
      </c>
      <c r="C99">
        <v>13.3</v>
      </c>
      <c r="D99" t="s">
        <v>146</v>
      </c>
      <c r="E99" t="s">
        <v>549</v>
      </c>
      <c r="F99">
        <v>1197</v>
      </c>
      <c r="G99" t="s">
        <v>147</v>
      </c>
      <c r="H99">
        <v>45</v>
      </c>
      <c r="I99">
        <v>1505</v>
      </c>
      <c r="J99">
        <v>3995</v>
      </c>
      <c r="K99">
        <v>1710</v>
      </c>
      <c r="L99">
        <v>165</v>
      </c>
      <c r="M99" t="s">
        <v>556</v>
      </c>
      <c r="N99">
        <v>5</v>
      </c>
      <c r="O99" t="s">
        <v>167</v>
      </c>
      <c r="P99">
        <v>1066</v>
      </c>
      <c r="Q99" t="s">
        <v>167</v>
      </c>
      <c r="R99" t="s">
        <v>168</v>
      </c>
      <c r="S99" t="s">
        <v>167</v>
      </c>
      <c r="T99" t="s">
        <v>167</v>
      </c>
      <c r="U99" t="s">
        <v>180</v>
      </c>
      <c r="V99" t="s">
        <v>167</v>
      </c>
      <c r="W99" t="s">
        <v>555</v>
      </c>
    </row>
    <row r="100" spans="1:23" x14ac:dyDescent="0.35">
      <c r="A100" t="s">
        <v>319</v>
      </c>
      <c r="B100" t="s">
        <v>548</v>
      </c>
      <c r="C100">
        <v>18.399999999999999</v>
      </c>
      <c r="D100" t="s">
        <v>460</v>
      </c>
      <c r="E100" t="s">
        <v>561</v>
      </c>
      <c r="F100">
        <v>1396</v>
      </c>
      <c r="G100" t="s">
        <v>147</v>
      </c>
      <c r="H100">
        <v>45</v>
      </c>
      <c r="I100">
        <v>1505</v>
      </c>
      <c r="J100">
        <v>3985</v>
      </c>
      <c r="K100">
        <v>1734</v>
      </c>
      <c r="L100">
        <v>170</v>
      </c>
      <c r="M100" t="s">
        <v>563</v>
      </c>
      <c r="N100">
        <v>5</v>
      </c>
      <c r="O100" t="s">
        <v>167</v>
      </c>
      <c r="P100">
        <v>1510</v>
      </c>
      <c r="Q100" t="s">
        <v>167</v>
      </c>
      <c r="R100" t="s">
        <v>168</v>
      </c>
      <c r="S100" t="s">
        <v>167</v>
      </c>
      <c r="T100" t="s">
        <v>167</v>
      </c>
      <c r="U100" t="s">
        <v>180</v>
      </c>
      <c r="V100" t="s">
        <v>167</v>
      </c>
      <c r="W100" t="s">
        <v>555</v>
      </c>
    </row>
    <row r="101" spans="1:23" hidden="1" x14ac:dyDescent="0.35">
      <c r="A101" t="s">
        <v>319</v>
      </c>
      <c r="B101" t="s">
        <v>548</v>
      </c>
      <c r="C101">
        <v>13.3</v>
      </c>
      <c r="D101" t="s">
        <v>146</v>
      </c>
      <c r="E101" t="s">
        <v>566</v>
      </c>
      <c r="F101">
        <v>1197</v>
      </c>
      <c r="G101" t="s">
        <v>147</v>
      </c>
      <c r="H101">
        <v>45</v>
      </c>
      <c r="I101">
        <v>1505</v>
      </c>
      <c r="J101">
        <v>3985</v>
      </c>
      <c r="K101">
        <v>1734</v>
      </c>
      <c r="L101">
        <v>170</v>
      </c>
      <c r="M101" t="s">
        <v>556</v>
      </c>
      <c r="N101">
        <v>5</v>
      </c>
      <c r="O101" t="s">
        <v>167</v>
      </c>
      <c r="P101">
        <v>1058</v>
      </c>
      <c r="Q101" t="s">
        <v>167</v>
      </c>
      <c r="R101" t="s">
        <v>168</v>
      </c>
      <c r="S101" t="s">
        <v>167</v>
      </c>
      <c r="T101" t="s">
        <v>167</v>
      </c>
      <c r="U101" t="s">
        <v>180</v>
      </c>
      <c r="V101" t="s">
        <v>167</v>
      </c>
      <c r="W101" t="s">
        <v>577</v>
      </c>
    </row>
    <row r="102" spans="1:23" x14ac:dyDescent="0.35">
      <c r="A102" t="s">
        <v>319</v>
      </c>
      <c r="B102" t="s">
        <v>548</v>
      </c>
      <c r="C102">
        <v>18.399999999999999</v>
      </c>
      <c r="D102" t="s">
        <v>460</v>
      </c>
      <c r="E102" t="s">
        <v>568</v>
      </c>
      <c r="F102">
        <v>1396</v>
      </c>
      <c r="G102" t="s">
        <v>147</v>
      </c>
      <c r="H102">
        <v>45</v>
      </c>
      <c r="I102">
        <v>1505</v>
      </c>
      <c r="J102">
        <v>3985</v>
      </c>
      <c r="K102">
        <v>1734</v>
      </c>
      <c r="L102">
        <v>170</v>
      </c>
      <c r="M102" t="s">
        <v>563</v>
      </c>
      <c r="N102">
        <v>5</v>
      </c>
      <c r="O102" t="s">
        <v>167</v>
      </c>
      <c r="P102">
        <v>1510</v>
      </c>
      <c r="Q102" t="s">
        <v>167</v>
      </c>
      <c r="R102" t="s">
        <v>168</v>
      </c>
      <c r="S102" t="s">
        <v>167</v>
      </c>
      <c r="T102" t="s">
        <v>167</v>
      </c>
      <c r="U102" t="s">
        <v>180</v>
      </c>
      <c r="V102" t="s">
        <v>167</v>
      </c>
      <c r="W102" t="s">
        <v>577</v>
      </c>
    </row>
    <row r="103" spans="1:23" hidden="1" x14ac:dyDescent="0.35">
      <c r="A103" t="s">
        <v>319</v>
      </c>
      <c r="B103" t="s">
        <v>548</v>
      </c>
      <c r="C103">
        <v>13.3</v>
      </c>
      <c r="D103" t="s">
        <v>146</v>
      </c>
      <c r="E103" t="s">
        <v>569</v>
      </c>
      <c r="F103">
        <v>1197</v>
      </c>
      <c r="G103" t="s">
        <v>147</v>
      </c>
      <c r="H103">
        <v>45</v>
      </c>
      <c r="I103">
        <v>1505</v>
      </c>
      <c r="J103">
        <v>3985</v>
      </c>
      <c r="K103">
        <v>1734</v>
      </c>
      <c r="L103">
        <v>170</v>
      </c>
      <c r="M103" t="s">
        <v>556</v>
      </c>
      <c r="N103">
        <v>5</v>
      </c>
      <c r="O103" t="s">
        <v>167</v>
      </c>
      <c r="P103">
        <v>1060</v>
      </c>
      <c r="Q103" t="s">
        <v>167</v>
      </c>
      <c r="R103" t="s">
        <v>168</v>
      </c>
      <c r="S103" t="s">
        <v>167</v>
      </c>
      <c r="T103" t="s">
        <v>167</v>
      </c>
      <c r="U103" t="s">
        <v>384</v>
      </c>
      <c r="V103" t="s">
        <v>167</v>
      </c>
      <c r="W103" t="s">
        <v>577</v>
      </c>
    </row>
    <row r="104" spans="1:23" x14ac:dyDescent="0.35">
      <c r="A104" t="s">
        <v>319</v>
      </c>
      <c r="B104" t="s">
        <v>548</v>
      </c>
      <c r="C104">
        <v>18.399999999999999</v>
      </c>
      <c r="D104" t="s">
        <v>460</v>
      </c>
      <c r="E104" t="s">
        <v>573</v>
      </c>
      <c r="F104">
        <v>1396</v>
      </c>
      <c r="G104" t="s">
        <v>147</v>
      </c>
      <c r="H104">
        <v>45</v>
      </c>
      <c r="I104">
        <v>1505</v>
      </c>
      <c r="J104">
        <v>3985</v>
      </c>
      <c r="K104">
        <v>1734</v>
      </c>
      <c r="L104">
        <v>170</v>
      </c>
      <c r="M104" t="s">
        <v>563</v>
      </c>
      <c r="N104">
        <v>5</v>
      </c>
      <c r="O104" t="s">
        <v>167</v>
      </c>
      <c r="P104">
        <v>1515</v>
      </c>
      <c r="Q104" t="s">
        <v>167</v>
      </c>
      <c r="R104" t="s">
        <v>168</v>
      </c>
      <c r="S104" t="s">
        <v>167</v>
      </c>
      <c r="T104" t="s">
        <v>167</v>
      </c>
      <c r="U104" t="s">
        <v>384</v>
      </c>
      <c r="V104" t="s">
        <v>167</v>
      </c>
      <c r="W104" t="s">
        <v>555</v>
      </c>
    </row>
    <row r="105" spans="1:23" hidden="1" x14ac:dyDescent="0.35">
      <c r="A105" t="s">
        <v>319</v>
      </c>
      <c r="B105" t="s">
        <v>548</v>
      </c>
      <c r="C105">
        <v>13.3</v>
      </c>
      <c r="D105" t="s">
        <v>146</v>
      </c>
      <c r="E105" t="s">
        <v>575</v>
      </c>
      <c r="F105">
        <v>1197</v>
      </c>
      <c r="G105" t="s">
        <v>147</v>
      </c>
      <c r="H105">
        <v>45</v>
      </c>
      <c r="I105">
        <v>1505</v>
      </c>
      <c r="J105">
        <v>3995</v>
      </c>
      <c r="K105">
        <v>1734</v>
      </c>
      <c r="L105">
        <v>170</v>
      </c>
      <c r="M105" t="s">
        <v>556</v>
      </c>
      <c r="N105">
        <v>5</v>
      </c>
      <c r="O105" t="s">
        <v>167</v>
      </c>
      <c r="P105">
        <v>1515</v>
      </c>
      <c r="Q105" t="s">
        <v>167</v>
      </c>
      <c r="R105" t="s">
        <v>168</v>
      </c>
      <c r="S105" t="s">
        <v>167</v>
      </c>
      <c r="T105" t="s">
        <v>167</v>
      </c>
      <c r="U105" t="s">
        <v>384</v>
      </c>
      <c r="V105" t="s">
        <v>167</v>
      </c>
      <c r="W105" t="s">
        <v>555</v>
      </c>
    </row>
    <row r="106" spans="1:23" x14ac:dyDescent="0.35">
      <c r="A106" t="s">
        <v>319</v>
      </c>
      <c r="B106" t="s">
        <v>548</v>
      </c>
      <c r="C106">
        <v>18.399999999999999</v>
      </c>
      <c r="D106" t="s">
        <v>460</v>
      </c>
      <c r="E106" t="s">
        <v>580</v>
      </c>
      <c r="F106">
        <v>1396</v>
      </c>
      <c r="G106" t="s">
        <v>147</v>
      </c>
      <c r="H106">
        <v>45</v>
      </c>
      <c r="I106">
        <v>1505</v>
      </c>
      <c r="J106">
        <v>3985</v>
      </c>
      <c r="K106">
        <v>1734</v>
      </c>
      <c r="L106">
        <v>170</v>
      </c>
      <c r="M106" t="s">
        <v>563</v>
      </c>
      <c r="N106">
        <v>5</v>
      </c>
      <c r="O106" t="s">
        <v>167</v>
      </c>
      <c r="P106">
        <v>1515</v>
      </c>
      <c r="Q106" t="s">
        <v>167</v>
      </c>
      <c r="R106" t="s">
        <v>168</v>
      </c>
      <c r="S106" t="s">
        <v>167</v>
      </c>
      <c r="T106" t="s">
        <v>167</v>
      </c>
      <c r="U106" t="s">
        <v>384</v>
      </c>
      <c r="V106" t="s">
        <v>167</v>
      </c>
      <c r="W106" t="s">
        <v>555</v>
      </c>
    </row>
    <row r="107" spans="1:23" hidden="1" x14ac:dyDescent="0.35">
      <c r="A107" t="s">
        <v>319</v>
      </c>
      <c r="B107" t="s">
        <v>548</v>
      </c>
      <c r="C107">
        <v>13.3</v>
      </c>
      <c r="D107" t="s">
        <v>146</v>
      </c>
      <c r="E107" t="s">
        <v>584</v>
      </c>
      <c r="F107">
        <v>1197</v>
      </c>
      <c r="G107" t="s">
        <v>147</v>
      </c>
      <c r="H107">
        <v>45</v>
      </c>
      <c r="I107">
        <v>1505</v>
      </c>
      <c r="J107">
        <v>3985</v>
      </c>
      <c r="K107">
        <v>1734</v>
      </c>
      <c r="L107">
        <v>170</v>
      </c>
      <c r="M107" t="s">
        <v>404</v>
      </c>
      <c r="N107">
        <v>5</v>
      </c>
      <c r="O107" t="s">
        <v>167</v>
      </c>
      <c r="P107">
        <v>1066</v>
      </c>
      <c r="Q107" t="s">
        <v>167</v>
      </c>
      <c r="R107" t="s">
        <v>168</v>
      </c>
      <c r="S107" t="s">
        <v>167</v>
      </c>
      <c r="T107" t="s">
        <v>167</v>
      </c>
      <c r="U107" t="s">
        <v>384</v>
      </c>
      <c r="V107" t="s">
        <v>167</v>
      </c>
      <c r="W107" t="s">
        <v>204</v>
      </c>
    </row>
    <row r="108" spans="1:23" hidden="1" x14ac:dyDescent="0.35">
      <c r="A108" t="s">
        <v>319</v>
      </c>
      <c r="B108" t="s">
        <v>548</v>
      </c>
      <c r="C108">
        <v>13.3</v>
      </c>
      <c r="D108" t="s">
        <v>146</v>
      </c>
      <c r="E108" t="s">
        <v>585</v>
      </c>
      <c r="F108">
        <v>1197</v>
      </c>
      <c r="G108" t="s">
        <v>147</v>
      </c>
      <c r="H108">
        <v>45</v>
      </c>
      <c r="I108">
        <v>1505</v>
      </c>
      <c r="J108">
        <v>3985</v>
      </c>
      <c r="K108">
        <v>1734</v>
      </c>
      <c r="L108">
        <v>170</v>
      </c>
      <c r="M108" t="s">
        <v>556</v>
      </c>
      <c r="N108">
        <v>5</v>
      </c>
      <c r="O108" t="s">
        <v>167</v>
      </c>
      <c r="P108">
        <v>1060</v>
      </c>
      <c r="Q108" t="s">
        <v>167</v>
      </c>
      <c r="R108" t="s">
        <v>168</v>
      </c>
      <c r="S108" t="s">
        <v>167</v>
      </c>
      <c r="T108" t="s">
        <v>167</v>
      </c>
      <c r="U108" t="s">
        <v>384</v>
      </c>
      <c r="V108" t="s">
        <v>167</v>
      </c>
      <c r="W108" t="s">
        <v>204</v>
      </c>
    </row>
    <row r="109" spans="1:23" hidden="1" x14ac:dyDescent="0.35">
      <c r="A109" t="s">
        <v>319</v>
      </c>
      <c r="B109" t="s">
        <v>548</v>
      </c>
      <c r="C109">
        <v>13.3</v>
      </c>
      <c r="D109" t="s">
        <v>146</v>
      </c>
      <c r="E109" t="s">
        <v>586</v>
      </c>
      <c r="F109">
        <v>1197</v>
      </c>
      <c r="G109" t="s">
        <v>147</v>
      </c>
      <c r="H109">
        <v>45</v>
      </c>
      <c r="I109">
        <v>1505</v>
      </c>
      <c r="J109">
        <v>3985</v>
      </c>
      <c r="K109">
        <v>1734</v>
      </c>
      <c r="L109">
        <v>170</v>
      </c>
      <c r="M109" t="s">
        <v>556</v>
      </c>
      <c r="N109">
        <v>5</v>
      </c>
      <c r="O109" t="s">
        <v>167</v>
      </c>
      <c r="P109">
        <v>1060</v>
      </c>
      <c r="Q109" t="s">
        <v>167</v>
      </c>
      <c r="R109" t="s">
        <v>168</v>
      </c>
      <c r="S109" t="s">
        <v>167</v>
      </c>
      <c r="T109" t="s">
        <v>167</v>
      </c>
      <c r="U109" t="s">
        <v>384</v>
      </c>
      <c r="V109" t="s">
        <v>167</v>
      </c>
      <c r="W109" t="s">
        <v>387</v>
      </c>
    </row>
    <row r="110" spans="1:23" x14ac:dyDescent="0.35">
      <c r="A110" t="s">
        <v>319</v>
      </c>
      <c r="B110" t="s">
        <v>548</v>
      </c>
      <c r="C110">
        <v>18.399999999999999</v>
      </c>
      <c r="D110" t="s">
        <v>460</v>
      </c>
      <c r="E110" t="s">
        <v>587</v>
      </c>
      <c r="F110">
        <v>1396</v>
      </c>
      <c r="G110" t="s">
        <v>147</v>
      </c>
      <c r="H110">
        <v>45</v>
      </c>
      <c r="I110">
        <v>1505</v>
      </c>
      <c r="J110">
        <v>3985</v>
      </c>
      <c r="K110">
        <v>1734</v>
      </c>
      <c r="L110">
        <v>170</v>
      </c>
      <c r="M110" t="s">
        <v>563</v>
      </c>
      <c r="N110">
        <v>5</v>
      </c>
      <c r="O110" t="s">
        <v>167</v>
      </c>
      <c r="P110">
        <v>1515</v>
      </c>
      <c r="Q110" t="s">
        <v>167</v>
      </c>
      <c r="R110" t="s">
        <v>168</v>
      </c>
      <c r="S110" t="s">
        <v>167</v>
      </c>
      <c r="T110" t="s">
        <v>167</v>
      </c>
      <c r="U110" t="s">
        <v>384</v>
      </c>
      <c r="V110" t="s">
        <v>167</v>
      </c>
      <c r="W110" t="s">
        <v>387</v>
      </c>
    </row>
    <row r="111" spans="1:23" hidden="1" x14ac:dyDescent="0.35">
      <c r="A111" t="s">
        <v>319</v>
      </c>
      <c r="B111" t="s">
        <v>588</v>
      </c>
      <c r="C111">
        <v>16.3</v>
      </c>
      <c r="D111" t="s">
        <v>146</v>
      </c>
      <c r="E111" t="s">
        <v>589</v>
      </c>
      <c r="F111">
        <v>1197</v>
      </c>
      <c r="G111" t="s">
        <v>509</v>
      </c>
      <c r="H111">
        <v>37</v>
      </c>
      <c r="I111">
        <v>1520</v>
      </c>
      <c r="J111">
        <v>3995</v>
      </c>
      <c r="K111">
        <v>1680</v>
      </c>
      <c r="L111">
        <v>170</v>
      </c>
      <c r="M111" t="s">
        <v>404</v>
      </c>
      <c r="N111">
        <v>5</v>
      </c>
      <c r="O111" t="s">
        <v>167</v>
      </c>
      <c r="P111">
        <v>1106</v>
      </c>
      <c r="Q111" t="s">
        <v>167</v>
      </c>
      <c r="R111" t="s">
        <v>168</v>
      </c>
      <c r="S111" t="s">
        <v>167</v>
      </c>
      <c r="T111" t="s">
        <v>167</v>
      </c>
      <c r="U111" t="s">
        <v>180</v>
      </c>
      <c r="V111" t="s">
        <v>167</v>
      </c>
      <c r="W111" t="s">
        <v>387</v>
      </c>
    </row>
    <row r="112" spans="1:23" hidden="1" x14ac:dyDescent="0.35">
      <c r="A112" t="s">
        <v>319</v>
      </c>
      <c r="B112" t="s">
        <v>588</v>
      </c>
      <c r="C112">
        <v>16.3</v>
      </c>
      <c r="D112" t="s">
        <v>146</v>
      </c>
      <c r="E112" t="s">
        <v>591</v>
      </c>
      <c r="F112">
        <v>1197</v>
      </c>
      <c r="G112" t="s">
        <v>509</v>
      </c>
      <c r="H112">
        <v>37</v>
      </c>
      <c r="I112">
        <v>1520</v>
      </c>
      <c r="J112">
        <v>3995</v>
      </c>
      <c r="K112">
        <v>1680</v>
      </c>
      <c r="L112">
        <v>170</v>
      </c>
      <c r="M112" t="s">
        <v>404</v>
      </c>
      <c r="N112">
        <v>5</v>
      </c>
      <c r="O112" t="s">
        <v>167</v>
      </c>
      <c r="P112">
        <v>1106</v>
      </c>
      <c r="Q112" t="s">
        <v>167</v>
      </c>
      <c r="R112" t="s">
        <v>168</v>
      </c>
      <c r="S112" t="s">
        <v>167</v>
      </c>
      <c r="T112" t="s">
        <v>167</v>
      </c>
      <c r="U112" t="s">
        <v>180</v>
      </c>
      <c r="V112" t="s">
        <v>167</v>
      </c>
      <c r="W112" t="s">
        <v>387</v>
      </c>
    </row>
    <row r="113" spans="1:23" hidden="1" x14ac:dyDescent="0.35">
      <c r="A113" t="s">
        <v>319</v>
      </c>
      <c r="B113" t="s">
        <v>588</v>
      </c>
      <c r="C113">
        <v>16.3</v>
      </c>
      <c r="D113" t="s">
        <v>146</v>
      </c>
      <c r="E113" t="s">
        <v>592</v>
      </c>
      <c r="F113">
        <v>1197</v>
      </c>
      <c r="G113" t="s">
        <v>509</v>
      </c>
      <c r="H113">
        <v>37</v>
      </c>
      <c r="I113">
        <v>1520</v>
      </c>
      <c r="J113">
        <v>3995</v>
      </c>
      <c r="K113">
        <v>1680</v>
      </c>
      <c r="L113">
        <v>170</v>
      </c>
      <c r="M113" t="s">
        <v>404</v>
      </c>
      <c r="N113">
        <v>5</v>
      </c>
      <c r="O113" t="s">
        <v>167</v>
      </c>
      <c r="P113">
        <v>1106</v>
      </c>
      <c r="Q113" t="s">
        <v>167</v>
      </c>
      <c r="R113" t="s">
        <v>168</v>
      </c>
      <c r="S113" t="s">
        <v>167</v>
      </c>
      <c r="T113" t="s">
        <v>167</v>
      </c>
      <c r="U113" t="s">
        <v>180</v>
      </c>
      <c r="V113" t="s">
        <v>167</v>
      </c>
      <c r="W113" t="s">
        <v>387</v>
      </c>
    </row>
    <row r="114" spans="1:23" hidden="1" x14ac:dyDescent="0.35">
      <c r="A114" t="s">
        <v>319</v>
      </c>
      <c r="B114" t="s">
        <v>588</v>
      </c>
      <c r="C114">
        <v>16.3</v>
      </c>
      <c r="D114" t="s">
        <v>146</v>
      </c>
      <c r="E114" t="s">
        <v>594</v>
      </c>
      <c r="F114">
        <v>1197</v>
      </c>
      <c r="G114" t="s">
        <v>509</v>
      </c>
      <c r="H114">
        <v>37</v>
      </c>
      <c r="I114">
        <v>1520</v>
      </c>
      <c r="J114">
        <v>3995</v>
      </c>
      <c r="K114">
        <v>1680</v>
      </c>
      <c r="L114">
        <v>170</v>
      </c>
      <c r="M114" t="s">
        <v>404</v>
      </c>
      <c r="N114">
        <v>5</v>
      </c>
      <c r="O114" t="s">
        <v>167</v>
      </c>
      <c r="P114">
        <v>1106</v>
      </c>
      <c r="Q114" t="s">
        <v>167</v>
      </c>
      <c r="R114" t="s">
        <v>168</v>
      </c>
      <c r="S114" t="s">
        <v>167</v>
      </c>
      <c r="T114" t="s">
        <v>167</v>
      </c>
      <c r="U114" t="s">
        <v>180</v>
      </c>
      <c r="V114" t="s">
        <v>167</v>
      </c>
      <c r="W114" t="s">
        <v>387</v>
      </c>
    </row>
    <row r="115" spans="1:23" hidden="1" x14ac:dyDescent="0.35">
      <c r="A115" t="s">
        <v>319</v>
      </c>
      <c r="B115" t="s">
        <v>588</v>
      </c>
      <c r="C115">
        <v>16.3</v>
      </c>
      <c r="D115" t="s">
        <v>146</v>
      </c>
      <c r="E115" t="s">
        <v>596</v>
      </c>
      <c r="F115">
        <v>1197</v>
      </c>
      <c r="G115" t="s">
        <v>509</v>
      </c>
      <c r="H115">
        <v>37</v>
      </c>
      <c r="I115">
        <v>1520</v>
      </c>
      <c r="J115">
        <v>3995</v>
      </c>
      <c r="K115">
        <v>1680</v>
      </c>
      <c r="L115">
        <v>170</v>
      </c>
      <c r="M115" t="s">
        <v>404</v>
      </c>
      <c r="N115">
        <v>5</v>
      </c>
      <c r="O115" t="s">
        <v>167</v>
      </c>
      <c r="P115">
        <v>1106</v>
      </c>
      <c r="Q115" t="s">
        <v>167</v>
      </c>
      <c r="R115" t="s">
        <v>168</v>
      </c>
      <c r="S115" t="s">
        <v>167</v>
      </c>
      <c r="T115" t="s">
        <v>167</v>
      </c>
      <c r="U115" t="s">
        <v>384</v>
      </c>
      <c r="V115" t="s">
        <v>167</v>
      </c>
      <c r="W115" t="s">
        <v>204</v>
      </c>
    </row>
    <row r="116" spans="1:23" hidden="1" x14ac:dyDescent="0.35">
      <c r="A116" t="s">
        <v>319</v>
      </c>
      <c r="B116" t="s">
        <v>588</v>
      </c>
      <c r="C116">
        <v>16.3</v>
      </c>
      <c r="D116" t="s">
        <v>146</v>
      </c>
      <c r="E116" t="s">
        <v>597</v>
      </c>
      <c r="F116">
        <v>1197</v>
      </c>
      <c r="G116" t="s">
        <v>509</v>
      </c>
      <c r="H116">
        <v>37</v>
      </c>
      <c r="I116">
        <v>1520</v>
      </c>
      <c r="J116">
        <v>3995</v>
      </c>
      <c r="K116">
        <v>1680</v>
      </c>
      <c r="L116">
        <v>170</v>
      </c>
      <c r="M116" t="s">
        <v>404</v>
      </c>
      <c r="N116">
        <v>5</v>
      </c>
      <c r="O116" t="s">
        <v>167</v>
      </c>
      <c r="P116">
        <v>1106</v>
      </c>
      <c r="Q116" t="s">
        <v>167</v>
      </c>
      <c r="R116" t="s">
        <v>598</v>
      </c>
      <c r="S116" t="s">
        <v>167</v>
      </c>
      <c r="T116" t="s">
        <v>167</v>
      </c>
      <c r="U116" t="s">
        <v>384</v>
      </c>
      <c r="V116" t="s">
        <v>167</v>
      </c>
      <c r="W116" t="s">
        <v>387</v>
      </c>
    </row>
    <row r="117" spans="1:23" hidden="1" x14ac:dyDescent="0.35">
      <c r="A117" t="s">
        <v>319</v>
      </c>
      <c r="B117" t="s">
        <v>588</v>
      </c>
      <c r="C117">
        <v>16.3</v>
      </c>
      <c r="D117" t="s">
        <v>508</v>
      </c>
      <c r="E117" t="s">
        <v>600</v>
      </c>
      <c r="F117">
        <v>1197</v>
      </c>
      <c r="G117" t="s">
        <v>509</v>
      </c>
      <c r="H117">
        <v>37</v>
      </c>
      <c r="I117">
        <v>1520</v>
      </c>
      <c r="J117">
        <v>3995</v>
      </c>
      <c r="K117">
        <v>1680</v>
      </c>
      <c r="L117">
        <v>170</v>
      </c>
      <c r="M117" t="s">
        <v>602</v>
      </c>
      <c r="N117">
        <v>5</v>
      </c>
      <c r="O117" t="s">
        <v>167</v>
      </c>
      <c r="P117">
        <v>1106</v>
      </c>
      <c r="Q117" t="s">
        <v>167</v>
      </c>
      <c r="R117" t="s">
        <v>168</v>
      </c>
      <c r="S117" t="s">
        <v>167</v>
      </c>
      <c r="T117" t="s">
        <v>167</v>
      </c>
      <c r="U117" t="s">
        <v>180</v>
      </c>
      <c r="V117" t="s">
        <v>167</v>
      </c>
      <c r="W117" t="s">
        <v>387</v>
      </c>
    </row>
    <row r="118" spans="1:23" x14ac:dyDescent="0.35">
      <c r="A118" t="s">
        <v>319</v>
      </c>
      <c r="B118" t="s">
        <v>588</v>
      </c>
      <c r="C118">
        <v>16.3</v>
      </c>
      <c r="D118" t="s">
        <v>146</v>
      </c>
      <c r="E118" t="s">
        <v>604</v>
      </c>
      <c r="F118">
        <v>1396.5</v>
      </c>
      <c r="G118" t="s">
        <v>509</v>
      </c>
      <c r="H118">
        <v>37</v>
      </c>
      <c r="I118">
        <v>1520</v>
      </c>
      <c r="J118">
        <v>3995</v>
      </c>
      <c r="K118">
        <v>1680</v>
      </c>
      <c r="L118">
        <v>170</v>
      </c>
      <c r="M118" t="s">
        <v>605</v>
      </c>
      <c r="N118">
        <v>5</v>
      </c>
      <c r="O118" t="s">
        <v>167</v>
      </c>
      <c r="P118">
        <v>1106</v>
      </c>
      <c r="Q118" t="s">
        <v>167</v>
      </c>
      <c r="R118" t="s">
        <v>168</v>
      </c>
      <c r="S118" t="s">
        <v>167</v>
      </c>
      <c r="T118" t="s">
        <v>167</v>
      </c>
      <c r="U118" t="s">
        <v>384</v>
      </c>
      <c r="V118" t="s">
        <v>167</v>
      </c>
      <c r="W118" t="s">
        <v>387</v>
      </c>
    </row>
    <row r="119" spans="1:23" x14ac:dyDescent="0.35">
      <c r="A119" t="s">
        <v>319</v>
      </c>
      <c r="B119" t="s">
        <v>588</v>
      </c>
      <c r="C119">
        <v>16.3</v>
      </c>
      <c r="D119" t="s">
        <v>460</v>
      </c>
      <c r="E119" t="s">
        <v>607</v>
      </c>
      <c r="F119">
        <v>1396.5</v>
      </c>
      <c r="G119" t="s">
        <v>509</v>
      </c>
      <c r="H119">
        <v>37</v>
      </c>
      <c r="I119">
        <v>1520</v>
      </c>
      <c r="J119">
        <v>3995</v>
      </c>
      <c r="K119">
        <v>1680</v>
      </c>
      <c r="L119">
        <v>170</v>
      </c>
      <c r="M119" t="s">
        <v>484</v>
      </c>
      <c r="N119">
        <v>5</v>
      </c>
      <c r="O119" t="s">
        <v>167</v>
      </c>
      <c r="P119">
        <v>1106</v>
      </c>
      <c r="Q119" t="s">
        <v>167</v>
      </c>
      <c r="R119" t="s">
        <v>168</v>
      </c>
      <c r="S119" t="s">
        <v>167</v>
      </c>
      <c r="T119" t="s">
        <v>167</v>
      </c>
      <c r="U119" t="s">
        <v>180</v>
      </c>
      <c r="V119" t="s">
        <v>167</v>
      </c>
      <c r="W119" t="s">
        <v>623</v>
      </c>
    </row>
    <row r="120" spans="1:23" x14ac:dyDescent="0.35">
      <c r="A120" t="s">
        <v>319</v>
      </c>
      <c r="B120" t="s">
        <v>588</v>
      </c>
      <c r="C120">
        <v>16.3</v>
      </c>
      <c r="D120" t="s">
        <v>460</v>
      </c>
      <c r="E120" t="s">
        <v>610</v>
      </c>
      <c r="F120">
        <v>1396.5</v>
      </c>
      <c r="G120" t="s">
        <v>509</v>
      </c>
      <c r="H120">
        <v>37</v>
      </c>
      <c r="I120">
        <v>1520</v>
      </c>
      <c r="J120">
        <v>3995</v>
      </c>
      <c r="K120">
        <v>1680</v>
      </c>
      <c r="L120">
        <v>170</v>
      </c>
      <c r="M120" t="s">
        <v>484</v>
      </c>
      <c r="N120">
        <v>5</v>
      </c>
      <c r="O120" t="s">
        <v>167</v>
      </c>
      <c r="P120">
        <v>1106</v>
      </c>
      <c r="Q120" t="s">
        <v>167</v>
      </c>
      <c r="R120" t="s">
        <v>168</v>
      </c>
      <c r="S120" t="s">
        <v>167</v>
      </c>
      <c r="T120" t="s">
        <v>167</v>
      </c>
      <c r="U120" t="s">
        <v>180</v>
      </c>
      <c r="V120" t="s">
        <v>167</v>
      </c>
      <c r="W120" t="s">
        <v>465</v>
      </c>
    </row>
    <row r="121" spans="1:23" x14ac:dyDescent="0.35">
      <c r="A121" t="s">
        <v>319</v>
      </c>
      <c r="B121" t="s">
        <v>588</v>
      </c>
      <c r="C121">
        <v>16.3</v>
      </c>
      <c r="D121" t="s">
        <v>460</v>
      </c>
      <c r="E121" t="s">
        <v>612</v>
      </c>
      <c r="F121">
        <v>1396.5</v>
      </c>
      <c r="G121" t="s">
        <v>509</v>
      </c>
      <c r="H121">
        <v>37</v>
      </c>
      <c r="I121">
        <v>1520</v>
      </c>
      <c r="J121">
        <v>3995</v>
      </c>
      <c r="K121">
        <v>1680</v>
      </c>
      <c r="L121">
        <v>170</v>
      </c>
      <c r="M121" t="s">
        <v>484</v>
      </c>
      <c r="N121">
        <v>5</v>
      </c>
      <c r="O121" t="s">
        <v>167</v>
      </c>
      <c r="P121">
        <v>1106</v>
      </c>
      <c r="Q121" t="s">
        <v>167</v>
      </c>
      <c r="R121" t="s">
        <v>168</v>
      </c>
      <c r="S121" t="s">
        <v>167</v>
      </c>
      <c r="T121" t="s">
        <v>167</v>
      </c>
      <c r="U121" t="s">
        <v>384</v>
      </c>
      <c r="V121" t="s">
        <v>167</v>
      </c>
      <c r="W121" t="s">
        <v>636</v>
      </c>
    </row>
    <row r="122" spans="1:23" x14ac:dyDescent="0.35">
      <c r="A122" t="s">
        <v>319</v>
      </c>
      <c r="B122" t="s">
        <v>588</v>
      </c>
      <c r="C122">
        <v>16.3</v>
      </c>
      <c r="D122" t="s">
        <v>460</v>
      </c>
      <c r="E122" t="s">
        <v>614</v>
      </c>
      <c r="F122">
        <v>1396.5</v>
      </c>
      <c r="G122" t="s">
        <v>509</v>
      </c>
      <c r="H122">
        <v>37</v>
      </c>
      <c r="I122">
        <v>1520</v>
      </c>
      <c r="J122">
        <v>3995</v>
      </c>
      <c r="K122">
        <v>1680</v>
      </c>
      <c r="L122">
        <v>170</v>
      </c>
      <c r="M122" t="s">
        <v>484</v>
      </c>
      <c r="N122">
        <v>5</v>
      </c>
      <c r="O122" t="s">
        <v>167</v>
      </c>
      <c r="P122">
        <v>1106</v>
      </c>
      <c r="Q122" t="s">
        <v>167</v>
      </c>
      <c r="R122" t="s">
        <v>598</v>
      </c>
      <c r="S122" t="s">
        <v>167</v>
      </c>
      <c r="T122" t="s">
        <v>167</v>
      </c>
      <c r="U122" t="s">
        <v>384</v>
      </c>
      <c r="V122" t="s">
        <v>167</v>
      </c>
      <c r="W122" t="s">
        <v>623</v>
      </c>
    </row>
    <row r="123" spans="1:23" x14ac:dyDescent="0.35">
      <c r="A123" t="s">
        <v>615</v>
      </c>
      <c r="B123" t="s">
        <v>616</v>
      </c>
      <c r="C123">
        <v>14</v>
      </c>
      <c r="D123" t="s">
        <v>146</v>
      </c>
      <c r="E123" t="s">
        <v>617</v>
      </c>
      <c r="F123">
        <v>1396.5</v>
      </c>
      <c r="G123" t="s">
        <v>147</v>
      </c>
      <c r="H123">
        <v>45</v>
      </c>
      <c r="I123">
        <v>1469</v>
      </c>
      <c r="J123">
        <v>3971</v>
      </c>
      <c r="K123">
        <v>1682</v>
      </c>
      <c r="L123">
        <v>165</v>
      </c>
      <c r="M123" t="s">
        <v>624</v>
      </c>
      <c r="N123">
        <v>5</v>
      </c>
      <c r="O123" t="s">
        <v>167</v>
      </c>
      <c r="P123">
        <v>1033</v>
      </c>
      <c r="Q123" t="s">
        <v>167</v>
      </c>
      <c r="R123" t="s">
        <v>626</v>
      </c>
      <c r="S123" t="s">
        <v>167</v>
      </c>
      <c r="T123" t="s">
        <v>167</v>
      </c>
      <c r="U123" t="s">
        <v>180</v>
      </c>
      <c r="V123" t="s">
        <v>167</v>
      </c>
      <c r="W123" t="s">
        <v>465</v>
      </c>
    </row>
    <row r="124" spans="1:23" x14ac:dyDescent="0.35">
      <c r="A124" t="s">
        <v>615</v>
      </c>
      <c r="B124" t="s">
        <v>616</v>
      </c>
      <c r="C124">
        <v>14</v>
      </c>
      <c r="D124" t="s">
        <v>146</v>
      </c>
      <c r="E124" t="s">
        <v>631</v>
      </c>
      <c r="F124">
        <v>1396.5</v>
      </c>
      <c r="G124" t="s">
        <v>147</v>
      </c>
      <c r="H124">
        <v>45</v>
      </c>
      <c r="I124">
        <v>1469</v>
      </c>
      <c r="J124">
        <v>3971</v>
      </c>
      <c r="K124">
        <v>1682</v>
      </c>
      <c r="L124">
        <v>165</v>
      </c>
      <c r="M124" t="s">
        <v>624</v>
      </c>
      <c r="N124">
        <v>5</v>
      </c>
      <c r="O124" t="s">
        <v>167</v>
      </c>
      <c r="P124">
        <v>1049</v>
      </c>
      <c r="Q124" t="s">
        <v>167</v>
      </c>
      <c r="R124" t="s">
        <v>626</v>
      </c>
      <c r="S124" t="s">
        <v>167</v>
      </c>
      <c r="T124" t="s">
        <v>167</v>
      </c>
      <c r="U124" t="s">
        <v>180</v>
      </c>
      <c r="V124" t="s">
        <v>167</v>
      </c>
      <c r="W124" t="s">
        <v>636</v>
      </c>
    </row>
    <row r="125" spans="1:23" x14ac:dyDescent="0.35">
      <c r="A125" t="s">
        <v>615</v>
      </c>
      <c r="B125" t="s">
        <v>616</v>
      </c>
      <c r="C125">
        <v>14</v>
      </c>
      <c r="D125" t="s">
        <v>146</v>
      </c>
      <c r="E125" t="s">
        <v>634</v>
      </c>
      <c r="F125">
        <v>1396.5</v>
      </c>
      <c r="G125" t="s">
        <v>147</v>
      </c>
      <c r="H125">
        <v>45</v>
      </c>
      <c r="I125">
        <v>1469</v>
      </c>
      <c r="J125">
        <v>3971</v>
      </c>
      <c r="K125">
        <v>1682</v>
      </c>
      <c r="L125">
        <v>165</v>
      </c>
      <c r="M125" t="s">
        <v>624</v>
      </c>
      <c r="N125">
        <v>5</v>
      </c>
      <c r="O125" t="s">
        <v>167</v>
      </c>
      <c r="P125">
        <v>1053</v>
      </c>
      <c r="Q125" t="s">
        <v>167</v>
      </c>
      <c r="R125" t="s">
        <v>598</v>
      </c>
      <c r="S125" t="s">
        <v>167</v>
      </c>
      <c r="T125" t="s">
        <v>167</v>
      </c>
      <c r="U125" t="s">
        <v>384</v>
      </c>
      <c r="V125" t="s">
        <v>167</v>
      </c>
      <c r="W125" t="s">
        <v>465</v>
      </c>
    </row>
    <row r="126" spans="1:23" hidden="1" x14ac:dyDescent="0.35">
      <c r="A126" t="s">
        <v>615</v>
      </c>
      <c r="B126" t="s">
        <v>616</v>
      </c>
      <c r="C126">
        <v>19</v>
      </c>
      <c r="D126" t="s">
        <v>460</v>
      </c>
      <c r="E126" t="s">
        <v>638</v>
      </c>
      <c r="F126">
        <v>1498</v>
      </c>
      <c r="G126" t="s">
        <v>147</v>
      </c>
      <c r="H126">
        <v>45</v>
      </c>
      <c r="I126">
        <v>1469</v>
      </c>
      <c r="J126">
        <v>3971</v>
      </c>
      <c r="K126">
        <v>1682</v>
      </c>
      <c r="L126">
        <v>165</v>
      </c>
      <c r="M126" t="s">
        <v>639</v>
      </c>
      <c r="N126">
        <v>5</v>
      </c>
      <c r="O126" t="s">
        <v>167</v>
      </c>
      <c r="P126">
        <v>1033</v>
      </c>
      <c r="Q126" t="s">
        <v>167</v>
      </c>
      <c r="R126" t="s">
        <v>626</v>
      </c>
      <c r="S126" t="s">
        <v>167</v>
      </c>
      <c r="T126" t="s">
        <v>167</v>
      </c>
      <c r="U126" t="s">
        <v>180</v>
      </c>
      <c r="V126" t="s">
        <v>167</v>
      </c>
      <c r="W126" t="s">
        <v>465</v>
      </c>
    </row>
    <row r="127" spans="1:23" hidden="1" x14ac:dyDescent="0.35">
      <c r="A127" t="s">
        <v>615</v>
      </c>
      <c r="B127" t="s">
        <v>616</v>
      </c>
      <c r="C127">
        <v>19</v>
      </c>
      <c r="D127" t="s">
        <v>460</v>
      </c>
      <c r="E127" t="s">
        <v>641</v>
      </c>
      <c r="F127">
        <v>1498</v>
      </c>
      <c r="G127" t="s">
        <v>147</v>
      </c>
      <c r="H127">
        <v>45</v>
      </c>
      <c r="I127">
        <v>1469</v>
      </c>
      <c r="J127">
        <v>3971</v>
      </c>
      <c r="K127">
        <v>1682</v>
      </c>
      <c r="L127">
        <v>165</v>
      </c>
      <c r="M127" t="s">
        <v>639</v>
      </c>
      <c r="N127">
        <v>5</v>
      </c>
      <c r="O127" t="s">
        <v>167</v>
      </c>
      <c r="P127">
        <v>1142</v>
      </c>
      <c r="Q127" t="s">
        <v>167</v>
      </c>
      <c r="R127" t="s">
        <v>626</v>
      </c>
      <c r="S127" t="s">
        <v>167</v>
      </c>
      <c r="T127" t="s">
        <v>167</v>
      </c>
      <c r="U127" t="s">
        <v>180</v>
      </c>
      <c r="V127" t="s">
        <v>167</v>
      </c>
      <c r="W127" t="s">
        <v>536</v>
      </c>
    </row>
    <row r="128" spans="1:23" hidden="1" x14ac:dyDescent="0.35">
      <c r="A128" t="s">
        <v>615</v>
      </c>
      <c r="B128" t="s">
        <v>616</v>
      </c>
      <c r="C128">
        <v>19</v>
      </c>
      <c r="D128" t="s">
        <v>460</v>
      </c>
      <c r="E128" t="s">
        <v>644</v>
      </c>
      <c r="F128">
        <v>1498</v>
      </c>
      <c r="G128" t="s">
        <v>147</v>
      </c>
      <c r="H128">
        <v>45</v>
      </c>
      <c r="I128">
        <v>1469</v>
      </c>
      <c r="J128">
        <v>3971</v>
      </c>
      <c r="K128">
        <v>1682</v>
      </c>
      <c r="L128">
        <v>165</v>
      </c>
      <c r="M128" t="s">
        <v>639</v>
      </c>
      <c r="N128">
        <v>5</v>
      </c>
      <c r="O128" t="s">
        <v>167</v>
      </c>
      <c r="P128">
        <v>1158</v>
      </c>
      <c r="Q128" t="s">
        <v>167</v>
      </c>
      <c r="R128" t="s">
        <v>598</v>
      </c>
      <c r="S128" t="s">
        <v>167</v>
      </c>
      <c r="T128" t="s">
        <v>167</v>
      </c>
      <c r="U128" t="s">
        <v>384</v>
      </c>
      <c r="V128" t="s">
        <v>167</v>
      </c>
      <c r="W128" t="s">
        <v>536</v>
      </c>
    </row>
    <row r="129" spans="1:23" hidden="1" x14ac:dyDescent="0.35">
      <c r="A129" t="s">
        <v>615</v>
      </c>
      <c r="B129" t="s">
        <v>616</v>
      </c>
      <c r="C129">
        <v>17</v>
      </c>
      <c r="D129" t="s">
        <v>146</v>
      </c>
      <c r="E129" t="s">
        <v>646</v>
      </c>
      <c r="F129">
        <v>1197</v>
      </c>
      <c r="G129" t="s">
        <v>147</v>
      </c>
      <c r="H129">
        <v>45</v>
      </c>
      <c r="I129">
        <v>1469</v>
      </c>
      <c r="J129">
        <v>3971</v>
      </c>
      <c r="K129">
        <v>1682</v>
      </c>
      <c r="L129">
        <v>165</v>
      </c>
      <c r="M129" t="s">
        <v>650</v>
      </c>
      <c r="N129">
        <v>5</v>
      </c>
      <c r="O129" t="s">
        <v>167</v>
      </c>
      <c r="P129">
        <v>1109</v>
      </c>
      <c r="Q129" t="s">
        <v>167</v>
      </c>
      <c r="R129" t="s">
        <v>168</v>
      </c>
      <c r="S129" t="s">
        <v>167</v>
      </c>
      <c r="T129" t="s">
        <v>167</v>
      </c>
      <c r="U129" t="s">
        <v>384</v>
      </c>
      <c r="V129" t="s">
        <v>167</v>
      </c>
      <c r="W129" t="s">
        <v>536</v>
      </c>
    </row>
    <row r="130" spans="1:23" hidden="1" x14ac:dyDescent="0.35">
      <c r="A130" t="s">
        <v>615</v>
      </c>
      <c r="B130" t="s">
        <v>616</v>
      </c>
      <c r="C130">
        <v>19</v>
      </c>
      <c r="D130" t="s">
        <v>460</v>
      </c>
      <c r="E130" t="s">
        <v>653</v>
      </c>
      <c r="F130">
        <v>1498</v>
      </c>
      <c r="G130" t="s">
        <v>147</v>
      </c>
      <c r="H130">
        <v>45</v>
      </c>
      <c r="I130">
        <v>1469</v>
      </c>
      <c r="J130">
        <v>3971</v>
      </c>
      <c r="K130">
        <v>1682</v>
      </c>
      <c r="L130">
        <v>165</v>
      </c>
      <c r="M130" t="s">
        <v>656</v>
      </c>
      <c r="N130">
        <v>5</v>
      </c>
      <c r="O130" t="s">
        <v>167</v>
      </c>
      <c r="P130">
        <v>1148</v>
      </c>
      <c r="Q130" t="s">
        <v>167</v>
      </c>
      <c r="R130" t="s">
        <v>168</v>
      </c>
      <c r="S130" t="s">
        <v>167</v>
      </c>
      <c r="T130" t="s">
        <v>167</v>
      </c>
      <c r="U130" t="s">
        <v>384</v>
      </c>
      <c r="V130" t="s">
        <v>167</v>
      </c>
      <c r="W130" t="s">
        <v>666</v>
      </c>
    </row>
    <row r="131" spans="1:23" hidden="1" x14ac:dyDescent="0.35">
      <c r="A131" t="s">
        <v>235</v>
      </c>
      <c r="B131" t="s">
        <v>658</v>
      </c>
      <c r="C131">
        <v>16.3</v>
      </c>
      <c r="D131" t="s">
        <v>146</v>
      </c>
      <c r="E131" t="s">
        <v>274</v>
      </c>
      <c r="F131">
        <v>1197</v>
      </c>
      <c r="G131" t="s">
        <v>509</v>
      </c>
      <c r="H131">
        <v>37</v>
      </c>
      <c r="I131">
        <v>1515</v>
      </c>
      <c r="J131">
        <v>3995</v>
      </c>
      <c r="K131">
        <v>1735</v>
      </c>
      <c r="L131">
        <v>163</v>
      </c>
      <c r="M131" t="s">
        <v>660</v>
      </c>
      <c r="N131">
        <v>5</v>
      </c>
      <c r="O131" t="s">
        <v>167</v>
      </c>
      <c r="P131">
        <v>860</v>
      </c>
      <c r="Q131" t="s">
        <v>167</v>
      </c>
      <c r="R131" t="s">
        <v>168</v>
      </c>
      <c r="S131" t="s">
        <v>167</v>
      </c>
      <c r="T131" t="s">
        <v>167</v>
      </c>
      <c r="U131" t="s">
        <v>180</v>
      </c>
      <c r="V131" t="s">
        <v>167</v>
      </c>
      <c r="W131" t="s">
        <v>536</v>
      </c>
    </row>
    <row r="132" spans="1:23" hidden="1" x14ac:dyDescent="0.35">
      <c r="A132" t="s">
        <v>235</v>
      </c>
      <c r="B132" t="s">
        <v>658</v>
      </c>
      <c r="C132">
        <v>16.3</v>
      </c>
      <c r="D132" t="s">
        <v>146</v>
      </c>
      <c r="E132" t="s">
        <v>286</v>
      </c>
      <c r="F132">
        <v>1197</v>
      </c>
      <c r="G132" t="s">
        <v>509</v>
      </c>
      <c r="H132">
        <v>37</v>
      </c>
      <c r="I132">
        <v>1515</v>
      </c>
      <c r="J132">
        <v>3995</v>
      </c>
      <c r="K132">
        <v>1735</v>
      </c>
      <c r="L132">
        <v>163</v>
      </c>
      <c r="M132" t="s">
        <v>660</v>
      </c>
      <c r="N132">
        <v>5</v>
      </c>
      <c r="O132" t="s">
        <v>167</v>
      </c>
      <c r="P132">
        <v>872</v>
      </c>
      <c r="Q132" t="s">
        <v>167</v>
      </c>
      <c r="R132" t="s">
        <v>168</v>
      </c>
      <c r="S132" t="s">
        <v>167</v>
      </c>
      <c r="T132" t="s">
        <v>167</v>
      </c>
      <c r="U132" t="s">
        <v>180</v>
      </c>
      <c r="V132" t="s">
        <v>167</v>
      </c>
      <c r="W132" t="s">
        <v>536</v>
      </c>
    </row>
    <row r="133" spans="1:23" x14ac:dyDescent="0.35">
      <c r="A133" t="s">
        <v>235</v>
      </c>
      <c r="B133" t="s">
        <v>658</v>
      </c>
      <c r="C133">
        <v>28.4</v>
      </c>
      <c r="D133" t="s">
        <v>460</v>
      </c>
      <c r="E133" t="s">
        <v>531</v>
      </c>
      <c r="F133">
        <v>1248</v>
      </c>
      <c r="G133" t="s">
        <v>509</v>
      </c>
      <c r="H133">
        <v>37</v>
      </c>
      <c r="I133">
        <v>1515</v>
      </c>
      <c r="J133">
        <v>3995</v>
      </c>
      <c r="K133">
        <v>1735</v>
      </c>
      <c r="L133">
        <v>163</v>
      </c>
      <c r="M133" t="s">
        <v>484</v>
      </c>
      <c r="N133">
        <v>5</v>
      </c>
      <c r="O133" t="s">
        <v>167</v>
      </c>
      <c r="P133">
        <v>955</v>
      </c>
      <c r="Q133" t="s">
        <v>167</v>
      </c>
      <c r="R133" t="s">
        <v>168</v>
      </c>
      <c r="S133" t="s">
        <v>167</v>
      </c>
      <c r="T133" t="s">
        <v>167</v>
      </c>
      <c r="U133" t="s">
        <v>180</v>
      </c>
      <c r="V133" t="s">
        <v>167</v>
      </c>
      <c r="W133" t="s">
        <v>666</v>
      </c>
    </row>
    <row r="134" spans="1:23" hidden="1" x14ac:dyDescent="0.35">
      <c r="A134" t="s">
        <v>235</v>
      </c>
      <c r="B134" t="s">
        <v>658</v>
      </c>
      <c r="C134">
        <v>16.3</v>
      </c>
      <c r="D134" t="s">
        <v>146</v>
      </c>
      <c r="E134" t="s">
        <v>394</v>
      </c>
      <c r="F134">
        <v>1197</v>
      </c>
      <c r="G134" t="s">
        <v>509</v>
      </c>
      <c r="H134">
        <v>37</v>
      </c>
      <c r="I134">
        <v>1515</v>
      </c>
      <c r="J134">
        <v>3995</v>
      </c>
      <c r="K134">
        <v>1735</v>
      </c>
      <c r="L134">
        <v>163</v>
      </c>
      <c r="M134" t="s">
        <v>660</v>
      </c>
      <c r="N134">
        <v>5</v>
      </c>
      <c r="O134" t="s">
        <v>167</v>
      </c>
      <c r="P134">
        <v>882</v>
      </c>
      <c r="Q134" t="s">
        <v>167</v>
      </c>
      <c r="R134" t="s">
        <v>168</v>
      </c>
      <c r="S134" t="s">
        <v>167</v>
      </c>
      <c r="T134" t="s">
        <v>167</v>
      </c>
      <c r="U134" t="s">
        <v>384</v>
      </c>
      <c r="V134" t="s">
        <v>167</v>
      </c>
      <c r="W134" t="s">
        <v>666</v>
      </c>
    </row>
    <row r="135" spans="1:23" x14ac:dyDescent="0.35">
      <c r="A135" t="s">
        <v>235</v>
      </c>
      <c r="B135" t="s">
        <v>658</v>
      </c>
      <c r="C135">
        <v>28.4</v>
      </c>
      <c r="D135" t="s">
        <v>460</v>
      </c>
      <c r="E135" t="s">
        <v>667</v>
      </c>
      <c r="F135">
        <v>1248</v>
      </c>
      <c r="G135" t="s">
        <v>509</v>
      </c>
      <c r="H135">
        <v>37</v>
      </c>
      <c r="I135">
        <v>1515</v>
      </c>
      <c r="J135">
        <v>3995</v>
      </c>
      <c r="K135">
        <v>1735</v>
      </c>
      <c r="L135">
        <v>163</v>
      </c>
      <c r="M135" t="s">
        <v>484</v>
      </c>
      <c r="N135">
        <v>5</v>
      </c>
      <c r="O135" t="s">
        <v>167</v>
      </c>
      <c r="P135">
        <v>967</v>
      </c>
      <c r="Q135" t="s">
        <v>167</v>
      </c>
      <c r="R135" t="s">
        <v>168</v>
      </c>
      <c r="S135" t="s">
        <v>167</v>
      </c>
      <c r="T135" t="s">
        <v>167</v>
      </c>
      <c r="U135" t="s">
        <v>180</v>
      </c>
      <c r="V135" t="s">
        <v>167</v>
      </c>
      <c r="W135" t="s">
        <v>666</v>
      </c>
    </row>
    <row r="136" spans="1:23" hidden="1" x14ac:dyDescent="0.35">
      <c r="A136" t="s">
        <v>235</v>
      </c>
      <c r="B136" t="s">
        <v>658</v>
      </c>
      <c r="C136">
        <v>16.3</v>
      </c>
      <c r="D136" t="s">
        <v>146</v>
      </c>
      <c r="E136" t="s">
        <v>393</v>
      </c>
      <c r="F136">
        <v>1197</v>
      </c>
      <c r="G136" t="s">
        <v>509</v>
      </c>
      <c r="H136">
        <v>37</v>
      </c>
      <c r="I136">
        <v>1515</v>
      </c>
      <c r="J136">
        <v>3995</v>
      </c>
      <c r="K136">
        <v>1735</v>
      </c>
      <c r="L136">
        <v>163</v>
      </c>
      <c r="M136" t="s">
        <v>660</v>
      </c>
      <c r="N136">
        <v>5</v>
      </c>
      <c r="O136" t="s">
        <v>167</v>
      </c>
      <c r="P136">
        <v>872</v>
      </c>
      <c r="Q136" t="s">
        <v>167</v>
      </c>
      <c r="R136" t="s">
        <v>168</v>
      </c>
      <c r="S136" t="s">
        <v>167</v>
      </c>
      <c r="T136" t="s">
        <v>167</v>
      </c>
      <c r="U136" t="s">
        <v>180</v>
      </c>
      <c r="V136" t="s">
        <v>167</v>
      </c>
      <c r="W136" t="s">
        <v>666</v>
      </c>
    </row>
    <row r="137" spans="1:23" x14ac:dyDescent="0.35">
      <c r="A137" t="s">
        <v>235</v>
      </c>
      <c r="B137" t="s">
        <v>658</v>
      </c>
      <c r="C137">
        <v>28.4</v>
      </c>
      <c r="D137" t="s">
        <v>460</v>
      </c>
      <c r="E137" t="s">
        <v>669</v>
      </c>
      <c r="F137">
        <v>1248</v>
      </c>
      <c r="G137" t="s">
        <v>509</v>
      </c>
      <c r="H137">
        <v>37</v>
      </c>
      <c r="I137">
        <v>1515</v>
      </c>
      <c r="J137">
        <v>3995</v>
      </c>
      <c r="K137">
        <v>1735</v>
      </c>
      <c r="L137">
        <v>163</v>
      </c>
      <c r="M137" t="s">
        <v>484</v>
      </c>
      <c r="N137">
        <v>5</v>
      </c>
      <c r="O137" t="s">
        <v>167</v>
      </c>
      <c r="P137">
        <v>978</v>
      </c>
      <c r="Q137" t="s">
        <v>167</v>
      </c>
      <c r="R137" t="s">
        <v>168</v>
      </c>
      <c r="S137" t="s">
        <v>167</v>
      </c>
      <c r="T137" t="s">
        <v>167</v>
      </c>
      <c r="U137" t="s">
        <v>384</v>
      </c>
      <c r="V137" t="s">
        <v>167</v>
      </c>
      <c r="W137" t="s">
        <v>666</v>
      </c>
    </row>
    <row r="138" spans="1:23" x14ac:dyDescent="0.35">
      <c r="A138" t="s">
        <v>235</v>
      </c>
      <c r="B138" t="s">
        <v>658</v>
      </c>
      <c r="C138">
        <v>28.4</v>
      </c>
      <c r="D138" t="s">
        <v>460</v>
      </c>
      <c r="E138" t="s">
        <v>671</v>
      </c>
      <c r="F138">
        <v>1248</v>
      </c>
      <c r="G138" t="s">
        <v>509</v>
      </c>
      <c r="H138">
        <v>37</v>
      </c>
      <c r="I138">
        <v>1515</v>
      </c>
      <c r="J138">
        <v>3995</v>
      </c>
      <c r="K138">
        <v>1735</v>
      </c>
      <c r="L138">
        <v>163</v>
      </c>
      <c r="M138" t="s">
        <v>484</v>
      </c>
      <c r="N138">
        <v>5</v>
      </c>
      <c r="O138" t="s">
        <v>167</v>
      </c>
      <c r="P138">
        <v>978</v>
      </c>
      <c r="Q138" t="s">
        <v>167</v>
      </c>
      <c r="R138" t="s">
        <v>168</v>
      </c>
      <c r="S138" t="s">
        <v>167</v>
      </c>
      <c r="T138" t="s">
        <v>167</v>
      </c>
      <c r="U138" t="s">
        <v>384</v>
      </c>
      <c r="V138" t="s">
        <v>167</v>
      </c>
      <c r="W138" t="s">
        <v>666</v>
      </c>
    </row>
    <row r="139" spans="1:23" hidden="1" x14ac:dyDescent="0.35">
      <c r="A139" t="s">
        <v>235</v>
      </c>
      <c r="B139" t="s">
        <v>658</v>
      </c>
      <c r="C139">
        <v>16.3</v>
      </c>
      <c r="D139" t="s">
        <v>146</v>
      </c>
      <c r="E139" t="s">
        <v>672</v>
      </c>
      <c r="F139">
        <v>1197</v>
      </c>
      <c r="G139" t="s">
        <v>509</v>
      </c>
      <c r="H139">
        <v>37</v>
      </c>
      <c r="I139">
        <v>1515</v>
      </c>
      <c r="J139">
        <v>3995</v>
      </c>
      <c r="K139">
        <v>1735</v>
      </c>
      <c r="L139">
        <v>163</v>
      </c>
      <c r="M139" t="s">
        <v>660</v>
      </c>
      <c r="N139">
        <v>5</v>
      </c>
      <c r="O139" t="s">
        <v>167</v>
      </c>
      <c r="P139">
        <v>895</v>
      </c>
      <c r="Q139" t="s">
        <v>167</v>
      </c>
      <c r="R139" t="s">
        <v>168</v>
      </c>
      <c r="S139" t="s">
        <v>167</v>
      </c>
      <c r="T139" t="s">
        <v>167</v>
      </c>
      <c r="U139" t="s">
        <v>384</v>
      </c>
      <c r="V139" t="s">
        <v>167</v>
      </c>
      <c r="W139" t="s">
        <v>536</v>
      </c>
    </row>
    <row r="140" spans="1:23" hidden="1" x14ac:dyDescent="0.35">
      <c r="A140" t="s">
        <v>235</v>
      </c>
      <c r="B140" t="s">
        <v>658</v>
      </c>
      <c r="C140">
        <v>16.3</v>
      </c>
      <c r="D140" t="s">
        <v>146</v>
      </c>
      <c r="E140" t="s">
        <v>673</v>
      </c>
      <c r="F140">
        <v>1197</v>
      </c>
      <c r="G140" t="s">
        <v>509</v>
      </c>
      <c r="H140">
        <v>37</v>
      </c>
      <c r="I140">
        <v>1515</v>
      </c>
      <c r="J140">
        <v>3995</v>
      </c>
      <c r="K140">
        <v>1735</v>
      </c>
      <c r="L140">
        <v>163</v>
      </c>
      <c r="M140" t="s">
        <v>660</v>
      </c>
      <c r="N140">
        <v>5</v>
      </c>
      <c r="O140" t="s">
        <v>167</v>
      </c>
      <c r="P140">
        <v>882</v>
      </c>
      <c r="Q140" t="s">
        <v>167</v>
      </c>
      <c r="R140" t="s">
        <v>168</v>
      </c>
      <c r="S140" t="s">
        <v>167</v>
      </c>
      <c r="T140" t="s">
        <v>167</v>
      </c>
      <c r="U140" t="s">
        <v>384</v>
      </c>
      <c r="V140" t="s">
        <v>167</v>
      </c>
      <c r="W140" t="s">
        <v>666</v>
      </c>
    </row>
    <row r="141" spans="1:23" hidden="1" x14ac:dyDescent="0.35">
      <c r="A141" t="s">
        <v>235</v>
      </c>
      <c r="B141" t="s">
        <v>658</v>
      </c>
      <c r="C141">
        <v>16.3</v>
      </c>
      <c r="D141" t="s">
        <v>146</v>
      </c>
      <c r="E141" t="s">
        <v>674</v>
      </c>
      <c r="F141">
        <v>1197</v>
      </c>
      <c r="G141" t="s">
        <v>509</v>
      </c>
      <c r="H141">
        <v>37</v>
      </c>
      <c r="I141">
        <v>1515</v>
      </c>
      <c r="J141">
        <v>3995</v>
      </c>
      <c r="K141">
        <v>1735</v>
      </c>
      <c r="L141">
        <v>163</v>
      </c>
      <c r="M141" t="s">
        <v>660</v>
      </c>
      <c r="N141">
        <v>5</v>
      </c>
      <c r="O141" t="s">
        <v>167</v>
      </c>
      <c r="P141">
        <v>990</v>
      </c>
      <c r="Q141" t="s">
        <v>167</v>
      </c>
      <c r="R141" t="s">
        <v>168</v>
      </c>
      <c r="S141" t="s">
        <v>167</v>
      </c>
      <c r="T141" t="s">
        <v>167</v>
      </c>
      <c r="U141" t="s">
        <v>384</v>
      </c>
      <c r="V141" t="s">
        <v>167</v>
      </c>
      <c r="W141" t="s">
        <v>465</v>
      </c>
    </row>
    <row r="142" spans="1:23" x14ac:dyDescent="0.35">
      <c r="A142" t="s">
        <v>235</v>
      </c>
      <c r="B142" t="s">
        <v>658</v>
      </c>
      <c r="C142">
        <v>28.4</v>
      </c>
      <c r="D142" t="s">
        <v>460</v>
      </c>
      <c r="E142" t="s">
        <v>676</v>
      </c>
      <c r="F142">
        <v>1248</v>
      </c>
      <c r="G142" t="s">
        <v>509</v>
      </c>
      <c r="H142">
        <v>37</v>
      </c>
      <c r="I142">
        <v>1515</v>
      </c>
      <c r="J142">
        <v>3995</v>
      </c>
      <c r="K142">
        <v>1735</v>
      </c>
      <c r="L142">
        <v>163</v>
      </c>
      <c r="M142" t="s">
        <v>484</v>
      </c>
      <c r="N142">
        <v>5</v>
      </c>
      <c r="O142" t="s">
        <v>167</v>
      </c>
      <c r="P142">
        <v>895</v>
      </c>
      <c r="Q142" t="s">
        <v>167</v>
      </c>
      <c r="R142" t="s">
        <v>168</v>
      </c>
      <c r="S142" t="s">
        <v>167</v>
      </c>
      <c r="T142" t="s">
        <v>167</v>
      </c>
      <c r="U142" t="s">
        <v>384</v>
      </c>
      <c r="V142" t="s">
        <v>167</v>
      </c>
      <c r="W142" t="s">
        <v>451</v>
      </c>
    </row>
    <row r="143" spans="1:23" x14ac:dyDescent="0.35">
      <c r="A143" t="s">
        <v>235</v>
      </c>
      <c r="B143" t="s">
        <v>658</v>
      </c>
      <c r="C143">
        <v>28.4</v>
      </c>
      <c r="D143" t="s">
        <v>460</v>
      </c>
      <c r="E143" t="s">
        <v>677</v>
      </c>
      <c r="F143">
        <v>1248</v>
      </c>
      <c r="G143" t="s">
        <v>509</v>
      </c>
      <c r="H143">
        <v>37</v>
      </c>
      <c r="I143">
        <v>1515</v>
      </c>
      <c r="J143">
        <v>3995</v>
      </c>
      <c r="K143">
        <v>1735</v>
      </c>
      <c r="L143">
        <v>163</v>
      </c>
      <c r="M143" t="s">
        <v>484</v>
      </c>
      <c r="N143">
        <v>5</v>
      </c>
      <c r="O143" t="s">
        <v>167</v>
      </c>
      <c r="P143">
        <v>967</v>
      </c>
      <c r="Q143" t="s">
        <v>167</v>
      </c>
      <c r="R143" t="s">
        <v>168</v>
      </c>
      <c r="S143" t="s">
        <v>167</v>
      </c>
      <c r="T143" t="s">
        <v>167</v>
      </c>
      <c r="U143" t="s">
        <v>180</v>
      </c>
      <c r="V143" t="s">
        <v>167</v>
      </c>
      <c r="W143" t="s">
        <v>451</v>
      </c>
    </row>
    <row r="144" spans="1:23" x14ac:dyDescent="0.35">
      <c r="A144" t="s">
        <v>235</v>
      </c>
      <c r="B144" t="s">
        <v>658</v>
      </c>
      <c r="C144">
        <v>28.4</v>
      </c>
      <c r="D144" t="s">
        <v>460</v>
      </c>
      <c r="E144" t="s">
        <v>678</v>
      </c>
      <c r="F144">
        <v>1248</v>
      </c>
      <c r="G144" t="s">
        <v>509</v>
      </c>
      <c r="H144">
        <v>37</v>
      </c>
      <c r="I144">
        <v>1515</v>
      </c>
      <c r="J144">
        <v>3995</v>
      </c>
      <c r="K144">
        <v>1735</v>
      </c>
      <c r="L144">
        <v>163</v>
      </c>
      <c r="M144" t="s">
        <v>484</v>
      </c>
      <c r="N144">
        <v>5</v>
      </c>
      <c r="O144" t="s">
        <v>167</v>
      </c>
      <c r="P144">
        <v>990</v>
      </c>
      <c r="Q144" t="s">
        <v>167</v>
      </c>
      <c r="R144" t="s">
        <v>168</v>
      </c>
      <c r="S144" t="s">
        <v>167</v>
      </c>
      <c r="T144" t="s">
        <v>167</v>
      </c>
      <c r="U144" t="s">
        <v>384</v>
      </c>
      <c r="V144" t="s">
        <v>167</v>
      </c>
      <c r="W144" t="s">
        <v>465</v>
      </c>
    </row>
    <row r="145" spans="1:23" hidden="1" x14ac:dyDescent="0.35">
      <c r="A145" t="s">
        <v>679</v>
      </c>
      <c r="B145" t="s">
        <v>680</v>
      </c>
      <c r="C145">
        <v>16.3</v>
      </c>
      <c r="D145" t="s">
        <v>460</v>
      </c>
      <c r="E145" t="s">
        <v>681</v>
      </c>
      <c r="F145">
        <v>1498</v>
      </c>
      <c r="G145" t="s">
        <v>682</v>
      </c>
      <c r="H145">
        <v>40</v>
      </c>
      <c r="I145">
        <v>1570</v>
      </c>
      <c r="J145">
        <v>3954</v>
      </c>
      <c r="K145">
        <v>1737</v>
      </c>
      <c r="L145">
        <v>190</v>
      </c>
      <c r="M145" t="s">
        <v>687</v>
      </c>
      <c r="N145">
        <v>5</v>
      </c>
      <c r="O145" t="s">
        <v>167</v>
      </c>
      <c r="P145">
        <v>1062</v>
      </c>
      <c r="Q145" t="s">
        <v>167</v>
      </c>
      <c r="R145" t="s">
        <v>168</v>
      </c>
      <c r="S145" t="s">
        <v>167</v>
      </c>
      <c r="T145" t="s">
        <v>167</v>
      </c>
      <c r="U145" t="s">
        <v>180</v>
      </c>
      <c r="V145" t="s">
        <v>167</v>
      </c>
      <c r="W145" t="s">
        <v>465</v>
      </c>
    </row>
    <row r="146" spans="1:23" hidden="1" x14ac:dyDescent="0.35">
      <c r="A146" t="s">
        <v>679</v>
      </c>
      <c r="B146" t="s">
        <v>680</v>
      </c>
      <c r="C146">
        <v>16.3</v>
      </c>
      <c r="D146" t="s">
        <v>460</v>
      </c>
      <c r="E146" t="s">
        <v>691</v>
      </c>
      <c r="F146">
        <v>1498</v>
      </c>
      <c r="G146" t="s">
        <v>147</v>
      </c>
      <c r="H146">
        <v>40</v>
      </c>
      <c r="I146">
        <v>1570</v>
      </c>
      <c r="J146">
        <v>3954</v>
      </c>
      <c r="K146">
        <v>1737</v>
      </c>
      <c r="L146">
        <v>190</v>
      </c>
      <c r="M146" t="s">
        <v>687</v>
      </c>
      <c r="N146">
        <v>5</v>
      </c>
      <c r="O146" t="s">
        <v>167</v>
      </c>
      <c r="P146">
        <v>1074</v>
      </c>
      <c r="Q146" t="s">
        <v>167</v>
      </c>
      <c r="R146" t="s">
        <v>168</v>
      </c>
      <c r="S146" t="s">
        <v>167</v>
      </c>
      <c r="T146" t="s">
        <v>167</v>
      </c>
      <c r="U146" t="s">
        <v>384</v>
      </c>
      <c r="V146" t="s">
        <v>167</v>
      </c>
      <c r="W146" t="s">
        <v>465</v>
      </c>
    </row>
    <row r="147" spans="1:23" hidden="1" x14ac:dyDescent="0.35">
      <c r="A147" t="s">
        <v>679</v>
      </c>
      <c r="B147" t="s">
        <v>680</v>
      </c>
      <c r="C147">
        <v>16.3</v>
      </c>
      <c r="D147" t="s">
        <v>460</v>
      </c>
      <c r="E147" t="s">
        <v>695</v>
      </c>
      <c r="F147">
        <v>1498</v>
      </c>
      <c r="G147" t="s">
        <v>147</v>
      </c>
      <c r="H147">
        <v>40</v>
      </c>
      <c r="I147">
        <v>1570</v>
      </c>
      <c r="J147">
        <v>3954</v>
      </c>
      <c r="K147">
        <v>1737</v>
      </c>
      <c r="L147">
        <v>190</v>
      </c>
      <c r="M147" t="s">
        <v>687</v>
      </c>
      <c r="N147">
        <v>5</v>
      </c>
      <c r="O147" t="s">
        <v>167</v>
      </c>
      <c r="P147">
        <v>1080</v>
      </c>
      <c r="Q147" t="s">
        <v>167</v>
      </c>
      <c r="R147" t="s">
        <v>168</v>
      </c>
      <c r="S147" t="s">
        <v>167</v>
      </c>
      <c r="T147" t="s">
        <v>167</v>
      </c>
      <c r="U147" t="s">
        <v>384</v>
      </c>
      <c r="V147" t="s">
        <v>167</v>
      </c>
      <c r="W147" t="s">
        <v>465</v>
      </c>
    </row>
    <row r="148" spans="1:23" x14ac:dyDescent="0.35">
      <c r="A148" t="s">
        <v>679</v>
      </c>
      <c r="B148" t="s">
        <v>680</v>
      </c>
      <c r="C148">
        <v>16.3</v>
      </c>
      <c r="D148" t="s">
        <v>146</v>
      </c>
      <c r="E148" t="s">
        <v>700</v>
      </c>
      <c r="F148">
        <v>1396.5</v>
      </c>
      <c r="G148" t="s">
        <v>147</v>
      </c>
      <c r="H148">
        <v>42</v>
      </c>
      <c r="I148">
        <v>1570</v>
      </c>
      <c r="J148">
        <v>3954</v>
      </c>
      <c r="K148">
        <v>1737</v>
      </c>
      <c r="L148">
        <v>190</v>
      </c>
      <c r="M148" t="s">
        <v>703</v>
      </c>
      <c r="N148">
        <v>5</v>
      </c>
      <c r="O148" t="s">
        <v>167</v>
      </c>
      <c r="P148">
        <v>1026</v>
      </c>
      <c r="Q148" t="s">
        <v>167</v>
      </c>
      <c r="R148" t="s">
        <v>168</v>
      </c>
      <c r="S148" t="s">
        <v>167</v>
      </c>
      <c r="T148" t="s">
        <v>167</v>
      </c>
      <c r="U148" t="s">
        <v>180</v>
      </c>
      <c r="V148" t="s">
        <v>167</v>
      </c>
      <c r="W148" t="s">
        <v>451</v>
      </c>
    </row>
    <row r="149" spans="1:23" x14ac:dyDescent="0.35">
      <c r="A149" t="s">
        <v>679</v>
      </c>
      <c r="B149" t="s">
        <v>680</v>
      </c>
      <c r="C149">
        <v>16.3</v>
      </c>
      <c r="D149" t="s">
        <v>146</v>
      </c>
      <c r="E149" t="s">
        <v>706</v>
      </c>
      <c r="F149">
        <v>1396.5</v>
      </c>
      <c r="G149" t="s">
        <v>147</v>
      </c>
      <c r="H149">
        <v>42</v>
      </c>
      <c r="I149">
        <v>1570</v>
      </c>
      <c r="J149">
        <v>3954</v>
      </c>
      <c r="K149">
        <v>1737</v>
      </c>
      <c r="L149">
        <v>190</v>
      </c>
      <c r="M149" t="s">
        <v>703</v>
      </c>
      <c r="N149">
        <v>5</v>
      </c>
      <c r="O149" t="s">
        <v>167</v>
      </c>
      <c r="P149">
        <v>1038</v>
      </c>
      <c r="Q149" t="s">
        <v>167</v>
      </c>
      <c r="R149" t="s">
        <v>168</v>
      </c>
      <c r="S149" t="s">
        <v>167</v>
      </c>
      <c r="T149" t="s">
        <v>167</v>
      </c>
      <c r="U149" t="s">
        <v>384</v>
      </c>
      <c r="V149" t="s">
        <v>167</v>
      </c>
      <c r="W149" t="s">
        <v>719</v>
      </c>
    </row>
    <row r="150" spans="1:23" x14ac:dyDescent="0.35">
      <c r="A150" t="s">
        <v>679</v>
      </c>
      <c r="B150" t="s">
        <v>680</v>
      </c>
      <c r="C150">
        <v>16.3</v>
      </c>
      <c r="D150" t="s">
        <v>146</v>
      </c>
      <c r="E150" t="s">
        <v>708</v>
      </c>
      <c r="F150">
        <v>1396.5</v>
      </c>
      <c r="G150" t="s">
        <v>147</v>
      </c>
      <c r="H150">
        <v>42</v>
      </c>
      <c r="I150">
        <v>1570</v>
      </c>
      <c r="J150">
        <v>3954</v>
      </c>
      <c r="K150">
        <v>1737</v>
      </c>
      <c r="L150">
        <v>190</v>
      </c>
      <c r="M150" t="s">
        <v>703</v>
      </c>
      <c r="N150">
        <v>5</v>
      </c>
      <c r="O150" t="s">
        <v>167</v>
      </c>
      <c r="P150">
        <v>1044</v>
      </c>
      <c r="Q150" t="s">
        <v>167</v>
      </c>
      <c r="R150" t="s">
        <v>168</v>
      </c>
      <c r="S150" t="s">
        <v>167</v>
      </c>
      <c r="T150" t="s">
        <v>167</v>
      </c>
      <c r="U150" t="s">
        <v>384</v>
      </c>
      <c r="V150" t="s">
        <v>167</v>
      </c>
      <c r="W150" t="s">
        <v>719</v>
      </c>
    </row>
    <row r="151" spans="1:23" x14ac:dyDescent="0.35">
      <c r="A151" t="s">
        <v>679</v>
      </c>
      <c r="B151" t="s">
        <v>680</v>
      </c>
      <c r="C151">
        <v>16.3</v>
      </c>
      <c r="D151" t="s">
        <v>146</v>
      </c>
      <c r="E151" t="s">
        <v>710</v>
      </c>
      <c r="F151">
        <v>1396.5</v>
      </c>
      <c r="G151" t="s">
        <v>682</v>
      </c>
      <c r="H151">
        <v>42</v>
      </c>
      <c r="I151">
        <v>1570</v>
      </c>
      <c r="J151">
        <v>3954</v>
      </c>
      <c r="K151">
        <v>1737</v>
      </c>
      <c r="L151">
        <v>190</v>
      </c>
      <c r="M151" t="s">
        <v>703</v>
      </c>
      <c r="N151">
        <v>5</v>
      </c>
      <c r="O151" t="s">
        <v>167</v>
      </c>
      <c r="P151">
        <v>1032</v>
      </c>
      <c r="Q151" t="s">
        <v>167</v>
      </c>
      <c r="R151" t="s">
        <v>168</v>
      </c>
      <c r="S151" t="s">
        <v>167</v>
      </c>
      <c r="T151" t="s">
        <v>167</v>
      </c>
      <c r="U151" t="s">
        <v>180</v>
      </c>
      <c r="V151" t="s">
        <v>167</v>
      </c>
      <c r="W151" t="s">
        <v>728</v>
      </c>
    </row>
    <row r="152" spans="1:23" hidden="1" x14ac:dyDescent="0.35">
      <c r="A152" t="s">
        <v>679</v>
      </c>
      <c r="B152" t="s">
        <v>680</v>
      </c>
      <c r="C152">
        <v>16.3</v>
      </c>
      <c r="D152" t="s">
        <v>460</v>
      </c>
      <c r="E152" t="s">
        <v>712</v>
      </c>
      <c r="F152">
        <v>1498</v>
      </c>
      <c r="G152" t="s">
        <v>682</v>
      </c>
      <c r="H152">
        <v>42</v>
      </c>
      <c r="I152">
        <v>1570</v>
      </c>
      <c r="J152">
        <v>3954</v>
      </c>
      <c r="K152">
        <v>1737</v>
      </c>
      <c r="L152">
        <v>190</v>
      </c>
      <c r="M152" t="s">
        <v>687</v>
      </c>
      <c r="N152">
        <v>5</v>
      </c>
      <c r="O152" t="s">
        <v>167</v>
      </c>
      <c r="P152">
        <v>1068</v>
      </c>
      <c r="Q152" t="s">
        <v>167</v>
      </c>
      <c r="R152" t="s">
        <v>168</v>
      </c>
      <c r="S152" t="s">
        <v>167</v>
      </c>
      <c r="T152" t="s">
        <v>167</v>
      </c>
      <c r="U152" t="s">
        <v>180</v>
      </c>
      <c r="V152" t="s">
        <v>167</v>
      </c>
      <c r="W152" t="s">
        <v>728</v>
      </c>
    </row>
    <row r="153" spans="1:23" hidden="1" x14ac:dyDescent="0.35">
      <c r="A153" t="s">
        <v>615</v>
      </c>
      <c r="B153" t="s">
        <v>714</v>
      </c>
      <c r="C153">
        <v>15.3</v>
      </c>
      <c r="D153" t="s">
        <v>460</v>
      </c>
      <c r="E153" t="s">
        <v>715</v>
      </c>
      <c r="F153">
        <v>1498</v>
      </c>
      <c r="G153" t="s">
        <v>509</v>
      </c>
      <c r="H153">
        <v>45</v>
      </c>
      <c r="I153">
        <v>1483</v>
      </c>
      <c r="J153">
        <v>3995</v>
      </c>
      <c r="K153">
        <v>1682</v>
      </c>
      <c r="L153">
        <v>165</v>
      </c>
      <c r="M153" t="s">
        <v>656</v>
      </c>
      <c r="N153">
        <v>5</v>
      </c>
      <c r="O153" t="s">
        <v>167</v>
      </c>
      <c r="P153">
        <v>1044</v>
      </c>
      <c r="Q153" t="s">
        <v>167</v>
      </c>
      <c r="R153" t="s">
        <v>168</v>
      </c>
      <c r="S153" t="s">
        <v>167</v>
      </c>
      <c r="T153" t="s">
        <v>167</v>
      </c>
      <c r="U153" t="s">
        <v>187</v>
      </c>
      <c r="V153" t="s">
        <v>167</v>
      </c>
      <c r="W153" t="s">
        <v>733</v>
      </c>
    </row>
    <row r="154" spans="1:23" hidden="1" x14ac:dyDescent="0.35">
      <c r="A154" t="s">
        <v>615</v>
      </c>
      <c r="B154" t="s">
        <v>714</v>
      </c>
      <c r="C154">
        <v>15.3</v>
      </c>
      <c r="D154" t="s">
        <v>460</v>
      </c>
      <c r="E154" t="s">
        <v>722</v>
      </c>
      <c r="F154">
        <v>1498</v>
      </c>
      <c r="G154" t="s">
        <v>509</v>
      </c>
      <c r="H154">
        <v>45</v>
      </c>
      <c r="I154">
        <v>1483</v>
      </c>
      <c r="J154">
        <v>3995</v>
      </c>
      <c r="K154">
        <v>1682</v>
      </c>
      <c r="L154">
        <v>165</v>
      </c>
      <c r="M154" t="s">
        <v>656</v>
      </c>
      <c r="N154">
        <v>5</v>
      </c>
      <c r="O154" t="s">
        <v>167</v>
      </c>
      <c r="P154">
        <v>1044</v>
      </c>
      <c r="Q154" t="s">
        <v>167</v>
      </c>
      <c r="R154" t="s">
        <v>168</v>
      </c>
      <c r="S154" t="s">
        <v>167</v>
      </c>
      <c r="T154" t="s">
        <v>167</v>
      </c>
      <c r="U154" t="s">
        <v>384</v>
      </c>
      <c r="V154" t="s">
        <v>167</v>
      </c>
      <c r="W154" t="s">
        <v>718</v>
      </c>
    </row>
    <row r="155" spans="1:23" hidden="1" x14ac:dyDescent="0.35">
      <c r="A155" t="s">
        <v>615</v>
      </c>
      <c r="B155" t="s">
        <v>714</v>
      </c>
      <c r="C155">
        <v>15.3</v>
      </c>
      <c r="D155" t="s">
        <v>460</v>
      </c>
      <c r="E155" t="s">
        <v>724</v>
      </c>
      <c r="F155">
        <v>1498</v>
      </c>
      <c r="G155" t="s">
        <v>509</v>
      </c>
      <c r="H155">
        <v>45</v>
      </c>
      <c r="I155">
        <v>1483</v>
      </c>
      <c r="J155">
        <v>3995</v>
      </c>
      <c r="K155">
        <v>1682</v>
      </c>
      <c r="L155">
        <v>165</v>
      </c>
      <c r="M155" t="s">
        <v>656</v>
      </c>
      <c r="N155">
        <v>5</v>
      </c>
      <c r="O155" t="s">
        <v>167</v>
      </c>
      <c r="P155">
        <v>1184</v>
      </c>
      <c r="Q155" t="s">
        <v>167</v>
      </c>
      <c r="R155" t="s">
        <v>168</v>
      </c>
      <c r="S155" t="s">
        <v>167</v>
      </c>
      <c r="T155" t="s">
        <v>167</v>
      </c>
      <c r="U155" t="s">
        <v>384</v>
      </c>
      <c r="V155" t="s">
        <v>167</v>
      </c>
      <c r="W155" t="s">
        <v>727</v>
      </c>
    </row>
    <row r="156" spans="1:23" hidden="1" x14ac:dyDescent="0.35">
      <c r="A156" t="s">
        <v>615</v>
      </c>
      <c r="B156" t="s">
        <v>714</v>
      </c>
      <c r="C156">
        <v>15.3</v>
      </c>
      <c r="D156" t="s">
        <v>460</v>
      </c>
      <c r="E156" t="s">
        <v>730</v>
      </c>
      <c r="F156">
        <v>1498</v>
      </c>
      <c r="G156" t="s">
        <v>509</v>
      </c>
      <c r="H156">
        <v>45</v>
      </c>
      <c r="I156">
        <v>1483</v>
      </c>
      <c r="J156">
        <v>3995</v>
      </c>
      <c r="K156">
        <v>1682</v>
      </c>
      <c r="L156">
        <v>165</v>
      </c>
      <c r="M156" t="s">
        <v>656</v>
      </c>
      <c r="N156">
        <v>5</v>
      </c>
      <c r="O156" t="s">
        <v>167</v>
      </c>
      <c r="P156">
        <v>1044</v>
      </c>
      <c r="Q156" t="s">
        <v>167</v>
      </c>
      <c r="R156" t="s">
        <v>168</v>
      </c>
      <c r="S156" t="s">
        <v>167</v>
      </c>
      <c r="T156" t="s">
        <v>167</v>
      </c>
      <c r="U156" t="s">
        <v>187</v>
      </c>
      <c r="V156" t="s">
        <v>167</v>
      </c>
      <c r="W156" t="s">
        <v>728</v>
      </c>
    </row>
    <row r="157" spans="1:23" x14ac:dyDescent="0.35">
      <c r="A157" t="s">
        <v>615</v>
      </c>
      <c r="B157" t="s">
        <v>714</v>
      </c>
      <c r="C157">
        <v>16.3</v>
      </c>
      <c r="D157" t="s">
        <v>146</v>
      </c>
      <c r="E157" t="s">
        <v>731</v>
      </c>
      <c r="F157">
        <v>1396.5</v>
      </c>
      <c r="G157" t="s">
        <v>509</v>
      </c>
      <c r="H157">
        <v>45</v>
      </c>
      <c r="I157">
        <v>1483</v>
      </c>
      <c r="J157">
        <v>3995</v>
      </c>
      <c r="K157">
        <v>1682</v>
      </c>
      <c r="L157">
        <v>165</v>
      </c>
      <c r="M157" t="s">
        <v>624</v>
      </c>
      <c r="N157">
        <v>5</v>
      </c>
      <c r="O157" t="s">
        <v>167</v>
      </c>
      <c r="P157">
        <v>1027</v>
      </c>
      <c r="Q157" t="s">
        <v>167</v>
      </c>
      <c r="R157" t="s">
        <v>168</v>
      </c>
      <c r="S157" t="s">
        <v>167</v>
      </c>
      <c r="T157" t="s">
        <v>167</v>
      </c>
      <c r="U157" t="s">
        <v>187</v>
      </c>
      <c r="V157" t="s">
        <v>167</v>
      </c>
      <c r="W157" t="s">
        <v>451</v>
      </c>
    </row>
    <row r="158" spans="1:23" x14ac:dyDescent="0.35">
      <c r="A158" t="s">
        <v>615</v>
      </c>
      <c r="B158" t="s">
        <v>714</v>
      </c>
      <c r="C158">
        <v>16.3</v>
      </c>
      <c r="D158" t="s">
        <v>146</v>
      </c>
      <c r="E158" t="s">
        <v>734</v>
      </c>
      <c r="F158">
        <v>1396.5</v>
      </c>
      <c r="G158" t="s">
        <v>509</v>
      </c>
      <c r="H158">
        <v>45</v>
      </c>
      <c r="I158">
        <v>1483</v>
      </c>
      <c r="J158">
        <v>3995</v>
      </c>
      <c r="K158">
        <v>1682</v>
      </c>
      <c r="L158">
        <v>165</v>
      </c>
      <c r="M158" t="s">
        <v>624</v>
      </c>
      <c r="N158">
        <v>5</v>
      </c>
      <c r="O158" t="s">
        <v>167</v>
      </c>
      <c r="P158">
        <v>1039</v>
      </c>
      <c r="Q158" t="s">
        <v>167</v>
      </c>
      <c r="R158" t="s">
        <v>168</v>
      </c>
      <c r="S158" t="s">
        <v>167</v>
      </c>
      <c r="T158" t="s">
        <v>167</v>
      </c>
      <c r="U158" t="s">
        <v>187</v>
      </c>
      <c r="V158" t="s">
        <v>167</v>
      </c>
      <c r="W158" t="s">
        <v>451</v>
      </c>
    </row>
    <row r="159" spans="1:23" x14ac:dyDescent="0.35">
      <c r="A159" t="s">
        <v>615</v>
      </c>
      <c r="B159" t="s">
        <v>714</v>
      </c>
      <c r="C159">
        <v>16.3</v>
      </c>
      <c r="D159" t="s">
        <v>146</v>
      </c>
      <c r="E159" t="s">
        <v>736</v>
      </c>
      <c r="F159">
        <v>1396.5</v>
      </c>
      <c r="G159" t="s">
        <v>509</v>
      </c>
      <c r="H159">
        <v>45</v>
      </c>
      <c r="I159">
        <v>1483</v>
      </c>
      <c r="J159">
        <v>3995</v>
      </c>
      <c r="K159">
        <v>1682</v>
      </c>
      <c r="L159">
        <v>165</v>
      </c>
      <c r="M159" t="s">
        <v>624</v>
      </c>
      <c r="N159">
        <v>5</v>
      </c>
      <c r="O159" t="s">
        <v>167</v>
      </c>
      <c r="P159">
        <v>1050</v>
      </c>
      <c r="Q159" t="s">
        <v>167</v>
      </c>
      <c r="R159" t="s">
        <v>168</v>
      </c>
      <c r="S159" t="s">
        <v>167</v>
      </c>
      <c r="T159" t="s">
        <v>167</v>
      </c>
      <c r="U159" t="s">
        <v>187</v>
      </c>
      <c r="V159" t="s">
        <v>167</v>
      </c>
      <c r="W159" t="s">
        <v>451</v>
      </c>
    </row>
    <row r="160" spans="1:23" hidden="1" x14ac:dyDescent="0.35">
      <c r="A160" t="s">
        <v>615</v>
      </c>
      <c r="B160" t="s">
        <v>714</v>
      </c>
      <c r="C160">
        <v>15.3</v>
      </c>
      <c r="D160" t="s">
        <v>460</v>
      </c>
      <c r="E160" t="s">
        <v>738</v>
      </c>
      <c r="F160">
        <v>1498</v>
      </c>
      <c r="G160" t="s">
        <v>509</v>
      </c>
      <c r="H160">
        <v>45</v>
      </c>
      <c r="I160">
        <v>1483</v>
      </c>
      <c r="J160">
        <v>3995</v>
      </c>
      <c r="K160">
        <v>1682</v>
      </c>
      <c r="L160">
        <v>165</v>
      </c>
      <c r="M160" t="s">
        <v>656</v>
      </c>
      <c r="N160">
        <v>5</v>
      </c>
      <c r="O160" t="s">
        <v>167</v>
      </c>
      <c r="P160">
        <v>1184</v>
      </c>
      <c r="Q160" t="s">
        <v>167</v>
      </c>
      <c r="R160" t="s">
        <v>168</v>
      </c>
      <c r="S160" t="s">
        <v>167</v>
      </c>
      <c r="T160" t="s">
        <v>167</v>
      </c>
      <c r="U160" t="s">
        <v>384</v>
      </c>
      <c r="V160" t="s">
        <v>167</v>
      </c>
      <c r="W160" t="s">
        <v>451</v>
      </c>
    </row>
    <row r="161" spans="1:23" x14ac:dyDescent="0.35">
      <c r="A161" t="s">
        <v>679</v>
      </c>
      <c r="B161" t="s">
        <v>739</v>
      </c>
      <c r="C161">
        <v>16.3</v>
      </c>
      <c r="D161" t="s">
        <v>146</v>
      </c>
      <c r="E161" t="s">
        <v>740</v>
      </c>
      <c r="F161">
        <v>1396.5</v>
      </c>
      <c r="G161" t="s">
        <v>509</v>
      </c>
      <c r="H161">
        <v>42</v>
      </c>
      <c r="I161">
        <v>1525</v>
      </c>
      <c r="J161">
        <v>3995</v>
      </c>
      <c r="K161">
        <v>1704</v>
      </c>
      <c r="L161">
        <v>170</v>
      </c>
      <c r="M161" t="s">
        <v>703</v>
      </c>
      <c r="N161">
        <v>5</v>
      </c>
      <c r="O161" t="s">
        <v>167</v>
      </c>
      <c r="P161" t="s">
        <v>2488</v>
      </c>
      <c r="Q161" t="s">
        <v>167</v>
      </c>
      <c r="R161" t="s">
        <v>168</v>
      </c>
      <c r="S161" t="s">
        <v>167</v>
      </c>
      <c r="T161" t="s">
        <v>167</v>
      </c>
      <c r="U161" t="s">
        <v>180</v>
      </c>
      <c r="V161" t="s">
        <v>167</v>
      </c>
      <c r="W161" t="s">
        <v>451</v>
      </c>
    </row>
    <row r="162" spans="1:23" x14ac:dyDescent="0.35">
      <c r="A162" t="s">
        <v>679</v>
      </c>
      <c r="B162" t="s">
        <v>739</v>
      </c>
      <c r="C162">
        <v>16.3</v>
      </c>
      <c r="D162" t="s">
        <v>146</v>
      </c>
      <c r="E162" t="s">
        <v>742</v>
      </c>
      <c r="F162">
        <v>1396.5</v>
      </c>
      <c r="G162" t="s">
        <v>509</v>
      </c>
      <c r="H162">
        <v>42</v>
      </c>
      <c r="I162">
        <v>1525</v>
      </c>
      <c r="J162">
        <v>3995</v>
      </c>
      <c r="K162">
        <v>1704</v>
      </c>
      <c r="L162">
        <v>170</v>
      </c>
      <c r="M162" t="s">
        <v>703</v>
      </c>
      <c r="N162">
        <v>5</v>
      </c>
      <c r="O162" t="s">
        <v>167</v>
      </c>
      <c r="P162" t="s">
        <v>2488</v>
      </c>
      <c r="Q162" t="s">
        <v>167</v>
      </c>
      <c r="R162" t="s">
        <v>168</v>
      </c>
      <c r="S162" t="s">
        <v>167</v>
      </c>
      <c r="T162" t="s">
        <v>167</v>
      </c>
      <c r="U162" t="s">
        <v>384</v>
      </c>
      <c r="V162" t="s">
        <v>167</v>
      </c>
      <c r="W162" t="s">
        <v>451</v>
      </c>
    </row>
    <row r="163" spans="1:23" x14ac:dyDescent="0.35">
      <c r="A163" t="s">
        <v>679</v>
      </c>
      <c r="B163" t="s">
        <v>739</v>
      </c>
      <c r="C163">
        <v>16.3</v>
      </c>
      <c r="D163" t="s">
        <v>146</v>
      </c>
      <c r="E163" t="s">
        <v>744</v>
      </c>
      <c r="F163">
        <v>1396.5</v>
      </c>
      <c r="G163" t="s">
        <v>509</v>
      </c>
      <c r="H163">
        <v>42</v>
      </c>
      <c r="I163">
        <v>1525</v>
      </c>
      <c r="J163">
        <v>3995</v>
      </c>
      <c r="K163">
        <v>1704</v>
      </c>
      <c r="L163">
        <v>170</v>
      </c>
      <c r="M163" t="s">
        <v>703</v>
      </c>
      <c r="N163">
        <v>5</v>
      </c>
      <c r="O163" t="s">
        <v>167</v>
      </c>
      <c r="P163" t="s">
        <v>2488</v>
      </c>
      <c r="Q163" t="s">
        <v>167</v>
      </c>
      <c r="R163" t="s">
        <v>168</v>
      </c>
      <c r="S163" t="s">
        <v>167</v>
      </c>
      <c r="T163" t="s">
        <v>167</v>
      </c>
      <c r="U163" t="s">
        <v>180</v>
      </c>
      <c r="V163" t="s">
        <v>167</v>
      </c>
      <c r="W163" t="s">
        <v>752</v>
      </c>
    </row>
    <row r="164" spans="1:23" hidden="1" x14ac:dyDescent="0.35">
      <c r="A164" t="s">
        <v>679</v>
      </c>
      <c r="B164" t="s">
        <v>739</v>
      </c>
      <c r="C164">
        <v>16.3</v>
      </c>
      <c r="D164" t="s">
        <v>460</v>
      </c>
      <c r="E164" t="s">
        <v>745</v>
      </c>
      <c r="F164">
        <v>1498</v>
      </c>
      <c r="G164" t="s">
        <v>509</v>
      </c>
      <c r="H164">
        <v>40</v>
      </c>
      <c r="I164">
        <v>1525</v>
      </c>
      <c r="J164">
        <v>3995</v>
      </c>
      <c r="K164">
        <v>1704</v>
      </c>
      <c r="L164">
        <v>170</v>
      </c>
      <c r="M164" t="s">
        <v>687</v>
      </c>
      <c r="N164">
        <v>5</v>
      </c>
      <c r="O164" t="s">
        <v>167</v>
      </c>
      <c r="P164" t="s">
        <v>2489</v>
      </c>
      <c r="Q164" t="s">
        <v>167</v>
      </c>
      <c r="R164" t="s">
        <v>168</v>
      </c>
      <c r="S164" t="s">
        <v>167</v>
      </c>
      <c r="T164" t="s">
        <v>167</v>
      </c>
      <c r="U164" t="s">
        <v>180</v>
      </c>
      <c r="V164" t="s">
        <v>167</v>
      </c>
      <c r="W164" t="s">
        <v>752</v>
      </c>
    </row>
    <row r="165" spans="1:23" hidden="1" x14ac:dyDescent="0.35">
      <c r="A165" t="s">
        <v>679</v>
      </c>
      <c r="B165" t="s">
        <v>739</v>
      </c>
      <c r="C165">
        <v>16.3</v>
      </c>
      <c r="D165" t="s">
        <v>460</v>
      </c>
      <c r="E165" t="s">
        <v>748</v>
      </c>
      <c r="F165">
        <v>1498</v>
      </c>
      <c r="G165" t="s">
        <v>509</v>
      </c>
      <c r="H165">
        <v>40</v>
      </c>
      <c r="I165">
        <v>1525</v>
      </c>
      <c r="J165">
        <v>3995</v>
      </c>
      <c r="K165">
        <v>1704</v>
      </c>
      <c r="L165">
        <v>170</v>
      </c>
      <c r="M165" t="s">
        <v>687</v>
      </c>
      <c r="N165">
        <v>5</v>
      </c>
      <c r="O165" t="s">
        <v>167</v>
      </c>
      <c r="P165" t="s">
        <v>2489</v>
      </c>
      <c r="Q165" t="s">
        <v>167</v>
      </c>
      <c r="R165" t="s">
        <v>168</v>
      </c>
      <c r="S165" t="s">
        <v>167</v>
      </c>
      <c r="T165" t="s">
        <v>167</v>
      </c>
      <c r="U165" t="s">
        <v>180</v>
      </c>
      <c r="V165" t="s">
        <v>167</v>
      </c>
      <c r="W165" t="s">
        <v>752</v>
      </c>
    </row>
    <row r="166" spans="1:23" hidden="1" x14ac:dyDescent="0.35">
      <c r="A166" t="s">
        <v>679</v>
      </c>
      <c r="B166" t="s">
        <v>739</v>
      </c>
      <c r="C166">
        <v>16.3</v>
      </c>
      <c r="D166" t="s">
        <v>460</v>
      </c>
      <c r="E166" t="s">
        <v>749</v>
      </c>
      <c r="F166">
        <v>1498</v>
      </c>
      <c r="G166" t="s">
        <v>509</v>
      </c>
      <c r="H166">
        <v>40</v>
      </c>
      <c r="I166">
        <v>1525</v>
      </c>
      <c r="J166">
        <v>3995</v>
      </c>
      <c r="K166">
        <v>1705</v>
      </c>
      <c r="L166">
        <v>170</v>
      </c>
      <c r="M166" t="s">
        <v>687</v>
      </c>
      <c r="N166">
        <v>5</v>
      </c>
      <c r="O166" t="s">
        <v>167</v>
      </c>
      <c r="P166" t="s">
        <v>2489</v>
      </c>
      <c r="Q166" t="s">
        <v>167</v>
      </c>
      <c r="R166" t="s">
        <v>168</v>
      </c>
      <c r="S166" t="s">
        <v>167</v>
      </c>
      <c r="T166" t="s">
        <v>167</v>
      </c>
      <c r="U166" t="s">
        <v>384</v>
      </c>
      <c r="V166" t="s">
        <v>167</v>
      </c>
      <c r="W166" t="s">
        <v>752</v>
      </c>
    </row>
    <row r="167" spans="1:23" hidden="1" x14ac:dyDescent="0.35">
      <c r="A167" t="s">
        <v>679</v>
      </c>
      <c r="B167" t="s">
        <v>739</v>
      </c>
      <c r="C167">
        <v>16.3</v>
      </c>
      <c r="D167" t="s">
        <v>460</v>
      </c>
      <c r="E167" t="s">
        <v>750</v>
      </c>
      <c r="F167">
        <v>1498</v>
      </c>
      <c r="G167" t="s">
        <v>509</v>
      </c>
      <c r="H167">
        <v>40</v>
      </c>
      <c r="I167">
        <v>1525</v>
      </c>
      <c r="J167">
        <v>3995</v>
      </c>
      <c r="K167">
        <v>1704</v>
      </c>
      <c r="L167">
        <v>170</v>
      </c>
      <c r="M167" t="s">
        <v>687</v>
      </c>
      <c r="N167">
        <v>5</v>
      </c>
      <c r="O167" t="s">
        <v>167</v>
      </c>
      <c r="P167" t="s">
        <v>2489</v>
      </c>
      <c r="Q167" t="s">
        <v>167</v>
      </c>
      <c r="R167" t="s">
        <v>168</v>
      </c>
      <c r="S167" t="s">
        <v>167</v>
      </c>
      <c r="T167" t="s">
        <v>167</v>
      </c>
      <c r="U167" t="s">
        <v>384</v>
      </c>
      <c r="V167" t="s">
        <v>167</v>
      </c>
      <c r="W167" t="s">
        <v>451</v>
      </c>
    </row>
    <row r="168" spans="1:23" hidden="1" x14ac:dyDescent="0.35">
      <c r="A168" t="s">
        <v>679</v>
      </c>
      <c r="B168" t="s">
        <v>739</v>
      </c>
      <c r="C168">
        <v>16.3</v>
      </c>
      <c r="D168" t="s">
        <v>460</v>
      </c>
      <c r="E168" t="s">
        <v>753</v>
      </c>
      <c r="F168">
        <v>1498</v>
      </c>
      <c r="G168" t="s">
        <v>509</v>
      </c>
      <c r="H168">
        <v>40</v>
      </c>
      <c r="I168">
        <v>1525</v>
      </c>
      <c r="J168">
        <v>3995</v>
      </c>
      <c r="K168">
        <v>1704</v>
      </c>
      <c r="L168">
        <v>170</v>
      </c>
      <c r="M168" t="s">
        <v>754</v>
      </c>
      <c r="N168">
        <v>5</v>
      </c>
      <c r="O168" t="s">
        <v>167</v>
      </c>
      <c r="P168" t="s">
        <v>2489</v>
      </c>
      <c r="Q168" t="s">
        <v>167</v>
      </c>
      <c r="R168" t="s">
        <v>598</v>
      </c>
      <c r="S168" t="s">
        <v>167</v>
      </c>
      <c r="T168" t="s">
        <v>167</v>
      </c>
      <c r="U168" t="s">
        <v>384</v>
      </c>
      <c r="V168" t="s">
        <v>167</v>
      </c>
      <c r="W168" t="s">
        <v>752</v>
      </c>
    </row>
    <row r="169" spans="1:23" x14ac:dyDescent="0.35">
      <c r="A169" t="s">
        <v>679</v>
      </c>
      <c r="B169" t="s">
        <v>739</v>
      </c>
      <c r="C169">
        <v>16.3</v>
      </c>
      <c r="D169" t="s">
        <v>146</v>
      </c>
      <c r="E169" t="s">
        <v>755</v>
      </c>
      <c r="F169">
        <v>1396.5</v>
      </c>
      <c r="G169" t="s">
        <v>509</v>
      </c>
      <c r="H169">
        <v>42</v>
      </c>
      <c r="I169">
        <v>1525</v>
      </c>
      <c r="J169">
        <v>3995</v>
      </c>
      <c r="K169">
        <v>1704</v>
      </c>
      <c r="L169">
        <v>170</v>
      </c>
      <c r="M169" t="s">
        <v>703</v>
      </c>
      <c r="N169">
        <v>5</v>
      </c>
      <c r="O169" t="s">
        <v>167</v>
      </c>
      <c r="P169">
        <v>1106</v>
      </c>
      <c r="Q169" t="s">
        <v>167</v>
      </c>
      <c r="R169" t="s">
        <v>598</v>
      </c>
      <c r="S169" t="s">
        <v>167</v>
      </c>
      <c r="T169" t="s">
        <v>167</v>
      </c>
      <c r="U169" t="s">
        <v>384</v>
      </c>
      <c r="V169" t="s">
        <v>167</v>
      </c>
      <c r="W169" t="s">
        <v>752</v>
      </c>
    </row>
    <row r="170" spans="1:23" x14ac:dyDescent="0.35">
      <c r="A170" t="s">
        <v>679</v>
      </c>
      <c r="B170" t="s">
        <v>739</v>
      </c>
      <c r="C170">
        <v>16.3</v>
      </c>
      <c r="D170" t="s">
        <v>146</v>
      </c>
      <c r="E170" t="s">
        <v>758</v>
      </c>
      <c r="F170">
        <v>1396.5</v>
      </c>
      <c r="G170" t="s">
        <v>509</v>
      </c>
      <c r="H170">
        <v>42</v>
      </c>
      <c r="I170">
        <v>1525</v>
      </c>
      <c r="J170">
        <v>3995</v>
      </c>
      <c r="K170">
        <v>1704</v>
      </c>
      <c r="L170">
        <v>170</v>
      </c>
      <c r="M170" t="s">
        <v>703</v>
      </c>
      <c r="N170">
        <v>5</v>
      </c>
      <c r="O170" t="s">
        <v>167</v>
      </c>
      <c r="P170" t="s">
        <v>2488</v>
      </c>
      <c r="Q170" t="s">
        <v>167</v>
      </c>
      <c r="R170" t="s">
        <v>168</v>
      </c>
      <c r="S170" t="s">
        <v>167</v>
      </c>
      <c r="T170" t="s">
        <v>167</v>
      </c>
      <c r="U170" t="s">
        <v>384</v>
      </c>
      <c r="V170" t="s">
        <v>167</v>
      </c>
      <c r="W170" t="s">
        <v>768</v>
      </c>
    </row>
    <row r="171" spans="1:23" x14ac:dyDescent="0.35">
      <c r="A171" t="s">
        <v>679</v>
      </c>
      <c r="B171" t="s">
        <v>739</v>
      </c>
      <c r="C171">
        <v>16.3</v>
      </c>
      <c r="D171" t="s">
        <v>184</v>
      </c>
      <c r="E171" t="s">
        <v>759</v>
      </c>
      <c r="F171">
        <v>1396.5</v>
      </c>
      <c r="G171" t="s">
        <v>509</v>
      </c>
      <c r="H171">
        <v>42</v>
      </c>
      <c r="I171">
        <v>1525</v>
      </c>
      <c r="J171">
        <v>3995</v>
      </c>
      <c r="K171">
        <v>1704</v>
      </c>
      <c r="L171">
        <v>170</v>
      </c>
      <c r="M171" t="s">
        <v>761</v>
      </c>
      <c r="N171">
        <v>5</v>
      </c>
      <c r="O171" t="s">
        <v>167</v>
      </c>
      <c r="P171" t="s">
        <v>2488</v>
      </c>
      <c r="Q171" t="s">
        <v>167</v>
      </c>
      <c r="R171" t="s">
        <v>168</v>
      </c>
      <c r="S171" t="s">
        <v>167</v>
      </c>
      <c r="T171" t="s">
        <v>167</v>
      </c>
      <c r="U171" t="s">
        <v>384</v>
      </c>
      <c r="V171" t="s">
        <v>167</v>
      </c>
      <c r="W171" t="s">
        <v>465</v>
      </c>
    </row>
    <row r="172" spans="1:23" x14ac:dyDescent="0.35">
      <c r="A172" t="s">
        <v>679</v>
      </c>
      <c r="B172" t="s">
        <v>739</v>
      </c>
      <c r="C172">
        <v>16.3</v>
      </c>
      <c r="D172" t="s">
        <v>146</v>
      </c>
      <c r="E172" t="s">
        <v>763</v>
      </c>
      <c r="F172">
        <v>1396.5</v>
      </c>
      <c r="G172" t="s">
        <v>509</v>
      </c>
      <c r="H172">
        <v>42</v>
      </c>
      <c r="I172">
        <v>1525</v>
      </c>
      <c r="J172">
        <v>3995</v>
      </c>
      <c r="K172">
        <v>1704</v>
      </c>
      <c r="L172">
        <v>170</v>
      </c>
      <c r="M172" t="s">
        <v>703</v>
      </c>
      <c r="N172">
        <v>5</v>
      </c>
      <c r="O172" t="s">
        <v>167</v>
      </c>
      <c r="P172" t="s">
        <v>2488</v>
      </c>
      <c r="Q172" t="s">
        <v>167</v>
      </c>
      <c r="R172" t="s">
        <v>168</v>
      </c>
      <c r="S172" t="s">
        <v>167</v>
      </c>
      <c r="T172" t="s">
        <v>167</v>
      </c>
      <c r="U172" t="s">
        <v>384</v>
      </c>
      <c r="V172" t="s">
        <v>167</v>
      </c>
      <c r="W172" t="s">
        <v>768</v>
      </c>
    </row>
    <row r="173" spans="1:23" hidden="1" x14ac:dyDescent="0.35">
      <c r="A173" t="s">
        <v>679</v>
      </c>
      <c r="B173" t="s">
        <v>739</v>
      </c>
      <c r="C173">
        <v>16.3</v>
      </c>
      <c r="D173" t="s">
        <v>460</v>
      </c>
      <c r="E173" t="s">
        <v>764</v>
      </c>
      <c r="F173">
        <v>1498</v>
      </c>
      <c r="G173" t="s">
        <v>509</v>
      </c>
      <c r="H173">
        <v>40</v>
      </c>
      <c r="I173">
        <v>1525</v>
      </c>
      <c r="J173">
        <v>3995</v>
      </c>
      <c r="K173">
        <v>1704</v>
      </c>
      <c r="L173">
        <v>170</v>
      </c>
      <c r="M173" t="s">
        <v>687</v>
      </c>
      <c r="N173">
        <v>5</v>
      </c>
      <c r="O173" t="s">
        <v>167</v>
      </c>
      <c r="P173" t="s">
        <v>2489</v>
      </c>
      <c r="Q173" t="s">
        <v>167</v>
      </c>
      <c r="R173" t="s">
        <v>168</v>
      </c>
      <c r="S173" t="s">
        <v>167</v>
      </c>
      <c r="T173" t="s">
        <v>167</v>
      </c>
      <c r="U173" t="s">
        <v>384</v>
      </c>
      <c r="V173" t="s">
        <v>167</v>
      </c>
      <c r="W173" t="s">
        <v>465</v>
      </c>
    </row>
    <row r="174" spans="1:23" hidden="1" x14ac:dyDescent="0.35">
      <c r="A174" t="s">
        <v>444</v>
      </c>
      <c r="B174" t="s">
        <v>765</v>
      </c>
      <c r="C174">
        <v>13.6</v>
      </c>
      <c r="D174" t="s">
        <v>146</v>
      </c>
      <c r="E174" t="s">
        <v>446</v>
      </c>
      <c r="F174">
        <v>1496</v>
      </c>
      <c r="G174" t="s">
        <v>509</v>
      </c>
      <c r="H174">
        <v>45</v>
      </c>
      <c r="I174">
        <v>1510</v>
      </c>
      <c r="J174">
        <v>4369</v>
      </c>
      <c r="K174">
        <v>1695</v>
      </c>
      <c r="L174">
        <v>170</v>
      </c>
      <c r="M174" t="s">
        <v>769</v>
      </c>
      <c r="N174">
        <v>5</v>
      </c>
      <c r="O174" t="s">
        <v>167</v>
      </c>
      <c r="P174">
        <v>935</v>
      </c>
      <c r="Q174" t="s">
        <v>167</v>
      </c>
      <c r="R174" t="s">
        <v>168</v>
      </c>
      <c r="S174" t="s">
        <v>167</v>
      </c>
      <c r="T174" t="s">
        <v>167</v>
      </c>
      <c r="U174" t="s">
        <v>180</v>
      </c>
      <c r="V174" t="s">
        <v>167</v>
      </c>
      <c r="W174" t="s">
        <v>465</v>
      </c>
    </row>
    <row r="175" spans="1:23" hidden="1" x14ac:dyDescent="0.35">
      <c r="A175" t="s">
        <v>444</v>
      </c>
      <c r="B175" t="s">
        <v>765</v>
      </c>
      <c r="C175">
        <v>13.6</v>
      </c>
      <c r="D175" t="s">
        <v>146</v>
      </c>
      <c r="E175" t="s">
        <v>458</v>
      </c>
      <c r="F175">
        <v>1496</v>
      </c>
      <c r="G175" t="s">
        <v>509</v>
      </c>
      <c r="H175">
        <v>45</v>
      </c>
      <c r="I175">
        <v>1510</v>
      </c>
      <c r="J175">
        <v>4369</v>
      </c>
      <c r="K175">
        <v>1695</v>
      </c>
      <c r="L175">
        <v>170</v>
      </c>
      <c r="M175" t="s">
        <v>769</v>
      </c>
      <c r="N175">
        <v>5</v>
      </c>
      <c r="O175" t="s">
        <v>167</v>
      </c>
      <c r="P175">
        <v>935</v>
      </c>
      <c r="Q175" t="s">
        <v>167</v>
      </c>
      <c r="R175" t="s">
        <v>168</v>
      </c>
      <c r="S175" t="s">
        <v>167</v>
      </c>
      <c r="T175" t="s">
        <v>167</v>
      </c>
      <c r="U175" t="s">
        <v>180</v>
      </c>
      <c r="V175" t="s">
        <v>167</v>
      </c>
      <c r="W175" t="s">
        <v>465</v>
      </c>
    </row>
    <row r="176" spans="1:23" x14ac:dyDescent="0.35">
      <c r="A176" t="s">
        <v>444</v>
      </c>
      <c r="B176" t="s">
        <v>765</v>
      </c>
      <c r="C176">
        <v>20.32</v>
      </c>
      <c r="D176" t="s">
        <v>460</v>
      </c>
      <c r="E176" t="s">
        <v>459</v>
      </c>
      <c r="F176">
        <v>1364</v>
      </c>
      <c r="G176" t="s">
        <v>509</v>
      </c>
      <c r="H176">
        <v>45</v>
      </c>
      <c r="I176">
        <v>1510</v>
      </c>
      <c r="J176">
        <v>4369</v>
      </c>
      <c r="K176">
        <v>1695</v>
      </c>
      <c r="L176">
        <v>170</v>
      </c>
      <c r="M176" t="s">
        <v>462</v>
      </c>
      <c r="N176">
        <v>5</v>
      </c>
      <c r="O176" t="s">
        <v>167</v>
      </c>
      <c r="P176">
        <v>1020</v>
      </c>
      <c r="Q176" t="s">
        <v>167</v>
      </c>
      <c r="R176" t="s">
        <v>168</v>
      </c>
      <c r="S176" t="s">
        <v>167</v>
      </c>
      <c r="T176" t="s">
        <v>167</v>
      </c>
      <c r="U176" t="s">
        <v>180</v>
      </c>
      <c r="V176" t="s">
        <v>167</v>
      </c>
      <c r="W176" t="s">
        <v>768</v>
      </c>
    </row>
    <row r="177" spans="1:23" x14ac:dyDescent="0.35">
      <c r="A177" t="s">
        <v>444</v>
      </c>
      <c r="B177" t="s">
        <v>765</v>
      </c>
      <c r="C177">
        <v>20.3</v>
      </c>
      <c r="D177" t="s">
        <v>460</v>
      </c>
      <c r="E177" t="s">
        <v>468</v>
      </c>
      <c r="F177">
        <v>1364</v>
      </c>
      <c r="G177" t="s">
        <v>509</v>
      </c>
      <c r="H177">
        <v>45</v>
      </c>
      <c r="I177">
        <v>1510</v>
      </c>
      <c r="J177">
        <v>4369</v>
      </c>
      <c r="K177">
        <v>1695</v>
      </c>
      <c r="L177">
        <v>170</v>
      </c>
      <c r="M177" t="s">
        <v>462</v>
      </c>
      <c r="N177">
        <v>5</v>
      </c>
      <c r="O177" t="s">
        <v>167</v>
      </c>
      <c r="P177">
        <v>1020</v>
      </c>
      <c r="Q177" t="s">
        <v>167</v>
      </c>
      <c r="R177" t="s">
        <v>168</v>
      </c>
      <c r="S177" t="s">
        <v>167</v>
      </c>
      <c r="T177" t="s">
        <v>167</v>
      </c>
      <c r="U177" t="s">
        <v>180</v>
      </c>
      <c r="V177" t="s">
        <v>167</v>
      </c>
      <c r="W177" t="s">
        <v>465</v>
      </c>
    </row>
    <row r="178" spans="1:23" x14ac:dyDescent="0.35">
      <c r="A178" t="s">
        <v>444</v>
      </c>
      <c r="B178" t="s">
        <v>765</v>
      </c>
      <c r="C178">
        <v>20.32</v>
      </c>
      <c r="D178" t="s">
        <v>460</v>
      </c>
      <c r="E178" t="s">
        <v>466</v>
      </c>
      <c r="F178">
        <v>1364</v>
      </c>
      <c r="G178" t="s">
        <v>509</v>
      </c>
      <c r="H178">
        <v>45</v>
      </c>
      <c r="I178">
        <v>1510</v>
      </c>
      <c r="J178">
        <v>4369</v>
      </c>
      <c r="K178">
        <v>1695</v>
      </c>
      <c r="L178">
        <v>170</v>
      </c>
      <c r="M178" t="s">
        <v>462</v>
      </c>
      <c r="N178">
        <v>5</v>
      </c>
      <c r="O178" t="s">
        <v>167</v>
      </c>
      <c r="P178">
        <v>1020</v>
      </c>
      <c r="Q178" t="s">
        <v>167</v>
      </c>
      <c r="R178" t="s">
        <v>168</v>
      </c>
      <c r="S178" t="s">
        <v>167</v>
      </c>
      <c r="T178" t="s">
        <v>167</v>
      </c>
      <c r="U178" t="s">
        <v>180</v>
      </c>
      <c r="V178" t="s">
        <v>167</v>
      </c>
      <c r="W178" t="s">
        <v>465</v>
      </c>
    </row>
    <row r="179" spans="1:23" hidden="1" x14ac:dyDescent="0.35">
      <c r="A179" t="s">
        <v>444</v>
      </c>
      <c r="B179" t="s">
        <v>765</v>
      </c>
      <c r="C179">
        <v>13.6</v>
      </c>
      <c r="D179" t="s">
        <v>146</v>
      </c>
      <c r="E179" t="s">
        <v>464</v>
      </c>
      <c r="F179">
        <v>1496</v>
      </c>
      <c r="G179" t="s">
        <v>509</v>
      </c>
      <c r="H179">
        <v>45</v>
      </c>
      <c r="I179">
        <v>1510</v>
      </c>
      <c r="J179">
        <v>4369</v>
      </c>
      <c r="K179">
        <v>1695</v>
      </c>
      <c r="L179">
        <v>170</v>
      </c>
      <c r="M179" t="s">
        <v>769</v>
      </c>
      <c r="N179">
        <v>5</v>
      </c>
      <c r="O179" t="s">
        <v>167</v>
      </c>
      <c r="P179">
        <v>990</v>
      </c>
      <c r="Q179" t="s">
        <v>167</v>
      </c>
      <c r="R179" t="s">
        <v>168</v>
      </c>
      <c r="S179" t="s">
        <v>167</v>
      </c>
      <c r="T179" t="s">
        <v>167</v>
      </c>
      <c r="U179" t="s">
        <v>180</v>
      </c>
      <c r="V179" t="s">
        <v>167</v>
      </c>
      <c r="W179" t="s">
        <v>465</v>
      </c>
    </row>
    <row r="180" spans="1:23" hidden="1" x14ac:dyDescent="0.35">
      <c r="A180" t="s">
        <v>444</v>
      </c>
      <c r="B180" t="s">
        <v>765</v>
      </c>
      <c r="C180">
        <v>13.6</v>
      </c>
      <c r="D180" t="s">
        <v>146</v>
      </c>
      <c r="E180" t="s">
        <v>473</v>
      </c>
      <c r="F180">
        <v>1496</v>
      </c>
      <c r="G180" t="s">
        <v>509</v>
      </c>
      <c r="H180">
        <v>45</v>
      </c>
      <c r="I180">
        <v>1510</v>
      </c>
      <c r="J180">
        <v>4369</v>
      </c>
      <c r="K180">
        <v>1695</v>
      </c>
      <c r="L180">
        <v>170</v>
      </c>
      <c r="M180" t="s">
        <v>769</v>
      </c>
      <c r="N180">
        <v>5</v>
      </c>
      <c r="O180" t="s">
        <v>167</v>
      </c>
      <c r="P180">
        <v>935</v>
      </c>
      <c r="Q180" t="s">
        <v>167</v>
      </c>
      <c r="R180" t="s">
        <v>168</v>
      </c>
      <c r="S180" t="s">
        <v>167</v>
      </c>
      <c r="T180" t="s">
        <v>167</v>
      </c>
      <c r="U180" t="s">
        <v>180</v>
      </c>
      <c r="V180" t="s">
        <v>167</v>
      </c>
      <c r="W180" t="s">
        <v>465</v>
      </c>
    </row>
    <row r="181" spans="1:23" x14ac:dyDescent="0.35">
      <c r="A181" t="s">
        <v>444</v>
      </c>
      <c r="B181" t="s">
        <v>765</v>
      </c>
      <c r="C181">
        <v>20.3</v>
      </c>
      <c r="D181" t="s">
        <v>460</v>
      </c>
      <c r="E181" t="s">
        <v>474</v>
      </c>
      <c r="F181">
        <v>1364</v>
      </c>
      <c r="G181" t="s">
        <v>509</v>
      </c>
      <c r="H181">
        <v>45</v>
      </c>
      <c r="I181">
        <v>1510</v>
      </c>
      <c r="J181">
        <v>4369</v>
      </c>
      <c r="K181">
        <v>1695</v>
      </c>
      <c r="L181">
        <v>170</v>
      </c>
      <c r="M181" t="s">
        <v>462</v>
      </c>
      <c r="N181">
        <v>5</v>
      </c>
      <c r="O181" t="s">
        <v>167</v>
      </c>
      <c r="P181">
        <v>1020</v>
      </c>
      <c r="Q181" t="s">
        <v>167</v>
      </c>
      <c r="R181" t="s">
        <v>168</v>
      </c>
      <c r="S181" t="s">
        <v>167</v>
      </c>
      <c r="T181" t="s">
        <v>167</v>
      </c>
      <c r="U181" t="s">
        <v>180</v>
      </c>
      <c r="V181" t="s">
        <v>167</v>
      </c>
      <c r="W181" t="s">
        <v>465</v>
      </c>
    </row>
    <row r="182" spans="1:23" x14ac:dyDescent="0.35">
      <c r="A182" t="s">
        <v>444</v>
      </c>
      <c r="B182" t="s">
        <v>765</v>
      </c>
      <c r="C182">
        <v>20.32</v>
      </c>
      <c r="D182" t="s">
        <v>460</v>
      </c>
      <c r="E182" t="s">
        <v>776</v>
      </c>
      <c r="F182">
        <v>1364</v>
      </c>
      <c r="G182" t="s">
        <v>509</v>
      </c>
      <c r="H182">
        <v>45</v>
      </c>
      <c r="I182">
        <v>1510</v>
      </c>
      <c r="J182">
        <v>4369</v>
      </c>
      <c r="K182">
        <v>1695</v>
      </c>
      <c r="L182">
        <v>170</v>
      </c>
      <c r="M182" t="s">
        <v>462</v>
      </c>
      <c r="N182">
        <v>5</v>
      </c>
      <c r="O182" t="s">
        <v>167</v>
      </c>
      <c r="P182">
        <v>1020</v>
      </c>
      <c r="Q182" t="s">
        <v>167</v>
      </c>
      <c r="R182" t="s">
        <v>168</v>
      </c>
      <c r="S182" t="s">
        <v>167</v>
      </c>
      <c r="T182" t="s">
        <v>167</v>
      </c>
      <c r="U182" t="s">
        <v>180</v>
      </c>
      <c r="V182" t="s">
        <v>167</v>
      </c>
      <c r="W182" t="s">
        <v>465</v>
      </c>
    </row>
    <row r="183" spans="1:23" hidden="1" x14ac:dyDescent="0.35">
      <c r="A183" t="s">
        <v>444</v>
      </c>
      <c r="B183" t="s">
        <v>765</v>
      </c>
      <c r="C183">
        <v>13.6</v>
      </c>
      <c r="D183" t="s">
        <v>146</v>
      </c>
      <c r="E183" t="s">
        <v>777</v>
      </c>
      <c r="F183">
        <v>1496</v>
      </c>
      <c r="G183" t="s">
        <v>509</v>
      </c>
      <c r="H183">
        <v>45</v>
      </c>
      <c r="I183">
        <v>1510</v>
      </c>
      <c r="J183">
        <v>4369</v>
      </c>
      <c r="K183">
        <v>1695</v>
      </c>
      <c r="L183">
        <v>170</v>
      </c>
      <c r="M183" t="s">
        <v>769</v>
      </c>
      <c r="N183">
        <v>5</v>
      </c>
      <c r="O183" t="s">
        <v>167</v>
      </c>
      <c r="P183">
        <v>990</v>
      </c>
      <c r="Q183" t="s">
        <v>167</v>
      </c>
      <c r="R183" t="s">
        <v>168</v>
      </c>
      <c r="S183" t="s">
        <v>167</v>
      </c>
      <c r="T183" t="s">
        <v>167</v>
      </c>
      <c r="U183" t="s">
        <v>180</v>
      </c>
      <c r="V183" t="s">
        <v>167</v>
      </c>
      <c r="W183" t="s">
        <v>465</v>
      </c>
    </row>
    <row r="184" spans="1:23" hidden="1" x14ac:dyDescent="0.35">
      <c r="A184" t="s">
        <v>444</v>
      </c>
      <c r="B184" t="s">
        <v>778</v>
      </c>
      <c r="C184">
        <v>15</v>
      </c>
      <c r="D184" t="s">
        <v>146</v>
      </c>
      <c r="E184" t="s">
        <v>458</v>
      </c>
      <c r="F184">
        <v>1496</v>
      </c>
      <c r="G184" t="s">
        <v>147</v>
      </c>
      <c r="H184">
        <v>45</v>
      </c>
      <c r="I184">
        <v>1555</v>
      </c>
      <c r="J184">
        <v>3895</v>
      </c>
      <c r="K184">
        <v>1735</v>
      </c>
      <c r="L184">
        <v>174</v>
      </c>
      <c r="M184" t="s">
        <v>769</v>
      </c>
      <c r="N184">
        <v>5</v>
      </c>
      <c r="O184" t="s">
        <v>167</v>
      </c>
      <c r="P184">
        <v>950</v>
      </c>
      <c r="Q184" t="s">
        <v>167</v>
      </c>
      <c r="R184" t="s">
        <v>168</v>
      </c>
      <c r="S184" t="s">
        <v>167</v>
      </c>
      <c r="T184" t="s">
        <v>167</v>
      </c>
      <c r="U184" t="s">
        <v>180</v>
      </c>
      <c r="V184" t="s">
        <v>167</v>
      </c>
      <c r="W184" t="s">
        <v>465</v>
      </c>
    </row>
    <row r="185" spans="1:23" hidden="1" x14ac:dyDescent="0.35">
      <c r="A185" t="s">
        <v>444</v>
      </c>
      <c r="B185" t="s">
        <v>778</v>
      </c>
      <c r="C185">
        <v>16.78</v>
      </c>
      <c r="D185" t="s">
        <v>146</v>
      </c>
      <c r="E185" t="s">
        <v>446</v>
      </c>
      <c r="F185">
        <v>1197</v>
      </c>
      <c r="G185" t="s">
        <v>147</v>
      </c>
      <c r="H185">
        <v>45</v>
      </c>
      <c r="I185">
        <v>1555</v>
      </c>
      <c r="J185">
        <v>3895</v>
      </c>
      <c r="K185">
        <v>1735</v>
      </c>
      <c r="L185">
        <v>174</v>
      </c>
      <c r="M185" t="s">
        <v>452</v>
      </c>
      <c r="N185">
        <v>5</v>
      </c>
      <c r="O185" t="s">
        <v>167</v>
      </c>
      <c r="P185">
        <v>935</v>
      </c>
      <c r="Q185" t="s">
        <v>167</v>
      </c>
      <c r="R185" t="s">
        <v>168</v>
      </c>
      <c r="S185" t="s">
        <v>167</v>
      </c>
      <c r="T185" t="s">
        <v>167</v>
      </c>
      <c r="U185" t="s">
        <v>180</v>
      </c>
      <c r="V185" t="s">
        <v>167</v>
      </c>
      <c r="W185" t="s">
        <v>465</v>
      </c>
    </row>
    <row r="186" spans="1:23" x14ac:dyDescent="0.35">
      <c r="A186" t="s">
        <v>444</v>
      </c>
      <c r="B186" t="s">
        <v>778</v>
      </c>
      <c r="C186">
        <v>18.100000000000001</v>
      </c>
      <c r="D186" t="s">
        <v>460</v>
      </c>
      <c r="E186" t="s">
        <v>468</v>
      </c>
      <c r="F186">
        <v>1364</v>
      </c>
      <c r="G186" t="s">
        <v>147</v>
      </c>
      <c r="H186">
        <v>45</v>
      </c>
      <c r="I186">
        <v>1555</v>
      </c>
      <c r="J186">
        <v>3895</v>
      </c>
      <c r="K186">
        <v>1735</v>
      </c>
      <c r="L186">
        <v>174</v>
      </c>
      <c r="M186" t="s">
        <v>462</v>
      </c>
      <c r="N186">
        <v>5</v>
      </c>
      <c r="O186" t="s">
        <v>167</v>
      </c>
      <c r="P186">
        <v>1030</v>
      </c>
      <c r="Q186" t="s">
        <v>167</v>
      </c>
      <c r="R186" t="s">
        <v>168</v>
      </c>
      <c r="S186" t="s">
        <v>167</v>
      </c>
      <c r="T186" t="s">
        <v>167</v>
      </c>
      <c r="U186" t="s">
        <v>180</v>
      </c>
      <c r="V186" t="s">
        <v>167</v>
      </c>
      <c r="W186" t="s">
        <v>555</v>
      </c>
    </row>
    <row r="187" spans="1:23" x14ac:dyDescent="0.35">
      <c r="A187" t="s">
        <v>444</v>
      </c>
      <c r="B187" t="s">
        <v>778</v>
      </c>
      <c r="C187">
        <v>18.100000000000001</v>
      </c>
      <c r="D187" t="s">
        <v>460</v>
      </c>
      <c r="E187" t="s">
        <v>459</v>
      </c>
      <c r="F187">
        <v>1364</v>
      </c>
      <c r="G187" t="s">
        <v>147</v>
      </c>
      <c r="H187">
        <v>45</v>
      </c>
      <c r="I187">
        <v>1555</v>
      </c>
      <c r="J187">
        <v>3895</v>
      </c>
      <c r="K187">
        <v>1735</v>
      </c>
      <c r="L187">
        <v>174</v>
      </c>
      <c r="M187" t="s">
        <v>462</v>
      </c>
      <c r="N187">
        <v>5</v>
      </c>
      <c r="O187" t="s">
        <v>167</v>
      </c>
      <c r="P187">
        <v>1015</v>
      </c>
      <c r="Q187" t="s">
        <v>167</v>
      </c>
      <c r="R187" t="s">
        <v>168</v>
      </c>
      <c r="S187" t="s">
        <v>167</v>
      </c>
      <c r="T187" t="s">
        <v>167</v>
      </c>
      <c r="U187" t="s">
        <v>180</v>
      </c>
      <c r="V187" t="s">
        <v>167</v>
      </c>
      <c r="W187" t="s">
        <v>555</v>
      </c>
    </row>
    <row r="188" spans="1:23" hidden="1" x14ac:dyDescent="0.35">
      <c r="A188" t="s">
        <v>444</v>
      </c>
      <c r="B188" t="s">
        <v>778</v>
      </c>
      <c r="C188">
        <v>16.78</v>
      </c>
      <c r="D188" t="s">
        <v>146</v>
      </c>
      <c r="E188" t="s">
        <v>783</v>
      </c>
      <c r="F188">
        <v>1197</v>
      </c>
      <c r="G188" t="s">
        <v>147</v>
      </c>
      <c r="H188">
        <v>45</v>
      </c>
      <c r="I188">
        <v>1555</v>
      </c>
      <c r="J188">
        <v>3895</v>
      </c>
      <c r="K188">
        <v>1735</v>
      </c>
      <c r="L188">
        <v>174</v>
      </c>
      <c r="M188" t="s">
        <v>452</v>
      </c>
      <c r="N188">
        <v>5</v>
      </c>
      <c r="O188" t="s">
        <v>167</v>
      </c>
      <c r="P188">
        <v>935</v>
      </c>
      <c r="Q188" t="s">
        <v>167</v>
      </c>
      <c r="R188" t="s">
        <v>168</v>
      </c>
      <c r="S188" t="s">
        <v>167</v>
      </c>
      <c r="T188" t="s">
        <v>167</v>
      </c>
      <c r="U188" t="s">
        <v>180</v>
      </c>
      <c r="V188" t="s">
        <v>167</v>
      </c>
      <c r="W188" t="s">
        <v>555</v>
      </c>
    </row>
    <row r="189" spans="1:23" x14ac:dyDescent="0.35">
      <c r="A189" t="s">
        <v>444</v>
      </c>
      <c r="B189" t="s">
        <v>778</v>
      </c>
      <c r="C189">
        <v>18.100000000000001</v>
      </c>
      <c r="D189" t="s">
        <v>460</v>
      </c>
      <c r="E189" t="s">
        <v>784</v>
      </c>
      <c r="F189">
        <v>1364</v>
      </c>
      <c r="G189" t="s">
        <v>147</v>
      </c>
      <c r="H189">
        <v>45</v>
      </c>
      <c r="I189">
        <v>1555</v>
      </c>
      <c r="J189">
        <v>3895</v>
      </c>
      <c r="K189">
        <v>1735</v>
      </c>
      <c r="L189">
        <v>174</v>
      </c>
      <c r="M189" t="s">
        <v>462</v>
      </c>
      <c r="N189">
        <v>5</v>
      </c>
      <c r="O189" t="s">
        <v>167</v>
      </c>
      <c r="P189">
        <v>1015</v>
      </c>
      <c r="Q189" t="s">
        <v>167</v>
      </c>
      <c r="R189" t="s">
        <v>168</v>
      </c>
      <c r="S189" t="s">
        <v>167</v>
      </c>
      <c r="T189" t="s">
        <v>167</v>
      </c>
      <c r="U189" t="s">
        <v>180</v>
      </c>
      <c r="V189" t="s">
        <v>167</v>
      </c>
      <c r="W189" t="s">
        <v>727</v>
      </c>
    </row>
    <row r="190" spans="1:23" hidden="1" x14ac:dyDescent="0.35">
      <c r="A190" t="s">
        <v>785</v>
      </c>
      <c r="B190" t="s">
        <v>786</v>
      </c>
      <c r="C190">
        <v>18</v>
      </c>
      <c r="D190" t="s">
        <v>460</v>
      </c>
      <c r="E190" t="s">
        <v>787</v>
      </c>
      <c r="F190">
        <v>1461</v>
      </c>
      <c r="G190" t="s">
        <v>147</v>
      </c>
      <c r="H190">
        <v>50</v>
      </c>
      <c r="I190">
        <v>1540</v>
      </c>
      <c r="J190">
        <v>3991</v>
      </c>
      <c r="K190">
        <v>1740</v>
      </c>
      <c r="L190">
        <v>172</v>
      </c>
      <c r="M190" t="s">
        <v>793</v>
      </c>
      <c r="N190">
        <v>5</v>
      </c>
      <c r="O190" t="s">
        <v>167</v>
      </c>
      <c r="P190">
        <v>1155</v>
      </c>
      <c r="Q190" t="s">
        <v>167</v>
      </c>
      <c r="R190" t="s">
        <v>168</v>
      </c>
      <c r="S190" t="s">
        <v>167</v>
      </c>
      <c r="T190" t="s">
        <v>167</v>
      </c>
      <c r="U190" t="s">
        <v>180</v>
      </c>
      <c r="V190" t="s">
        <v>167</v>
      </c>
      <c r="W190" t="s">
        <v>727</v>
      </c>
    </row>
    <row r="191" spans="1:23" hidden="1" x14ac:dyDescent="0.35">
      <c r="A191" t="s">
        <v>785</v>
      </c>
      <c r="B191" t="s">
        <v>786</v>
      </c>
      <c r="C191">
        <v>18</v>
      </c>
      <c r="D191" t="s">
        <v>460</v>
      </c>
      <c r="E191" t="s">
        <v>798</v>
      </c>
      <c r="F191">
        <v>1461</v>
      </c>
      <c r="G191" t="s">
        <v>147</v>
      </c>
      <c r="H191">
        <v>50</v>
      </c>
      <c r="I191">
        <v>1540</v>
      </c>
      <c r="J191">
        <v>3991</v>
      </c>
      <c r="K191">
        <v>1740</v>
      </c>
      <c r="L191">
        <v>172</v>
      </c>
      <c r="M191" t="s">
        <v>793</v>
      </c>
      <c r="N191">
        <v>5</v>
      </c>
      <c r="O191" t="s">
        <v>167</v>
      </c>
      <c r="P191">
        <v>1155</v>
      </c>
      <c r="Q191" t="s">
        <v>167</v>
      </c>
      <c r="R191" t="s">
        <v>168</v>
      </c>
      <c r="S191" t="s">
        <v>167</v>
      </c>
      <c r="T191" t="s">
        <v>167</v>
      </c>
      <c r="U191" t="s">
        <v>180</v>
      </c>
      <c r="V191" t="s">
        <v>167</v>
      </c>
      <c r="W191" t="s">
        <v>727</v>
      </c>
    </row>
    <row r="192" spans="1:23" hidden="1" x14ac:dyDescent="0.35">
      <c r="A192" t="s">
        <v>785</v>
      </c>
      <c r="B192" t="s">
        <v>786</v>
      </c>
      <c r="C192">
        <v>18</v>
      </c>
      <c r="D192" t="s">
        <v>460</v>
      </c>
      <c r="E192" t="s">
        <v>800</v>
      </c>
      <c r="F192">
        <v>1461</v>
      </c>
      <c r="G192" t="s">
        <v>147</v>
      </c>
      <c r="H192">
        <v>50</v>
      </c>
      <c r="I192">
        <v>1540</v>
      </c>
      <c r="J192">
        <v>3991</v>
      </c>
      <c r="K192">
        <v>1740</v>
      </c>
      <c r="L192">
        <v>172</v>
      </c>
      <c r="M192" t="s">
        <v>793</v>
      </c>
      <c r="N192">
        <v>5</v>
      </c>
      <c r="O192" t="s">
        <v>167</v>
      </c>
      <c r="P192">
        <v>1155</v>
      </c>
      <c r="Q192" t="s">
        <v>167</v>
      </c>
      <c r="R192" t="s">
        <v>168</v>
      </c>
      <c r="S192" t="s">
        <v>167</v>
      </c>
      <c r="T192" t="s">
        <v>167</v>
      </c>
      <c r="U192" t="s">
        <v>180</v>
      </c>
      <c r="V192" t="s">
        <v>167</v>
      </c>
      <c r="W192" t="s">
        <v>727</v>
      </c>
    </row>
    <row r="193" spans="1:23" hidden="1" x14ac:dyDescent="0.35">
      <c r="A193" t="s">
        <v>444</v>
      </c>
      <c r="B193" t="s">
        <v>801</v>
      </c>
      <c r="C193">
        <v>16.3</v>
      </c>
      <c r="D193" t="s">
        <v>146</v>
      </c>
      <c r="E193" t="s">
        <v>802</v>
      </c>
      <c r="F193">
        <v>1197</v>
      </c>
      <c r="G193" t="s">
        <v>147</v>
      </c>
      <c r="H193">
        <v>37</v>
      </c>
      <c r="I193">
        <v>1540</v>
      </c>
      <c r="J193">
        <v>3995</v>
      </c>
      <c r="K193">
        <v>1745</v>
      </c>
      <c r="L193">
        <v>170</v>
      </c>
      <c r="M193" t="s">
        <v>805</v>
      </c>
      <c r="N193">
        <v>5</v>
      </c>
      <c r="O193" t="s">
        <v>167</v>
      </c>
      <c r="P193">
        <v>910</v>
      </c>
      <c r="Q193" t="s">
        <v>167</v>
      </c>
      <c r="R193" t="s">
        <v>168</v>
      </c>
      <c r="S193" t="s">
        <v>167</v>
      </c>
      <c r="T193" t="s">
        <v>167</v>
      </c>
      <c r="U193" t="s">
        <v>808</v>
      </c>
      <c r="V193" t="s">
        <v>167</v>
      </c>
      <c r="W193" t="s">
        <v>727</v>
      </c>
    </row>
    <row r="194" spans="1:23" hidden="1" x14ac:dyDescent="0.35">
      <c r="A194" t="s">
        <v>444</v>
      </c>
      <c r="B194" t="s">
        <v>801</v>
      </c>
      <c r="C194">
        <v>16.3</v>
      </c>
      <c r="D194" t="s">
        <v>146</v>
      </c>
      <c r="E194" t="s">
        <v>458</v>
      </c>
      <c r="F194">
        <v>1197</v>
      </c>
      <c r="G194" t="s">
        <v>147</v>
      </c>
      <c r="H194">
        <v>37</v>
      </c>
      <c r="I194">
        <v>1540</v>
      </c>
      <c r="J194">
        <v>3995</v>
      </c>
      <c r="K194">
        <v>1745</v>
      </c>
      <c r="L194">
        <v>170</v>
      </c>
      <c r="M194" t="s">
        <v>812</v>
      </c>
      <c r="N194">
        <v>5</v>
      </c>
      <c r="O194" t="s">
        <v>167</v>
      </c>
      <c r="P194">
        <v>890</v>
      </c>
      <c r="Q194" t="s">
        <v>167</v>
      </c>
      <c r="R194" t="s">
        <v>168</v>
      </c>
      <c r="S194" t="s">
        <v>167</v>
      </c>
      <c r="T194" t="s">
        <v>167</v>
      </c>
      <c r="U194" t="s">
        <v>808</v>
      </c>
      <c r="V194" t="s">
        <v>167</v>
      </c>
      <c r="W194" t="s">
        <v>826</v>
      </c>
    </row>
    <row r="195" spans="1:23" hidden="1" x14ac:dyDescent="0.35">
      <c r="A195" t="s">
        <v>444</v>
      </c>
      <c r="B195" t="s">
        <v>801</v>
      </c>
      <c r="C195">
        <v>16.3</v>
      </c>
      <c r="D195" t="s">
        <v>146</v>
      </c>
      <c r="E195" t="s">
        <v>815</v>
      </c>
      <c r="F195">
        <v>1197</v>
      </c>
      <c r="G195" t="s">
        <v>147</v>
      </c>
      <c r="H195">
        <v>37</v>
      </c>
      <c r="I195">
        <v>1540</v>
      </c>
      <c r="J195">
        <v>3995</v>
      </c>
      <c r="K195">
        <v>1745</v>
      </c>
      <c r="L195">
        <v>170</v>
      </c>
      <c r="M195" t="s">
        <v>812</v>
      </c>
      <c r="N195">
        <v>5</v>
      </c>
      <c r="O195" t="s">
        <v>167</v>
      </c>
      <c r="P195">
        <v>935</v>
      </c>
      <c r="Q195" t="s">
        <v>167</v>
      </c>
      <c r="R195" t="s">
        <v>168</v>
      </c>
      <c r="S195" t="s">
        <v>167</v>
      </c>
      <c r="T195" t="s">
        <v>167</v>
      </c>
      <c r="U195" t="s">
        <v>808</v>
      </c>
      <c r="V195" t="s">
        <v>167</v>
      </c>
      <c r="W195" t="s">
        <v>1334</v>
      </c>
    </row>
    <row r="196" spans="1:23" hidden="1" x14ac:dyDescent="0.35">
      <c r="A196" t="s">
        <v>444</v>
      </c>
      <c r="B196" t="s">
        <v>801</v>
      </c>
      <c r="C196">
        <v>16.3</v>
      </c>
      <c r="D196" t="s">
        <v>146</v>
      </c>
      <c r="E196" t="s">
        <v>818</v>
      </c>
      <c r="F196">
        <v>1197</v>
      </c>
      <c r="G196" t="s">
        <v>147</v>
      </c>
      <c r="H196">
        <v>37</v>
      </c>
      <c r="I196">
        <v>1540</v>
      </c>
      <c r="J196">
        <v>3995</v>
      </c>
      <c r="K196">
        <v>1745</v>
      </c>
      <c r="L196">
        <v>170</v>
      </c>
      <c r="M196" t="s">
        <v>812</v>
      </c>
      <c r="N196">
        <v>5</v>
      </c>
      <c r="O196" t="s">
        <v>167</v>
      </c>
      <c r="P196">
        <v>935</v>
      </c>
      <c r="Q196" t="s">
        <v>167</v>
      </c>
      <c r="R196" t="s">
        <v>168</v>
      </c>
      <c r="S196" t="s">
        <v>167</v>
      </c>
      <c r="T196" t="s">
        <v>167</v>
      </c>
      <c r="U196" t="s">
        <v>808</v>
      </c>
      <c r="V196" t="s">
        <v>167</v>
      </c>
      <c r="W196" t="s">
        <v>854</v>
      </c>
    </row>
    <row r="197" spans="1:23" hidden="1" x14ac:dyDescent="0.35">
      <c r="A197" t="s">
        <v>444</v>
      </c>
      <c r="B197" t="s">
        <v>801</v>
      </c>
      <c r="C197">
        <v>16.3</v>
      </c>
      <c r="D197" t="s">
        <v>146</v>
      </c>
      <c r="E197" t="s">
        <v>820</v>
      </c>
      <c r="F197">
        <v>1197</v>
      </c>
      <c r="G197" t="s">
        <v>147</v>
      </c>
      <c r="H197">
        <v>37</v>
      </c>
      <c r="I197">
        <v>1540</v>
      </c>
      <c r="J197">
        <v>3995</v>
      </c>
      <c r="K197">
        <v>1745</v>
      </c>
      <c r="L197">
        <v>170</v>
      </c>
      <c r="M197" t="s">
        <v>812</v>
      </c>
      <c r="N197">
        <v>5</v>
      </c>
      <c r="O197" t="s">
        <v>167</v>
      </c>
      <c r="P197">
        <v>935</v>
      </c>
      <c r="Q197" t="s">
        <v>167</v>
      </c>
      <c r="R197" t="s">
        <v>168</v>
      </c>
      <c r="S197" t="s">
        <v>167</v>
      </c>
      <c r="T197" t="s">
        <v>167</v>
      </c>
      <c r="U197" t="s">
        <v>808</v>
      </c>
      <c r="V197" t="s">
        <v>167</v>
      </c>
      <c r="W197" t="s">
        <v>863</v>
      </c>
    </row>
    <row r="198" spans="1:23" x14ac:dyDescent="0.35">
      <c r="A198" t="s">
        <v>785</v>
      </c>
      <c r="B198" t="s">
        <v>821</v>
      </c>
      <c r="C198">
        <v>16.3</v>
      </c>
      <c r="D198" t="s">
        <v>460</v>
      </c>
      <c r="E198" t="s">
        <v>822</v>
      </c>
      <c r="F198">
        <v>1396.5</v>
      </c>
      <c r="G198" t="s">
        <v>833</v>
      </c>
      <c r="H198">
        <v>70</v>
      </c>
      <c r="I198">
        <v>1845</v>
      </c>
      <c r="J198">
        <v>4850</v>
      </c>
      <c r="K198">
        <v>1960</v>
      </c>
      <c r="L198">
        <v>170</v>
      </c>
      <c r="M198" t="s">
        <v>828</v>
      </c>
      <c r="N198">
        <v>5</v>
      </c>
      <c r="O198" t="s">
        <v>167</v>
      </c>
      <c r="P198">
        <v>1106</v>
      </c>
      <c r="Q198" t="s">
        <v>167</v>
      </c>
      <c r="R198" t="s">
        <v>598</v>
      </c>
      <c r="S198" t="s">
        <v>167</v>
      </c>
      <c r="T198" t="s">
        <v>167</v>
      </c>
      <c r="U198" t="s">
        <v>808</v>
      </c>
      <c r="V198" t="s">
        <v>167</v>
      </c>
      <c r="W198" t="s">
        <v>872</v>
      </c>
    </row>
    <row r="199" spans="1:23" x14ac:dyDescent="0.35">
      <c r="A199" t="s">
        <v>785</v>
      </c>
      <c r="B199" t="s">
        <v>821</v>
      </c>
      <c r="C199">
        <v>16.3</v>
      </c>
      <c r="D199" t="s">
        <v>460</v>
      </c>
      <c r="E199" t="s">
        <v>831</v>
      </c>
      <c r="F199">
        <v>1396.5</v>
      </c>
      <c r="G199" t="s">
        <v>833</v>
      </c>
      <c r="H199">
        <v>70</v>
      </c>
      <c r="I199">
        <v>1845</v>
      </c>
      <c r="J199">
        <v>4850</v>
      </c>
      <c r="K199">
        <v>1960</v>
      </c>
      <c r="L199">
        <v>170</v>
      </c>
      <c r="M199" t="s">
        <v>838</v>
      </c>
      <c r="N199">
        <v>7</v>
      </c>
      <c r="O199" t="s">
        <v>167</v>
      </c>
      <c r="P199">
        <v>1106</v>
      </c>
      <c r="Q199" t="s">
        <v>167</v>
      </c>
      <c r="R199" t="s">
        <v>598</v>
      </c>
      <c r="S199" t="s">
        <v>167</v>
      </c>
      <c r="T199" t="s">
        <v>167</v>
      </c>
      <c r="U199" t="s">
        <v>808</v>
      </c>
      <c r="V199" t="s">
        <v>167</v>
      </c>
      <c r="W199" t="s">
        <v>872</v>
      </c>
    </row>
    <row r="200" spans="1:23" x14ac:dyDescent="0.35">
      <c r="A200" t="s">
        <v>615</v>
      </c>
      <c r="B200" t="s">
        <v>844</v>
      </c>
      <c r="C200">
        <v>16.3</v>
      </c>
      <c r="D200" t="s">
        <v>460</v>
      </c>
      <c r="E200" t="s">
        <v>845</v>
      </c>
      <c r="F200">
        <v>1396.5</v>
      </c>
      <c r="G200" t="s">
        <v>833</v>
      </c>
      <c r="H200">
        <v>71</v>
      </c>
      <c r="I200">
        <v>1672</v>
      </c>
      <c r="J200">
        <v>4486</v>
      </c>
      <c r="K200">
        <v>1839</v>
      </c>
      <c r="L200">
        <v>149</v>
      </c>
      <c r="M200" t="s">
        <v>855</v>
      </c>
      <c r="N200">
        <v>5</v>
      </c>
      <c r="O200" t="s">
        <v>167</v>
      </c>
      <c r="P200">
        <v>1720</v>
      </c>
      <c r="Q200" t="s">
        <v>167</v>
      </c>
      <c r="R200" t="s">
        <v>598</v>
      </c>
      <c r="S200" t="s">
        <v>167</v>
      </c>
      <c r="T200" t="s">
        <v>167</v>
      </c>
      <c r="U200" t="s">
        <v>858</v>
      </c>
      <c r="V200" t="s">
        <v>167</v>
      </c>
      <c r="W200" t="s">
        <v>872</v>
      </c>
    </row>
    <row r="201" spans="1:23" x14ac:dyDescent="0.35">
      <c r="A201" t="s">
        <v>615</v>
      </c>
      <c r="B201" t="s">
        <v>844</v>
      </c>
      <c r="C201">
        <v>16.3</v>
      </c>
      <c r="D201" t="s">
        <v>460</v>
      </c>
      <c r="E201" t="s">
        <v>862</v>
      </c>
      <c r="F201">
        <v>1396.5</v>
      </c>
      <c r="G201" t="s">
        <v>833</v>
      </c>
      <c r="H201">
        <v>71</v>
      </c>
      <c r="I201">
        <v>1672</v>
      </c>
      <c r="J201">
        <v>4486</v>
      </c>
      <c r="K201">
        <v>1839</v>
      </c>
      <c r="L201">
        <v>149</v>
      </c>
      <c r="M201" t="s">
        <v>855</v>
      </c>
      <c r="N201">
        <v>5</v>
      </c>
      <c r="O201" t="s">
        <v>167</v>
      </c>
      <c r="P201">
        <v>1720</v>
      </c>
      <c r="Q201" t="s">
        <v>167</v>
      </c>
      <c r="R201" t="s">
        <v>598</v>
      </c>
      <c r="S201" t="s">
        <v>167</v>
      </c>
      <c r="T201" t="s">
        <v>167</v>
      </c>
      <c r="U201" t="s">
        <v>858</v>
      </c>
      <c r="V201" t="s">
        <v>167</v>
      </c>
      <c r="W201" t="s">
        <v>872</v>
      </c>
    </row>
    <row r="202" spans="1:23" x14ac:dyDescent="0.35">
      <c r="A202" t="s">
        <v>865</v>
      </c>
      <c r="B202" t="s">
        <v>866</v>
      </c>
      <c r="C202">
        <v>11.3</v>
      </c>
      <c r="D202" t="s">
        <v>146</v>
      </c>
      <c r="E202" t="s">
        <v>867</v>
      </c>
      <c r="F202">
        <v>1396.5</v>
      </c>
      <c r="G202" t="s">
        <v>509</v>
      </c>
      <c r="H202">
        <v>66</v>
      </c>
      <c r="I202">
        <v>1483</v>
      </c>
      <c r="J202">
        <v>4861</v>
      </c>
      <c r="K202">
        <v>1864</v>
      </c>
      <c r="L202">
        <v>164</v>
      </c>
      <c r="M202" t="s">
        <v>874</v>
      </c>
      <c r="N202">
        <v>5</v>
      </c>
      <c r="O202" t="s">
        <v>167</v>
      </c>
      <c r="P202">
        <v>1540</v>
      </c>
      <c r="Q202" t="s">
        <v>167</v>
      </c>
      <c r="R202" t="s">
        <v>598</v>
      </c>
      <c r="S202" t="s">
        <v>167</v>
      </c>
      <c r="T202" t="s">
        <v>167</v>
      </c>
      <c r="U202" t="s">
        <v>858</v>
      </c>
      <c r="V202" t="s">
        <v>167</v>
      </c>
      <c r="W202" t="s">
        <v>872</v>
      </c>
    </row>
    <row r="203" spans="1:23" x14ac:dyDescent="0.35">
      <c r="A203" t="s">
        <v>865</v>
      </c>
      <c r="B203" t="s">
        <v>866</v>
      </c>
      <c r="C203">
        <v>15.1</v>
      </c>
      <c r="D203" t="s">
        <v>460</v>
      </c>
      <c r="E203" t="s">
        <v>881</v>
      </c>
      <c r="F203">
        <v>1396.5</v>
      </c>
      <c r="G203" t="s">
        <v>509</v>
      </c>
      <c r="H203">
        <v>66</v>
      </c>
      <c r="I203">
        <v>1483</v>
      </c>
      <c r="J203">
        <v>4861</v>
      </c>
      <c r="K203">
        <v>1864</v>
      </c>
      <c r="L203">
        <v>149</v>
      </c>
      <c r="M203" t="s">
        <v>886</v>
      </c>
      <c r="N203">
        <v>5</v>
      </c>
      <c r="O203" t="s">
        <v>167</v>
      </c>
      <c r="P203">
        <v>1565</v>
      </c>
      <c r="Q203" t="s">
        <v>167</v>
      </c>
      <c r="R203" t="s">
        <v>598</v>
      </c>
      <c r="S203" t="s">
        <v>167</v>
      </c>
      <c r="T203" t="s">
        <v>167</v>
      </c>
      <c r="U203" t="s">
        <v>858</v>
      </c>
      <c r="V203" t="s">
        <v>167</v>
      </c>
      <c r="W203" t="s">
        <v>907</v>
      </c>
    </row>
    <row r="204" spans="1:23" x14ac:dyDescent="0.35">
      <c r="A204" t="s">
        <v>865</v>
      </c>
      <c r="B204" t="s">
        <v>890</v>
      </c>
      <c r="C204">
        <v>15.1</v>
      </c>
      <c r="D204" t="s">
        <v>460</v>
      </c>
      <c r="E204" t="s">
        <v>891</v>
      </c>
      <c r="F204">
        <v>1396.5</v>
      </c>
      <c r="G204" t="s">
        <v>833</v>
      </c>
      <c r="H204">
        <v>66</v>
      </c>
      <c r="I204">
        <v>1483</v>
      </c>
      <c r="J204">
        <v>4861</v>
      </c>
      <c r="K204">
        <v>1864</v>
      </c>
      <c r="L204">
        <v>149</v>
      </c>
      <c r="M204" t="s">
        <v>886</v>
      </c>
      <c r="N204">
        <v>5</v>
      </c>
      <c r="O204" t="s">
        <v>167</v>
      </c>
      <c r="P204">
        <v>1565</v>
      </c>
      <c r="Q204" t="s">
        <v>167</v>
      </c>
      <c r="R204" t="s">
        <v>598</v>
      </c>
      <c r="S204" t="s">
        <v>167</v>
      </c>
      <c r="T204" t="s">
        <v>167</v>
      </c>
      <c r="U204" t="s">
        <v>808</v>
      </c>
      <c r="V204" t="s">
        <v>167</v>
      </c>
      <c r="W204" t="s">
        <v>907</v>
      </c>
    </row>
    <row r="205" spans="1:23" x14ac:dyDescent="0.35">
      <c r="A205" t="s">
        <v>865</v>
      </c>
      <c r="B205" t="s">
        <v>890</v>
      </c>
      <c r="C205">
        <v>15.1</v>
      </c>
      <c r="D205" t="s">
        <v>460</v>
      </c>
      <c r="E205" t="s">
        <v>893</v>
      </c>
      <c r="F205">
        <v>1396.5</v>
      </c>
      <c r="G205" t="s">
        <v>833</v>
      </c>
      <c r="H205">
        <v>66</v>
      </c>
      <c r="I205">
        <v>1483</v>
      </c>
      <c r="J205">
        <v>4861</v>
      </c>
      <c r="K205">
        <v>1864</v>
      </c>
      <c r="L205">
        <v>149</v>
      </c>
      <c r="M205" t="s">
        <v>894</v>
      </c>
      <c r="N205">
        <v>5</v>
      </c>
      <c r="O205" t="s">
        <v>167</v>
      </c>
      <c r="P205">
        <v>1565</v>
      </c>
      <c r="Q205" t="s">
        <v>167</v>
      </c>
      <c r="R205" t="s">
        <v>598</v>
      </c>
      <c r="S205" t="s">
        <v>167</v>
      </c>
      <c r="T205" t="s">
        <v>167</v>
      </c>
      <c r="U205" t="s">
        <v>808</v>
      </c>
      <c r="V205" t="s">
        <v>167</v>
      </c>
      <c r="W205" t="s">
        <v>907</v>
      </c>
    </row>
    <row r="206" spans="1:23" x14ac:dyDescent="0.35">
      <c r="A206" t="s">
        <v>865</v>
      </c>
      <c r="B206" t="s">
        <v>890</v>
      </c>
      <c r="C206">
        <v>15.1</v>
      </c>
      <c r="D206" t="s">
        <v>460</v>
      </c>
      <c r="E206" t="s">
        <v>896</v>
      </c>
      <c r="F206">
        <v>1396.5</v>
      </c>
      <c r="G206" t="s">
        <v>833</v>
      </c>
      <c r="H206">
        <v>66</v>
      </c>
      <c r="I206">
        <v>1483</v>
      </c>
      <c r="J206">
        <v>4861</v>
      </c>
      <c r="K206">
        <v>1864</v>
      </c>
      <c r="L206">
        <v>149</v>
      </c>
      <c r="M206" t="s">
        <v>886</v>
      </c>
      <c r="N206">
        <v>5</v>
      </c>
      <c r="O206" t="s">
        <v>167</v>
      </c>
      <c r="P206">
        <v>1565</v>
      </c>
      <c r="Q206" t="s">
        <v>167</v>
      </c>
      <c r="R206" t="s">
        <v>598</v>
      </c>
      <c r="S206" t="s">
        <v>167</v>
      </c>
      <c r="T206" t="s">
        <v>167</v>
      </c>
      <c r="U206" t="s">
        <v>808</v>
      </c>
      <c r="V206" t="s">
        <v>167</v>
      </c>
      <c r="W206" t="s">
        <v>925</v>
      </c>
    </row>
    <row r="207" spans="1:23" x14ac:dyDescent="0.35">
      <c r="A207" t="s">
        <v>898</v>
      </c>
      <c r="B207" t="s">
        <v>899</v>
      </c>
      <c r="C207">
        <v>16</v>
      </c>
      <c r="D207" t="s">
        <v>460</v>
      </c>
      <c r="E207" t="s">
        <v>900</v>
      </c>
      <c r="F207">
        <v>1396.5</v>
      </c>
      <c r="G207" t="s">
        <v>833</v>
      </c>
      <c r="H207">
        <v>67</v>
      </c>
      <c r="I207">
        <v>1678</v>
      </c>
      <c r="J207">
        <v>4657</v>
      </c>
      <c r="K207">
        <v>1881</v>
      </c>
      <c r="L207">
        <v>212</v>
      </c>
      <c r="M207" t="s">
        <v>908</v>
      </c>
      <c r="N207">
        <v>5</v>
      </c>
      <c r="O207" t="s">
        <v>167</v>
      </c>
      <c r="P207">
        <v>1785</v>
      </c>
      <c r="Q207" t="s">
        <v>167</v>
      </c>
      <c r="R207" t="s">
        <v>598</v>
      </c>
      <c r="S207" t="s">
        <v>167</v>
      </c>
      <c r="T207" t="s">
        <v>167</v>
      </c>
      <c r="U207" t="s">
        <v>808</v>
      </c>
      <c r="V207" t="s">
        <v>167</v>
      </c>
      <c r="W207" t="s">
        <v>925</v>
      </c>
    </row>
    <row r="208" spans="1:23" x14ac:dyDescent="0.35">
      <c r="A208" t="s">
        <v>898</v>
      </c>
      <c r="B208" t="s">
        <v>899</v>
      </c>
      <c r="C208">
        <v>16</v>
      </c>
      <c r="D208" t="s">
        <v>146</v>
      </c>
      <c r="E208" t="s">
        <v>913</v>
      </c>
      <c r="F208">
        <v>1396.5</v>
      </c>
      <c r="G208" t="s">
        <v>833</v>
      </c>
      <c r="H208">
        <v>67</v>
      </c>
      <c r="I208">
        <v>1678</v>
      </c>
      <c r="J208">
        <v>4657</v>
      </c>
      <c r="K208">
        <v>1881</v>
      </c>
      <c r="L208">
        <v>212</v>
      </c>
      <c r="M208" t="s">
        <v>915</v>
      </c>
      <c r="N208">
        <v>5</v>
      </c>
      <c r="O208" t="s">
        <v>167</v>
      </c>
      <c r="P208">
        <v>1785</v>
      </c>
      <c r="Q208" t="s">
        <v>167</v>
      </c>
      <c r="R208" t="s">
        <v>598</v>
      </c>
      <c r="S208" t="s">
        <v>167</v>
      </c>
      <c r="T208" t="s">
        <v>167</v>
      </c>
      <c r="U208" t="s">
        <v>808</v>
      </c>
      <c r="V208" t="s">
        <v>167</v>
      </c>
      <c r="W208" t="s">
        <v>925</v>
      </c>
    </row>
    <row r="209" spans="1:23" x14ac:dyDescent="0.35">
      <c r="A209" t="s">
        <v>898</v>
      </c>
      <c r="B209" t="s">
        <v>899</v>
      </c>
      <c r="C209">
        <v>16</v>
      </c>
      <c r="D209" t="s">
        <v>460</v>
      </c>
      <c r="E209" t="s">
        <v>917</v>
      </c>
      <c r="F209">
        <v>1396.5</v>
      </c>
      <c r="G209" t="s">
        <v>833</v>
      </c>
      <c r="H209">
        <v>67</v>
      </c>
      <c r="I209">
        <v>1678</v>
      </c>
      <c r="J209">
        <v>4657</v>
      </c>
      <c r="K209">
        <v>1881</v>
      </c>
      <c r="L209">
        <v>212</v>
      </c>
      <c r="M209" t="s">
        <v>908</v>
      </c>
      <c r="N209">
        <v>5</v>
      </c>
      <c r="O209" t="s">
        <v>167</v>
      </c>
      <c r="P209">
        <v>1785</v>
      </c>
      <c r="Q209" t="s">
        <v>167</v>
      </c>
      <c r="R209" t="s">
        <v>598</v>
      </c>
      <c r="S209" t="s">
        <v>167</v>
      </c>
      <c r="T209" t="s">
        <v>167</v>
      </c>
      <c r="U209" t="s">
        <v>808</v>
      </c>
      <c r="V209" t="s">
        <v>167</v>
      </c>
      <c r="W209" t="s">
        <v>2539</v>
      </c>
    </row>
    <row r="210" spans="1:23" x14ac:dyDescent="0.35">
      <c r="A210" t="s">
        <v>898</v>
      </c>
      <c r="B210" t="s">
        <v>918</v>
      </c>
      <c r="C210">
        <v>16.3</v>
      </c>
      <c r="D210" t="s">
        <v>460</v>
      </c>
      <c r="E210" t="s">
        <v>919</v>
      </c>
      <c r="F210">
        <v>1396.5</v>
      </c>
      <c r="G210" t="s">
        <v>833</v>
      </c>
      <c r="H210">
        <v>45</v>
      </c>
      <c r="I210">
        <v>1745</v>
      </c>
      <c r="J210">
        <v>4922</v>
      </c>
      <c r="K210">
        <v>2218</v>
      </c>
      <c r="L210">
        <v>170</v>
      </c>
      <c r="M210" t="s">
        <v>926</v>
      </c>
      <c r="N210">
        <v>5</v>
      </c>
      <c r="O210" t="s">
        <v>167</v>
      </c>
      <c r="P210">
        <v>1106</v>
      </c>
      <c r="Q210" t="s">
        <v>167</v>
      </c>
      <c r="R210" t="s">
        <v>598</v>
      </c>
      <c r="S210" t="s">
        <v>167</v>
      </c>
      <c r="T210" t="s">
        <v>167</v>
      </c>
      <c r="U210" t="s">
        <v>929</v>
      </c>
      <c r="V210" t="s">
        <v>167</v>
      </c>
      <c r="W210" t="s">
        <v>965</v>
      </c>
    </row>
    <row r="211" spans="1:23" x14ac:dyDescent="0.35">
      <c r="A211" t="s">
        <v>898</v>
      </c>
      <c r="B211" t="s">
        <v>918</v>
      </c>
      <c r="C211">
        <v>16.3</v>
      </c>
      <c r="D211" t="s">
        <v>460</v>
      </c>
      <c r="E211" t="s">
        <v>931</v>
      </c>
      <c r="F211">
        <v>1396.5</v>
      </c>
      <c r="G211" t="s">
        <v>833</v>
      </c>
      <c r="H211">
        <v>45</v>
      </c>
      <c r="I211">
        <v>1745</v>
      </c>
      <c r="J211">
        <v>4922</v>
      </c>
      <c r="K211">
        <v>2218</v>
      </c>
      <c r="L211">
        <v>170</v>
      </c>
      <c r="M211" t="s">
        <v>926</v>
      </c>
      <c r="N211">
        <v>5</v>
      </c>
      <c r="O211" t="s">
        <v>167</v>
      </c>
      <c r="P211">
        <v>1106</v>
      </c>
      <c r="Q211" t="s">
        <v>167</v>
      </c>
      <c r="R211" t="s">
        <v>598</v>
      </c>
      <c r="S211" t="s">
        <v>167</v>
      </c>
      <c r="T211" t="s">
        <v>167</v>
      </c>
      <c r="U211" t="s">
        <v>929</v>
      </c>
      <c r="V211" t="s">
        <v>167</v>
      </c>
      <c r="W211" t="s">
        <v>973</v>
      </c>
    </row>
    <row r="212" spans="1:23" x14ac:dyDescent="0.35">
      <c r="A212" t="s">
        <v>898</v>
      </c>
      <c r="B212" t="s">
        <v>918</v>
      </c>
      <c r="C212">
        <v>16.3</v>
      </c>
      <c r="D212" t="s">
        <v>146</v>
      </c>
      <c r="E212" t="s">
        <v>933</v>
      </c>
      <c r="F212">
        <v>1396.5</v>
      </c>
      <c r="G212" t="s">
        <v>833</v>
      </c>
      <c r="H212">
        <v>45</v>
      </c>
      <c r="I212">
        <v>1745</v>
      </c>
      <c r="J212">
        <v>4922</v>
      </c>
      <c r="K212">
        <v>2218</v>
      </c>
      <c r="L212">
        <v>170</v>
      </c>
      <c r="M212" t="s">
        <v>935</v>
      </c>
      <c r="N212">
        <v>5</v>
      </c>
      <c r="O212" t="s">
        <v>167</v>
      </c>
      <c r="P212">
        <v>1106</v>
      </c>
      <c r="Q212" t="s">
        <v>167</v>
      </c>
      <c r="R212" t="s">
        <v>598</v>
      </c>
      <c r="S212" t="s">
        <v>167</v>
      </c>
      <c r="T212" t="s">
        <v>167</v>
      </c>
      <c r="U212" t="s">
        <v>929</v>
      </c>
      <c r="V212" t="s">
        <v>167</v>
      </c>
      <c r="W212" t="s">
        <v>987</v>
      </c>
    </row>
    <row r="213" spans="1:23" x14ac:dyDescent="0.35">
      <c r="A213" t="s">
        <v>679</v>
      </c>
      <c r="B213" t="s">
        <v>938</v>
      </c>
      <c r="C213">
        <v>10</v>
      </c>
      <c r="D213" t="s">
        <v>146</v>
      </c>
      <c r="E213" t="s">
        <v>939</v>
      </c>
      <c r="F213">
        <v>1396.5</v>
      </c>
      <c r="G213" t="s">
        <v>940</v>
      </c>
      <c r="H213">
        <v>60.9</v>
      </c>
      <c r="I213">
        <v>1391</v>
      </c>
      <c r="J213">
        <v>4784</v>
      </c>
      <c r="K213">
        <v>2080</v>
      </c>
      <c r="L213">
        <v>137</v>
      </c>
      <c r="M213" t="s">
        <v>947</v>
      </c>
      <c r="N213">
        <v>4</v>
      </c>
      <c r="O213" t="s">
        <v>167</v>
      </c>
      <c r="P213">
        <v>1106</v>
      </c>
      <c r="Q213" t="s">
        <v>167</v>
      </c>
      <c r="R213" t="s">
        <v>598</v>
      </c>
      <c r="S213" t="s">
        <v>167</v>
      </c>
      <c r="T213" t="s">
        <v>167</v>
      </c>
      <c r="U213" t="s">
        <v>384</v>
      </c>
      <c r="V213" t="s">
        <v>167</v>
      </c>
      <c r="W213" t="s">
        <v>946</v>
      </c>
    </row>
    <row r="214" spans="1:23" x14ac:dyDescent="0.35">
      <c r="A214" t="s">
        <v>898</v>
      </c>
      <c r="B214" t="s">
        <v>953</v>
      </c>
      <c r="C214">
        <v>12.5</v>
      </c>
      <c r="D214" t="s">
        <v>146</v>
      </c>
      <c r="E214" t="s">
        <v>954</v>
      </c>
      <c r="F214">
        <v>1396.5</v>
      </c>
      <c r="G214" t="s">
        <v>954</v>
      </c>
      <c r="H214">
        <v>52</v>
      </c>
      <c r="I214">
        <v>1410</v>
      </c>
      <c r="J214">
        <v>4461</v>
      </c>
      <c r="K214">
        <v>1854</v>
      </c>
      <c r="L214">
        <v>170</v>
      </c>
      <c r="M214" t="s">
        <v>962</v>
      </c>
      <c r="N214">
        <v>4</v>
      </c>
      <c r="O214" t="s">
        <v>167</v>
      </c>
      <c r="P214">
        <v>1625</v>
      </c>
      <c r="Q214" t="s">
        <v>167</v>
      </c>
      <c r="R214" t="s">
        <v>598</v>
      </c>
      <c r="S214" t="s">
        <v>167</v>
      </c>
      <c r="T214" t="s">
        <v>167</v>
      </c>
      <c r="U214" t="s">
        <v>808</v>
      </c>
      <c r="V214" t="s">
        <v>167</v>
      </c>
      <c r="W214" t="s">
        <v>946</v>
      </c>
    </row>
    <row r="215" spans="1:23" x14ac:dyDescent="0.35">
      <c r="A215" t="s">
        <v>444</v>
      </c>
      <c r="B215" t="s">
        <v>968</v>
      </c>
      <c r="C215">
        <v>7</v>
      </c>
      <c r="D215" t="s">
        <v>460</v>
      </c>
      <c r="E215" t="s">
        <v>969</v>
      </c>
      <c r="F215">
        <v>1396.5</v>
      </c>
      <c r="G215" t="s">
        <v>833</v>
      </c>
      <c r="H215">
        <v>87</v>
      </c>
      <c r="I215">
        <v>1880</v>
      </c>
      <c r="J215">
        <v>4840</v>
      </c>
      <c r="K215">
        <v>1885</v>
      </c>
      <c r="L215">
        <v>170</v>
      </c>
      <c r="M215" t="s">
        <v>974</v>
      </c>
      <c r="N215">
        <v>7</v>
      </c>
      <c r="O215" t="s">
        <v>167</v>
      </c>
      <c r="P215">
        <v>1106</v>
      </c>
      <c r="Q215" t="s">
        <v>167</v>
      </c>
      <c r="R215" t="s">
        <v>598</v>
      </c>
      <c r="S215" t="s">
        <v>167</v>
      </c>
      <c r="T215" t="s">
        <v>167</v>
      </c>
      <c r="U215" t="s">
        <v>858</v>
      </c>
      <c r="V215" t="s">
        <v>167</v>
      </c>
      <c r="W215" t="s">
        <v>946</v>
      </c>
    </row>
    <row r="216" spans="1:23" x14ac:dyDescent="0.35">
      <c r="A216" t="s">
        <v>898</v>
      </c>
      <c r="B216" t="s">
        <v>980</v>
      </c>
      <c r="C216">
        <v>13.5</v>
      </c>
      <c r="D216" t="s">
        <v>460</v>
      </c>
      <c r="E216" t="s">
        <v>981</v>
      </c>
      <c r="F216">
        <v>1396.5</v>
      </c>
      <c r="G216" t="s">
        <v>509</v>
      </c>
      <c r="H216">
        <v>78</v>
      </c>
      <c r="I216">
        <v>1479</v>
      </c>
      <c r="J216">
        <v>5120</v>
      </c>
      <c r="K216">
        <v>2169</v>
      </c>
      <c r="L216">
        <v>152</v>
      </c>
      <c r="M216" t="s">
        <v>988</v>
      </c>
      <c r="N216">
        <v>4</v>
      </c>
      <c r="O216" t="s">
        <v>167</v>
      </c>
      <c r="P216">
        <v>1106</v>
      </c>
      <c r="Q216" t="s">
        <v>167</v>
      </c>
      <c r="R216" t="s">
        <v>598</v>
      </c>
      <c r="S216" t="s">
        <v>167</v>
      </c>
      <c r="T216" t="s">
        <v>167</v>
      </c>
      <c r="U216" t="s">
        <v>929</v>
      </c>
      <c r="V216" t="s">
        <v>167</v>
      </c>
      <c r="W216" t="s">
        <v>987</v>
      </c>
    </row>
    <row r="217" spans="1:23" x14ac:dyDescent="0.35">
      <c r="A217" t="s">
        <v>898</v>
      </c>
      <c r="B217" t="s">
        <v>980</v>
      </c>
      <c r="C217">
        <v>13.5</v>
      </c>
      <c r="D217" t="s">
        <v>460</v>
      </c>
      <c r="E217" t="s">
        <v>996</v>
      </c>
      <c r="F217">
        <v>1396.5</v>
      </c>
      <c r="G217" t="s">
        <v>509</v>
      </c>
      <c r="H217">
        <v>78</v>
      </c>
      <c r="I217">
        <v>1479</v>
      </c>
      <c r="J217">
        <v>5120</v>
      </c>
      <c r="K217">
        <v>2169</v>
      </c>
      <c r="L217">
        <v>152</v>
      </c>
      <c r="M217" t="s">
        <v>988</v>
      </c>
      <c r="N217">
        <v>4</v>
      </c>
      <c r="O217" t="s">
        <v>167</v>
      </c>
      <c r="P217">
        <v>1106</v>
      </c>
      <c r="Q217" t="s">
        <v>167</v>
      </c>
      <c r="R217" t="s">
        <v>598</v>
      </c>
      <c r="S217" t="s">
        <v>167</v>
      </c>
      <c r="T217" t="s">
        <v>167</v>
      </c>
      <c r="U217" t="s">
        <v>929</v>
      </c>
      <c r="V217" t="s">
        <v>167</v>
      </c>
      <c r="W217" t="s">
        <v>1015</v>
      </c>
    </row>
    <row r="218" spans="1:23" x14ac:dyDescent="0.35">
      <c r="A218" t="s">
        <v>898</v>
      </c>
      <c r="B218" t="s">
        <v>980</v>
      </c>
      <c r="C218">
        <v>13.5</v>
      </c>
      <c r="D218" t="s">
        <v>460</v>
      </c>
      <c r="E218" t="s">
        <v>998</v>
      </c>
      <c r="F218">
        <v>1396.5</v>
      </c>
      <c r="G218" t="s">
        <v>509</v>
      </c>
      <c r="H218">
        <v>78</v>
      </c>
      <c r="I218">
        <v>1479</v>
      </c>
      <c r="J218">
        <v>5120</v>
      </c>
      <c r="K218">
        <v>2169</v>
      </c>
      <c r="L218">
        <v>152</v>
      </c>
      <c r="M218" t="s">
        <v>988</v>
      </c>
      <c r="N218">
        <v>4</v>
      </c>
      <c r="O218" t="s">
        <v>167</v>
      </c>
      <c r="P218">
        <v>1106</v>
      </c>
      <c r="Q218" t="s">
        <v>167</v>
      </c>
      <c r="R218" t="s">
        <v>598</v>
      </c>
      <c r="S218" t="s">
        <v>167</v>
      </c>
      <c r="T218" t="s">
        <v>167</v>
      </c>
      <c r="U218" t="s">
        <v>929</v>
      </c>
      <c r="V218" t="s">
        <v>167</v>
      </c>
      <c r="W218" t="s">
        <v>1025</v>
      </c>
    </row>
    <row r="219" spans="1:23" x14ac:dyDescent="0.35">
      <c r="A219" t="s">
        <v>898</v>
      </c>
      <c r="B219" t="s">
        <v>980</v>
      </c>
      <c r="C219">
        <v>16.3</v>
      </c>
      <c r="D219" t="s">
        <v>146</v>
      </c>
      <c r="E219" t="s">
        <v>999</v>
      </c>
      <c r="F219">
        <v>1396.5</v>
      </c>
      <c r="G219" t="s">
        <v>509</v>
      </c>
      <c r="H219">
        <v>78</v>
      </c>
      <c r="I219">
        <v>1479</v>
      </c>
      <c r="J219">
        <v>5120</v>
      </c>
      <c r="K219">
        <v>2169</v>
      </c>
      <c r="L219">
        <v>152</v>
      </c>
      <c r="M219" t="s">
        <v>1001</v>
      </c>
      <c r="N219">
        <v>4</v>
      </c>
      <c r="O219" t="s">
        <v>167</v>
      </c>
      <c r="P219">
        <v>1106</v>
      </c>
      <c r="Q219" t="s">
        <v>167</v>
      </c>
      <c r="R219" t="s">
        <v>598</v>
      </c>
      <c r="S219" t="s">
        <v>167</v>
      </c>
      <c r="T219" t="s">
        <v>167</v>
      </c>
      <c r="U219" t="s">
        <v>929</v>
      </c>
      <c r="V219" t="s">
        <v>167</v>
      </c>
      <c r="W219" t="s">
        <v>1025</v>
      </c>
    </row>
    <row r="220" spans="1:23" x14ac:dyDescent="0.35">
      <c r="A220" t="s">
        <v>898</v>
      </c>
      <c r="B220" t="s">
        <v>980</v>
      </c>
      <c r="C220">
        <v>16.3</v>
      </c>
      <c r="D220" t="s">
        <v>1004</v>
      </c>
      <c r="E220" t="s">
        <v>1003</v>
      </c>
      <c r="F220">
        <v>1396.5</v>
      </c>
      <c r="G220" t="s">
        <v>509</v>
      </c>
      <c r="H220">
        <v>46</v>
      </c>
      <c r="I220">
        <v>1481</v>
      </c>
      <c r="J220">
        <v>5219</v>
      </c>
      <c r="K220">
        <v>2142</v>
      </c>
      <c r="L220">
        <v>152</v>
      </c>
      <c r="M220" t="s">
        <v>1007</v>
      </c>
      <c r="N220">
        <v>4</v>
      </c>
      <c r="O220" t="s">
        <v>167</v>
      </c>
      <c r="P220">
        <v>1106</v>
      </c>
      <c r="Q220" t="s">
        <v>167</v>
      </c>
      <c r="R220" t="s">
        <v>598</v>
      </c>
      <c r="S220" t="s">
        <v>167</v>
      </c>
      <c r="T220" t="s">
        <v>167</v>
      </c>
      <c r="U220" t="s">
        <v>929</v>
      </c>
      <c r="V220" t="s">
        <v>167</v>
      </c>
      <c r="W220" t="s">
        <v>1025</v>
      </c>
    </row>
    <row r="221" spans="1:23" x14ac:dyDescent="0.35">
      <c r="A221" t="s">
        <v>898</v>
      </c>
      <c r="B221" t="s">
        <v>980</v>
      </c>
      <c r="C221">
        <v>16.3</v>
      </c>
      <c r="D221" t="s">
        <v>146</v>
      </c>
      <c r="E221" t="s">
        <v>1012</v>
      </c>
      <c r="F221">
        <v>1396.5</v>
      </c>
      <c r="G221" t="s">
        <v>509</v>
      </c>
      <c r="H221">
        <v>78</v>
      </c>
      <c r="I221">
        <v>1481</v>
      </c>
      <c r="J221">
        <v>5219</v>
      </c>
      <c r="K221">
        <v>2142</v>
      </c>
      <c r="L221">
        <v>152</v>
      </c>
      <c r="M221" t="s">
        <v>1016</v>
      </c>
      <c r="N221">
        <v>4</v>
      </c>
      <c r="O221" t="s">
        <v>167</v>
      </c>
      <c r="P221">
        <v>1106</v>
      </c>
      <c r="Q221" t="s">
        <v>167</v>
      </c>
      <c r="R221" t="s">
        <v>598</v>
      </c>
      <c r="S221" t="s">
        <v>167</v>
      </c>
      <c r="T221" t="s">
        <v>167</v>
      </c>
      <c r="U221" t="s">
        <v>929</v>
      </c>
      <c r="V221" t="s">
        <v>167</v>
      </c>
      <c r="W221" t="s">
        <v>1025</v>
      </c>
    </row>
    <row r="222" spans="1:23" x14ac:dyDescent="0.35">
      <c r="A222" t="s">
        <v>235</v>
      </c>
      <c r="B222" t="s">
        <v>1019</v>
      </c>
      <c r="C222">
        <v>16.3</v>
      </c>
      <c r="D222" t="s">
        <v>146</v>
      </c>
      <c r="E222" t="s">
        <v>1020</v>
      </c>
      <c r="F222">
        <v>1396.5</v>
      </c>
      <c r="G222" t="s">
        <v>147</v>
      </c>
      <c r="H222">
        <v>35</v>
      </c>
      <c r="I222">
        <v>1475</v>
      </c>
      <c r="J222">
        <v>3445</v>
      </c>
      <c r="K222">
        <v>1490</v>
      </c>
      <c r="L222">
        <v>160</v>
      </c>
      <c r="M222" t="s">
        <v>1026</v>
      </c>
      <c r="N222">
        <v>5</v>
      </c>
      <c r="O222" t="s">
        <v>167</v>
      </c>
      <c r="P222">
        <v>730</v>
      </c>
      <c r="Q222" t="s">
        <v>167</v>
      </c>
      <c r="R222" t="s">
        <v>168</v>
      </c>
      <c r="S222" t="s">
        <v>167</v>
      </c>
      <c r="T222" t="s">
        <v>167</v>
      </c>
      <c r="U222" t="s">
        <v>180</v>
      </c>
      <c r="V222" t="s">
        <v>167</v>
      </c>
      <c r="W222" t="s">
        <v>1025</v>
      </c>
    </row>
    <row r="223" spans="1:23" x14ac:dyDescent="0.35">
      <c r="A223" t="s">
        <v>235</v>
      </c>
      <c r="B223" t="s">
        <v>1019</v>
      </c>
      <c r="C223">
        <v>16.3</v>
      </c>
      <c r="D223" t="s">
        <v>146</v>
      </c>
      <c r="E223" t="s">
        <v>1029</v>
      </c>
      <c r="F223">
        <v>1396.5</v>
      </c>
      <c r="G223" t="s">
        <v>147</v>
      </c>
      <c r="H223">
        <v>35</v>
      </c>
      <c r="I223">
        <v>1475</v>
      </c>
      <c r="J223">
        <v>3445</v>
      </c>
      <c r="K223">
        <v>1490</v>
      </c>
      <c r="L223">
        <v>160</v>
      </c>
      <c r="M223" t="s">
        <v>1026</v>
      </c>
      <c r="N223">
        <v>5</v>
      </c>
      <c r="O223" t="s">
        <v>167</v>
      </c>
      <c r="P223">
        <v>732</v>
      </c>
      <c r="Q223" t="s">
        <v>167</v>
      </c>
      <c r="R223" t="s">
        <v>168</v>
      </c>
      <c r="S223" t="s">
        <v>167</v>
      </c>
      <c r="T223" t="s">
        <v>167</v>
      </c>
      <c r="U223" t="s">
        <v>180</v>
      </c>
      <c r="V223" t="s">
        <v>167</v>
      </c>
      <c r="W223" t="s">
        <v>1025</v>
      </c>
    </row>
    <row r="224" spans="1:23" x14ac:dyDescent="0.35">
      <c r="A224" t="s">
        <v>235</v>
      </c>
      <c r="B224" t="s">
        <v>1019</v>
      </c>
      <c r="C224">
        <v>16.3</v>
      </c>
      <c r="D224" t="s">
        <v>146</v>
      </c>
      <c r="E224" t="s">
        <v>274</v>
      </c>
      <c r="F224">
        <v>1396.5</v>
      </c>
      <c r="G224" t="s">
        <v>147</v>
      </c>
      <c r="H224">
        <v>35</v>
      </c>
      <c r="I224">
        <v>1475</v>
      </c>
      <c r="J224">
        <v>3445</v>
      </c>
      <c r="K224">
        <v>1490</v>
      </c>
      <c r="L224">
        <v>160</v>
      </c>
      <c r="M224" t="s">
        <v>1032</v>
      </c>
      <c r="N224">
        <v>5</v>
      </c>
      <c r="O224" t="s">
        <v>167</v>
      </c>
      <c r="P224">
        <v>755</v>
      </c>
      <c r="Q224" t="s">
        <v>167</v>
      </c>
      <c r="R224" t="s">
        <v>168</v>
      </c>
      <c r="S224" t="s">
        <v>167</v>
      </c>
      <c r="T224" t="s">
        <v>167</v>
      </c>
      <c r="U224" t="s">
        <v>180</v>
      </c>
      <c r="V224" t="s">
        <v>167</v>
      </c>
      <c r="W224" t="s">
        <v>1025</v>
      </c>
    </row>
    <row r="225" spans="1:23" x14ac:dyDescent="0.35">
      <c r="A225" t="s">
        <v>235</v>
      </c>
      <c r="B225" t="s">
        <v>1019</v>
      </c>
      <c r="C225">
        <v>16.3</v>
      </c>
      <c r="D225" t="s">
        <v>146</v>
      </c>
      <c r="E225" t="s">
        <v>1033</v>
      </c>
      <c r="F225">
        <v>1396.5</v>
      </c>
      <c r="G225" t="s">
        <v>147</v>
      </c>
      <c r="H225">
        <v>35</v>
      </c>
      <c r="I225">
        <v>1475</v>
      </c>
      <c r="J225">
        <v>3445</v>
      </c>
      <c r="K225">
        <v>1490</v>
      </c>
      <c r="L225">
        <v>160</v>
      </c>
      <c r="M225" t="s">
        <v>1026</v>
      </c>
      <c r="N225">
        <v>5</v>
      </c>
      <c r="O225" t="s">
        <v>167</v>
      </c>
      <c r="P225">
        <v>757</v>
      </c>
      <c r="Q225" t="s">
        <v>167</v>
      </c>
      <c r="R225" t="s">
        <v>168</v>
      </c>
      <c r="S225" t="s">
        <v>167</v>
      </c>
      <c r="T225" t="s">
        <v>167</v>
      </c>
      <c r="U225" t="s">
        <v>180</v>
      </c>
      <c r="V225" t="s">
        <v>167</v>
      </c>
      <c r="W225" t="s">
        <v>1025</v>
      </c>
    </row>
    <row r="226" spans="1:23" x14ac:dyDescent="0.35">
      <c r="A226" t="s">
        <v>235</v>
      </c>
      <c r="B226" t="s">
        <v>1019</v>
      </c>
      <c r="C226">
        <v>16.3</v>
      </c>
      <c r="D226" t="s">
        <v>146</v>
      </c>
      <c r="E226" t="s">
        <v>286</v>
      </c>
      <c r="F226">
        <v>1396.5</v>
      </c>
      <c r="G226" t="s">
        <v>147</v>
      </c>
      <c r="H226">
        <v>35</v>
      </c>
      <c r="I226">
        <v>1475</v>
      </c>
      <c r="J226">
        <v>3445</v>
      </c>
      <c r="K226">
        <v>1490</v>
      </c>
      <c r="L226">
        <v>160</v>
      </c>
      <c r="M226" t="s">
        <v>1026</v>
      </c>
      <c r="N226">
        <v>5</v>
      </c>
      <c r="O226" t="s">
        <v>167</v>
      </c>
      <c r="P226">
        <v>762</v>
      </c>
      <c r="Q226" t="s">
        <v>167</v>
      </c>
      <c r="R226" t="s">
        <v>168</v>
      </c>
      <c r="S226" t="s">
        <v>167</v>
      </c>
      <c r="T226" t="s">
        <v>167</v>
      </c>
      <c r="U226" t="s">
        <v>180</v>
      </c>
      <c r="V226" t="s">
        <v>167</v>
      </c>
      <c r="W226" t="s">
        <v>1043</v>
      </c>
    </row>
    <row r="227" spans="1:23" x14ac:dyDescent="0.35">
      <c r="A227" t="s">
        <v>235</v>
      </c>
      <c r="B227" t="s">
        <v>1019</v>
      </c>
      <c r="C227">
        <v>16.3</v>
      </c>
      <c r="D227" t="s">
        <v>508</v>
      </c>
      <c r="E227" t="s">
        <v>1036</v>
      </c>
      <c r="F227">
        <v>1396.5</v>
      </c>
      <c r="G227" t="s">
        <v>147</v>
      </c>
      <c r="H227">
        <v>35</v>
      </c>
      <c r="I227">
        <v>1475</v>
      </c>
      <c r="J227">
        <v>3445</v>
      </c>
      <c r="K227">
        <v>1490</v>
      </c>
      <c r="L227">
        <v>160</v>
      </c>
      <c r="M227" t="s">
        <v>1032</v>
      </c>
      <c r="N227">
        <v>5</v>
      </c>
      <c r="O227" t="s">
        <v>167</v>
      </c>
      <c r="P227">
        <v>755</v>
      </c>
      <c r="Q227" t="s">
        <v>167</v>
      </c>
      <c r="R227" t="s">
        <v>168</v>
      </c>
      <c r="S227" t="s">
        <v>167</v>
      </c>
      <c r="T227" t="s">
        <v>167</v>
      </c>
      <c r="U227" t="s">
        <v>180</v>
      </c>
      <c r="V227" t="s">
        <v>167</v>
      </c>
      <c r="W227" t="s">
        <v>1043</v>
      </c>
    </row>
    <row r="228" spans="1:23" x14ac:dyDescent="0.35">
      <c r="A228" t="s">
        <v>235</v>
      </c>
      <c r="B228" t="s">
        <v>1019</v>
      </c>
      <c r="C228">
        <v>16.3</v>
      </c>
      <c r="D228" t="s">
        <v>508</v>
      </c>
      <c r="E228" t="s">
        <v>1037</v>
      </c>
      <c r="F228">
        <v>1396.5</v>
      </c>
      <c r="G228" t="s">
        <v>147</v>
      </c>
      <c r="H228">
        <v>35</v>
      </c>
      <c r="I228">
        <v>1475</v>
      </c>
      <c r="J228">
        <v>3445</v>
      </c>
      <c r="K228">
        <v>1490</v>
      </c>
      <c r="L228">
        <v>160</v>
      </c>
      <c r="M228" t="s">
        <v>1026</v>
      </c>
      <c r="N228">
        <v>5</v>
      </c>
      <c r="O228" t="s">
        <v>167</v>
      </c>
      <c r="P228">
        <v>757</v>
      </c>
      <c r="Q228" t="s">
        <v>167</v>
      </c>
      <c r="R228" t="s">
        <v>168</v>
      </c>
      <c r="S228" t="s">
        <v>167</v>
      </c>
      <c r="T228" t="s">
        <v>167</v>
      </c>
      <c r="U228" t="s">
        <v>180</v>
      </c>
      <c r="V228" t="s">
        <v>167</v>
      </c>
      <c r="W228" t="s">
        <v>1043</v>
      </c>
    </row>
    <row r="229" spans="1:23" x14ac:dyDescent="0.35">
      <c r="A229" t="s">
        <v>235</v>
      </c>
      <c r="B229" t="s">
        <v>1019</v>
      </c>
      <c r="C229">
        <v>16.3</v>
      </c>
      <c r="D229" t="s">
        <v>146</v>
      </c>
      <c r="E229" t="s">
        <v>1038</v>
      </c>
      <c r="F229">
        <v>1396.5</v>
      </c>
      <c r="G229" t="s">
        <v>147</v>
      </c>
      <c r="H229">
        <v>35</v>
      </c>
      <c r="I229">
        <v>1475</v>
      </c>
      <c r="J229">
        <v>3445</v>
      </c>
      <c r="K229">
        <v>1490</v>
      </c>
      <c r="L229">
        <v>160</v>
      </c>
      <c r="M229" t="s">
        <v>1026</v>
      </c>
      <c r="N229">
        <v>5</v>
      </c>
      <c r="O229" t="s">
        <v>167</v>
      </c>
      <c r="P229">
        <v>762</v>
      </c>
      <c r="Q229" t="s">
        <v>167</v>
      </c>
      <c r="R229" t="s">
        <v>168</v>
      </c>
      <c r="S229" t="s">
        <v>167</v>
      </c>
      <c r="T229" t="s">
        <v>167</v>
      </c>
      <c r="U229" t="s">
        <v>180</v>
      </c>
      <c r="V229" t="s">
        <v>167</v>
      </c>
      <c r="W229" t="s">
        <v>1043</v>
      </c>
    </row>
    <row r="230" spans="1:23" x14ac:dyDescent="0.35">
      <c r="A230" t="s">
        <v>235</v>
      </c>
      <c r="B230" t="s">
        <v>1039</v>
      </c>
      <c r="C230">
        <v>16.3</v>
      </c>
      <c r="D230" t="s">
        <v>146</v>
      </c>
      <c r="E230" t="s">
        <v>1020</v>
      </c>
      <c r="F230">
        <v>1396.5</v>
      </c>
      <c r="G230" t="s">
        <v>147</v>
      </c>
      <c r="H230">
        <v>27</v>
      </c>
      <c r="I230">
        <v>1549</v>
      </c>
      <c r="J230">
        <v>3565</v>
      </c>
      <c r="K230">
        <v>1520</v>
      </c>
      <c r="L230">
        <v>170</v>
      </c>
      <c r="M230" t="s">
        <v>1044</v>
      </c>
      <c r="N230">
        <v>5</v>
      </c>
      <c r="O230" t="s">
        <v>167</v>
      </c>
      <c r="P230">
        <v>726</v>
      </c>
      <c r="Q230" t="s">
        <v>167</v>
      </c>
      <c r="R230" t="s">
        <v>168</v>
      </c>
      <c r="S230" t="s">
        <v>167</v>
      </c>
      <c r="T230" t="s">
        <v>167</v>
      </c>
      <c r="U230" t="s">
        <v>180</v>
      </c>
      <c r="V230" t="s">
        <v>167</v>
      </c>
      <c r="W230" t="s">
        <v>1043</v>
      </c>
    </row>
    <row r="231" spans="1:23" x14ac:dyDescent="0.35">
      <c r="A231" t="s">
        <v>235</v>
      </c>
      <c r="B231" t="s">
        <v>1039</v>
      </c>
      <c r="C231">
        <v>16.3</v>
      </c>
      <c r="D231" t="s">
        <v>146</v>
      </c>
      <c r="E231" t="s">
        <v>1029</v>
      </c>
      <c r="F231">
        <v>1396.5</v>
      </c>
      <c r="G231" t="s">
        <v>147</v>
      </c>
      <c r="H231">
        <v>27</v>
      </c>
      <c r="I231">
        <v>1549</v>
      </c>
      <c r="J231">
        <v>3565</v>
      </c>
      <c r="K231">
        <v>1520</v>
      </c>
      <c r="L231">
        <v>170</v>
      </c>
      <c r="M231" t="s">
        <v>1044</v>
      </c>
      <c r="N231">
        <v>5</v>
      </c>
      <c r="O231" t="s">
        <v>167</v>
      </c>
      <c r="P231">
        <v>726</v>
      </c>
      <c r="Q231" t="s">
        <v>167</v>
      </c>
      <c r="R231" t="s">
        <v>168</v>
      </c>
      <c r="S231" t="s">
        <v>167</v>
      </c>
      <c r="T231" t="s">
        <v>167</v>
      </c>
      <c r="U231" t="s">
        <v>180</v>
      </c>
      <c r="V231" t="s">
        <v>167</v>
      </c>
      <c r="W231" t="s">
        <v>1043</v>
      </c>
    </row>
    <row r="232" spans="1:23" x14ac:dyDescent="0.35">
      <c r="A232" t="s">
        <v>235</v>
      </c>
      <c r="B232" t="s">
        <v>1039</v>
      </c>
      <c r="C232">
        <v>16.3</v>
      </c>
      <c r="D232" t="s">
        <v>146</v>
      </c>
      <c r="E232" t="s">
        <v>274</v>
      </c>
      <c r="F232">
        <v>1396.5</v>
      </c>
      <c r="G232" t="s">
        <v>147</v>
      </c>
      <c r="H232">
        <v>27</v>
      </c>
      <c r="I232">
        <v>1549</v>
      </c>
      <c r="J232">
        <v>3565</v>
      </c>
      <c r="K232">
        <v>1520</v>
      </c>
      <c r="L232">
        <v>170</v>
      </c>
      <c r="M232" t="s">
        <v>1044</v>
      </c>
      <c r="N232">
        <v>5</v>
      </c>
      <c r="O232" t="s">
        <v>167</v>
      </c>
      <c r="P232">
        <v>726</v>
      </c>
      <c r="Q232" t="s">
        <v>167</v>
      </c>
      <c r="R232" t="s">
        <v>168</v>
      </c>
      <c r="S232" t="s">
        <v>167</v>
      </c>
      <c r="T232" t="s">
        <v>167</v>
      </c>
      <c r="U232" t="s">
        <v>180</v>
      </c>
      <c r="V232" t="s">
        <v>167</v>
      </c>
      <c r="W232" t="s">
        <v>1043</v>
      </c>
    </row>
    <row r="233" spans="1:23" x14ac:dyDescent="0.35">
      <c r="A233" t="s">
        <v>235</v>
      </c>
      <c r="B233" t="s">
        <v>1039</v>
      </c>
      <c r="C233">
        <v>16.3</v>
      </c>
      <c r="D233" t="s">
        <v>146</v>
      </c>
      <c r="E233" t="s">
        <v>1033</v>
      </c>
      <c r="F233">
        <v>1396.5</v>
      </c>
      <c r="G233" t="s">
        <v>147</v>
      </c>
      <c r="H233">
        <v>27</v>
      </c>
      <c r="I233">
        <v>1549</v>
      </c>
      <c r="J233">
        <v>3565</v>
      </c>
      <c r="K233">
        <v>1520</v>
      </c>
      <c r="L233">
        <v>170</v>
      </c>
      <c r="M233" t="s">
        <v>1044</v>
      </c>
      <c r="N233">
        <v>5</v>
      </c>
      <c r="O233" t="s">
        <v>167</v>
      </c>
      <c r="P233">
        <v>726</v>
      </c>
      <c r="Q233" t="s">
        <v>167</v>
      </c>
      <c r="R233" t="s">
        <v>168</v>
      </c>
      <c r="S233" t="s">
        <v>167</v>
      </c>
      <c r="T233" t="s">
        <v>167</v>
      </c>
      <c r="U233" t="s">
        <v>180</v>
      </c>
      <c r="V233" t="s">
        <v>167</v>
      </c>
      <c r="W233" t="s">
        <v>1043</v>
      </c>
    </row>
    <row r="234" spans="1:23" x14ac:dyDescent="0.35">
      <c r="A234" t="s">
        <v>235</v>
      </c>
      <c r="B234" t="s">
        <v>1039</v>
      </c>
      <c r="C234">
        <v>16.3</v>
      </c>
      <c r="D234" t="s">
        <v>146</v>
      </c>
      <c r="E234" t="s">
        <v>286</v>
      </c>
      <c r="F234">
        <v>1396.5</v>
      </c>
      <c r="G234" t="s">
        <v>147</v>
      </c>
      <c r="H234">
        <v>27</v>
      </c>
      <c r="I234">
        <v>1549</v>
      </c>
      <c r="J234">
        <v>3565</v>
      </c>
      <c r="K234">
        <v>1520</v>
      </c>
      <c r="L234">
        <v>170</v>
      </c>
      <c r="M234" t="s">
        <v>1044</v>
      </c>
      <c r="N234">
        <v>5</v>
      </c>
      <c r="O234" t="s">
        <v>167</v>
      </c>
      <c r="P234">
        <v>726</v>
      </c>
      <c r="Q234" t="s">
        <v>167</v>
      </c>
      <c r="R234" t="s">
        <v>168</v>
      </c>
      <c r="S234" t="s">
        <v>167</v>
      </c>
      <c r="T234" t="s">
        <v>167</v>
      </c>
      <c r="U234" t="s">
        <v>180</v>
      </c>
      <c r="V234" t="s">
        <v>167</v>
      </c>
      <c r="W234" t="s">
        <v>1043</v>
      </c>
    </row>
    <row r="235" spans="1:23" x14ac:dyDescent="0.35">
      <c r="A235" t="s">
        <v>235</v>
      </c>
      <c r="B235" t="s">
        <v>1039</v>
      </c>
      <c r="C235">
        <v>16.3</v>
      </c>
      <c r="D235" t="s">
        <v>146</v>
      </c>
      <c r="E235" t="s">
        <v>292</v>
      </c>
      <c r="F235">
        <v>1396.5</v>
      </c>
      <c r="G235" t="s">
        <v>147</v>
      </c>
      <c r="H235">
        <v>27</v>
      </c>
      <c r="I235">
        <v>1549</v>
      </c>
      <c r="J235">
        <v>3565</v>
      </c>
      <c r="K235">
        <v>1520</v>
      </c>
      <c r="L235">
        <v>170</v>
      </c>
      <c r="M235" t="s">
        <v>1044</v>
      </c>
      <c r="N235">
        <v>5</v>
      </c>
      <c r="O235" t="s">
        <v>167</v>
      </c>
      <c r="P235">
        <v>726</v>
      </c>
      <c r="Q235" t="s">
        <v>167</v>
      </c>
      <c r="R235" t="s">
        <v>168</v>
      </c>
      <c r="S235" t="s">
        <v>167</v>
      </c>
      <c r="T235" t="s">
        <v>167</v>
      </c>
      <c r="U235" t="s">
        <v>180</v>
      </c>
      <c r="V235" t="s">
        <v>167</v>
      </c>
      <c r="W235" t="s">
        <v>1043</v>
      </c>
    </row>
    <row r="236" spans="1:23" x14ac:dyDescent="0.35">
      <c r="A236" t="s">
        <v>235</v>
      </c>
      <c r="B236" t="s">
        <v>1039</v>
      </c>
      <c r="C236">
        <v>16.3</v>
      </c>
      <c r="D236" t="s">
        <v>146</v>
      </c>
      <c r="E236" t="s">
        <v>1047</v>
      </c>
      <c r="F236">
        <v>1396.5</v>
      </c>
      <c r="G236" t="s">
        <v>147</v>
      </c>
      <c r="H236">
        <v>27</v>
      </c>
      <c r="I236">
        <v>1549</v>
      </c>
      <c r="J236">
        <v>3565</v>
      </c>
      <c r="K236">
        <v>1520</v>
      </c>
      <c r="L236">
        <v>170</v>
      </c>
      <c r="M236" t="s">
        <v>1044</v>
      </c>
      <c r="N236">
        <v>5</v>
      </c>
      <c r="O236" t="s">
        <v>167</v>
      </c>
      <c r="P236">
        <v>726</v>
      </c>
      <c r="Q236" t="s">
        <v>167</v>
      </c>
      <c r="R236" t="s">
        <v>168</v>
      </c>
      <c r="S236" t="s">
        <v>167</v>
      </c>
      <c r="T236" t="s">
        <v>167</v>
      </c>
      <c r="U236" t="s">
        <v>180</v>
      </c>
      <c r="V236" t="s">
        <v>167</v>
      </c>
      <c r="W236" t="s">
        <v>309</v>
      </c>
    </row>
    <row r="237" spans="1:23" x14ac:dyDescent="0.35">
      <c r="A237" t="s">
        <v>235</v>
      </c>
      <c r="B237" t="s">
        <v>1039</v>
      </c>
      <c r="C237">
        <v>16.3</v>
      </c>
      <c r="D237" t="s">
        <v>146</v>
      </c>
      <c r="E237" t="s">
        <v>1048</v>
      </c>
      <c r="F237">
        <v>1396.5</v>
      </c>
      <c r="G237" t="s">
        <v>147</v>
      </c>
      <c r="H237">
        <v>27</v>
      </c>
      <c r="I237">
        <v>1549</v>
      </c>
      <c r="J237">
        <v>3565</v>
      </c>
      <c r="K237">
        <v>1520</v>
      </c>
      <c r="L237">
        <v>170</v>
      </c>
      <c r="M237" t="s">
        <v>1044</v>
      </c>
      <c r="N237">
        <v>5</v>
      </c>
      <c r="O237" t="s">
        <v>167</v>
      </c>
      <c r="P237">
        <v>726</v>
      </c>
      <c r="Q237" t="s">
        <v>167</v>
      </c>
      <c r="R237" t="s">
        <v>168</v>
      </c>
      <c r="S237" t="s">
        <v>167</v>
      </c>
      <c r="T237" t="s">
        <v>167</v>
      </c>
      <c r="U237" t="s">
        <v>180</v>
      </c>
      <c r="V237" t="s">
        <v>167</v>
      </c>
      <c r="W237" t="s">
        <v>316</v>
      </c>
    </row>
    <row r="238" spans="1:23" x14ac:dyDescent="0.35">
      <c r="A238" t="s">
        <v>235</v>
      </c>
      <c r="B238" t="s">
        <v>1039</v>
      </c>
      <c r="C238">
        <v>16.3</v>
      </c>
      <c r="D238" t="s">
        <v>146</v>
      </c>
      <c r="E238" t="s">
        <v>1049</v>
      </c>
      <c r="F238">
        <v>1396.5</v>
      </c>
      <c r="G238" t="s">
        <v>147</v>
      </c>
      <c r="H238">
        <v>27</v>
      </c>
      <c r="I238">
        <v>1549</v>
      </c>
      <c r="J238">
        <v>3565</v>
      </c>
      <c r="K238">
        <v>1520</v>
      </c>
      <c r="L238">
        <v>170</v>
      </c>
      <c r="M238" t="s">
        <v>1044</v>
      </c>
      <c r="N238">
        <v>5</v>
      </c>
      <c r="O238" t="s">
        <v>167</v>
      </c>
      <c r="P238">
        <v>726</v>
      </c>
      <c r="Q238" t="s">
        <v>167</v>
      </c>
      <c r="R238" t="s">
        <v>168</v>
      </c>
      <c r="S238" t="s">
        <v>167</v>
      </c>
      <c r="T238" t="s">
        <v>167</v>
      </c>
      <c r="U238" t="s">
        <v>180</v>
      </c>
      <c r="V238" t="s">
        <v>167</v>
      </c>
      <c r="W238" t="s">
        <v>316</v>
      </c>
    </row>
    <row r="239" spans="1:23" x14ac:dyDescent="0.35">
      <c r="A239" t="s">
        <v>235</v>
      </c>
      <c r="B239" t="s">
        <v>1039</v>
      </c>
      <c r="C239">
        <v>16.3</v>
      </c>
      <c r="D239" t="s">
        <v>146</v>
      </c>
      <c r="E239" t="s">
        <v>1050</v>
      </c>
      <c r="F239">
        <v>1396.5</v>
      </c>
      <c r="G239" t="s">
        <v>147</v>
      </c>
      <c r="H239">
        <v>27</v>
      </c>
      <c r="I239">
        <v>1549</v>
      </c>
      <c r="J239">
        <v>3565</v>
      </c>
      <c r="K239">
        <v>1520</v>
      </c>
      <c r="L239">
        <v>170</v>
      </c>
      <c r="M239" t="s">
        <v>1044</v>
      </c>
      <c r="N239">
        <v>5</v>
      </c>
      <c r="O239" t="s">
        <v>167</v>
      </c>
      <c r="P239">
        <v>726</v>
      </c>
      <c r="Q239" t="s">
        <v>167</v>
      </c>
      <c r="R239" t="s">
        <v>168</v>
      </c>
      <c r="S239" t="s">
        <v>167</v>
      </c>
      <c r="T239" t="s">
        <v>167</v>
      </c>
      <c r="U239" t="s">
        <v>180</v>
      </c>
      <c r="V239" t="s">
        <v>167</v>
      </c>
      <c r="W239" t="s">
        <v>316</v>
      </c>
    </row>
    <row r="240" spans="1:23" x14ac:dyDescent="0.35">
      <c r="A240" t="s">
        <v>235</v>
      </c>
      <c r="B240" t="s">
        <v>1051</v>
      </c>
      <c r="C240">
        <v>23</v>
      </c>
      <c r="D240" t="s">
        <v>146</v>
      </c>
      <c r="E240" t="s">
        <v>274</v>
      </c>
      <c r="F240">
        <v>1396.5</v>
      </c>
      <c r="G240" t="s">
        <v>147</v>
      </c>
      <c r="H240">
        <v>35</v>
      </c>
      <c r="I240">
        <v>1560</v>
      </c>
      <c r="J240">
        <v>3600</v>
      </c>
      <c r="K240">
        <v>1600</v>
      </c>
      <c r="L240">
        <v>165</v>
      </c>
      <c r="M240" t="s">
        <v>281</v>
      </c>
      <c r="N240">
        <v>5</v>
      </c>
      <c r="O240" t="s">
        <v>167</v>
      </c>
      <c r="P240">
        <v>810</v>
      </c>
      <c r="Q240" t="s">
        <v>167</v>
      </c>
      <c r="R240" t="s">
        <v>168</v>
      </c>
      <c r="S240" t="s">
        <v>167</v>
      </c>
      <c r="T240" t="s">
        <v>167</v>
      </c>
      <c r="U240" t="s">
        <v>180</v>
      </c>
      <c r="V240" t="s">
        <v>167</v>
      </c>
      <c r="W240" t="s">
        <v>316</v>
      </c>
    </row>
    <row r="241" spans="1:23" x14ac:dyDescent="0.35">
      <c r="A241" t="s">
        <v>235</v>
      </c>
      <c r="B241" t="s">
        <v>1051</v>
      </c>
      <c r="C241">
        <v>23</v>
      </c>
      <c r="D241" t="s">
        <v>146</v>
      </c>
      <c r="E241" t="s">
        <v>286</v>
      </c>
      <c r="F241">
        <v>1396.5</v>
      </c>
      <c r="G241" t="s">
        <v>147</v>
      </c>
      <c r="H241">
        <v>35</v>
      </c>
      <c r="I241">
        <v>1560</v>
      </c>
      <c r="J241">
        <v>3600</v>
      </c>
      <c r="K241">
        <v>1600</v>
      </c>
      <c r="L241">
        <v>165</v>
      </c>
      <c r="M241" t="s">
        <v>281</v>
      </c>
      <c r="N241">
        <v>5</v>
      </c>
      <c r="O241" t="s">
        <v>167</v>
      </c>
      <c r="P241">
        <v>810</v>
      </c>
      <c r="Q241" t="s">
        <v>167</v>
      </c>
      <c r="R241" t="s">
        <v>168</v>
      </c>
      <c r="S241" t="s">
        <v>167</v>
      </c>
      <c r="T241" t="s">
        <v>167</v>
      </c>
      <c r="U241" t="s">
        <v>180</v>
      </c>
      <c r="V241" t="s">
        <v>167</v>
      </c>
      <c r="W241" t="s">
        <v>316</v>
      </c>
    </row>
    <row r="242" spans="1:23" x14ac:dyDescent="0.35">
      <c r="A242" t="s">
        <v>235</v>
      </c>
      <c r="B242" t="s">
        <v>1051</v>
      </c>
      <c r="C242">
        <v>23</v>
      </c>
      <c r="D242" t="s">
        <v>146</v>
      </c>
      <c r="E242" t="s">
        <v>1052</v>
      </c>
      <c r="F242">
        <v>1396.5</v>
      </c>
      <c r="G242" t="s">
        <v>147</v>
      </c>
      <c r="H242">
        <v>35</v>
      </c>
      <c r="I242">
        <v>1560</v>
      </c>
      <c r="J242">
        <v>3600</v>
      </c>
      <c r="K242">
        <v>1600</v>
      </c>
      <c r="L242">
        <v>165</v>
      </c>
      <c r="M242" t="s">
        <v>281</v>
      </c>
      <c r="N242">
        <v>5</v>
      </c>
      <c r="O242" t="s">
        <v>167</v>
      </c>
      <c r="P242">
        <v>810</v>
      </c>
      <c r="Q242" t="s">
        <v>167</v>
      </c>
      <c r="R242" t="s">
        <v>168</v>
      </c>
      <c r="S242" t="s">
        <v>167</v>
      </c>
      <c r="T242" t="s">
        <v>167</v>
      </c>
      <c r="U242" t="s">
        <v>180</v>
      </c>
      <c r="V242" t="s">
        <v>167</v>
      </c>
      <c r="W242" t="s">
        <v>316</v>
      </c>
    </row>
    <row r="243" spans="1:23" x14ac:dyDescent="0.35">
      <c r="A243" t="s">
        <v>235</v>
      </c>
      <c r="B243" t="s">
        <v>1051</v>
      </c>
      <c r="C243">
        <v>23</v>
      </c>
      <c r="D243" t="s">
        <v>146</v>
      </c>
      <c r="E243" t="s">
        <v>394</v>
      </c>
      <c r="F243">
        <v>1396.5</v>
      </c>
      <c r="G243" t="s">
        <v>147</v>
      </c>
      <c r="H243">
        <v>35</v>
      </c>
      <c r="I243">
        <v>1560</v>
      </c>
      <c r="J243">
        <v>3600</v>
      </c>
      <c r="K243">
        <v>1600</v>
      </c>
      <c r="L243">
        <v>165</v>
      </c>
      <c r="M243" t="s">
        <v>281</v>
      </c>
      <c r="N243">
        <v>5</v>
      </c>
      <c r="O243" t="s">
        <v>167</v>
      </c>
      <c r="P243">
        <v>810</v>
      </c>
      <c r="Q243" t="s">
        <v>167</v>
      </c>
      <c r="R243" t="s">
        <v>168</v>
      </c>
      <c r="S243" t="s">
        <v>167</v>
      </c>
      <c r="T243" t="s">
        <v>167</v>
      </c>
      <c r="U243" t="s">
        <v>180</v>
      </c>
      <c r="V243" t="s">
        <v>167</v>
      </c>
      <c r="W243" t="s">
        <v>309</v>
      </c>
    </row>
    <row r="244" spans="1:23" x14ac:dyDescent="0.35">
      <c r="A244" t="s">
        <v>235</v>
      </c>
      <c r="B244" t="s">
        <v>1051</v>
      </c>
      <c r="C244">
        <v>23</v>
      </c>
      <c r="D244" t="s">
        <v>146</v>
      </c>
      <c r="E244" t="s">
        <v>1053</v>
      </c>
      <c r="F244">
        <v>1396.5</v>
      </c>
      <c r="G244" t="s">
        <v>147</v>
      </c>
      <c r="H244">
        <v>35</v>
      </c>
      <c r="I244">
        <v>1560</v>
      </c>
      <c r="J244">
        <v>3600</v>
      </c>
      <c r="K244">
        <v>1600</v>
      </c>
      <c r="L244">
        <v>165</v>
      </c>
      <c r="M244" t="s">
        <v>281</v>
      </c>
      <c r="N244">
        <v>5</v>
      </c>
      <c r="O244" t="s">
        <v>167</v>
      </c>
      <c r="P244">
        <v>810</v>
      </c>
      <c r="Q244" t="s">
        <v>167</v>
      </c>
      <c r="R244" t="s">
        <v>168</v>
      </c>
      <c r="S244" t="s">
        <v>167</v>
      </c>
      <c r="T244" t="s">
        <v>167</v>
      </c>
      <c r="U244" t="s">
        <v>180</v>
      </c>
      <c r="V244" t="s">
        <v>167</v>
      </c>
      <c r="W244" t="s">
        <v>316</v>
      </c>
    </row>
    <row r="245" spans="1:23" x14ac:dyDescent="0.35">
      <c r="A245" t="s">
        <v>235</v>
      </c>
      <c r="B245" t="s">
        <v>1051</v>
      </c>
      <c r="C245">
        <v>16.3</v>
      </c>
      <c r="D245" t="s">
        <v>184</v>
      </c>
      <c r="E245" t="s">
        <v>1054</v>
      </c>
      <c r="F245">
        <v>1396.5</v>
      </c>
      <c r="G245" t="s">
        <v>147</v>
      </c>
      <c r="H245">
        <v>35</v>
      </c>
      <c r="I245">
        <v>1560</v>
      </c>
      <c r="J245">
        <v>3600</v>
      </c>
      <c r="K245">
        <v>1600</v>
      </c>
      <c r="L245">
        <v>165</v>
      </c>
      <c r="M245" t="s">
        <v>296</v>
      </c>
      <c r="N245">
        <v>5</v>
      </c>
      <c r="O245" t="s">
        <v>167</v>
      </c>
      <c r="P245">
        <v>810</v>
      </c>
      <c r="Q245" t="s">
        <v>167</v>
      </c>
      <c r="R245" t="s">
        <v>168</v>
      </c>
      <c r="S245" t="s">
        <v>167</v>
      </c>
      <c r="T245" t="s">
        <v>167</v>
      </c>
      <c r="U245" t="s">
        <v>180</v>
      </c>
      <c r="V245" t="s">
        <v>167</v>
      </c>
      <c r="W245" t="s">
        <v>316</v>
      </c>
    </row>
    <row r="246" spans="1:23" x14ac:dyDescent="0.35">
      <c r="A246" t="s">
        <v>235</v>
      </c>
      <c r="B246" t="s">
        <v>1051</v>
      </c>
      <c r="C246">
        <v>23</v>
      </c>
      <c r="D246" t="s">
        <v>146</v>
      </c>
      <c r="E246" t="s">
        <v>1056</v>
      </c>
      <c r="F246">
        <v>1396.5</v>
      </c>
      <c r="G246" t="s">
        <v>147</v>
      </c>
      <c r="H246">
        <v>35</v>
      </c>
      <c r="I246">
        <v>1560</v>
      </c>
      <c r="J246">
        <v>3600</v>
      </c>
      <c r="K246">
        <v>1600</v>
      </c>
      <c r="L246">
        <v>165</v>
      </c>
      <c r="M246" t="s">
        <v>281</v>
      </c>
      <c r="N246">
        <v>5</v>
      </c>
      <c r="O246" t="s">
        <v>167</v>
      </c>
      <c r="P246">
        <v>830</v>
      </c>
      <c r="Q246" t="s">
        <v>167</v>
      </c>
      <c r="R246" t="s">
        <v>168</v>
      </c>
      <c r="S246" t="s">
        <v>167</v>
      </c>
      <c r="T246" t="s">
        <v>167</v>
      </c>
      <c r="U246" t="s">
        <v>180</v>
      </c>
      <c r="V246" t="s">
        <v>167</v>
      </c>
      <c r="W246" t="s">
        <v>316</v>
      </c>
    </row>
    <row r="247" spans="1:23" x14ac:dyDescent="0.35">
      <c r="A247" t="s">
        <v>235</v>
      </c>
      <c r="B247" t="s">
        <v>1051</v>
      </c>
      <c r="C247">
        <v>23</v>
      </c>
      <c r="D247" t="s">
        <v>146</v>
      </c>
      <c r="E247" t="s">
        <v>1057</v>
      </c>
      <c r="F247">
        <v>1396.5</v>
      </c>
      <c r="G247" t="s">
        <v>147</v>
      </c>
      <c r="H247">
        <v>35</v>
      </c>
      <c r="I247">
        <v>1560</v>
      </c>
      <c r="J247">
        <v>3600</v>
      </c>
      <c r="K247">
        <v>1600</v>
      </c>
      <c r="L247">
        <v>165</v>
      </c>
      <c r="M247" t="s">
        <v>281</v>
      </c>
      <c r="N247">
        <v>5</v>
      </c>
      <c r="O247" t="s">
        <v>167</v>
      </c>
      <c r="P247">
        <v>830</v>
      </c>
      <c r="Q247" t="s">
        <v>167</v>
      </c>
      <c r="R247" t="s">
        <v>168</v>
      </c>
      <c r="S247" t="s">
        <v>167</v>
      </c>
      <c r="T247" t="s">
        <v>167</v>
      </c>
      <c r="U247" t="s">
        <v>180</v>
      </c>
      <c r="V247" t="s">
        <v>167</v>
      </c>
      <c r="W247">
        <v>14</v>
      </c>
    </row>
    <row r="248" spans="1:23" x14ac:dyDescent="0.35">
      <c r="A248" t="s">
        <v>235</v>
      </c>
      <c r="B248" t="s">
        <v>1051</v>
      </c>
      <c r="C248">
        <v>23</v>
      </c>
      <c r="D248" t="s">
        <v>146</v>
      </c>
      <c r="E248" t="s">
        <v>1058</v>
      </c>
      <c r="F248">
        <v>1396.5</v>
      </c>
      <c r="G248" t="s">
        <v>147</v>
      </c>
      <c r="H248">
        <v>35</v>
      </c>
      <c r="I248">
        <v>1560</v>
      </c>
      <c r="J248">
        <v>3600</v>
      </c>
      <c r="K248">
        <v>1600</v>
      </c>
      <c r="L248">
        <v>165</v>
      </c>
      <c r="M248" t="s">
        <v>281</v>
      </c>
      <c r="N248">
        <v>5</v>
      </c>
      <c r="O248" t="s">
        <v>167</v>
      </c>
      <c r="P248">
        <v>810</v>
      </c>
      <c r="Q248" t="s">
        <v>167</v>
      </c>
      <c r="R248" t="s">
        <v>168</v>
      </c>
      <c r="S248" t="s">
        <v>167</v>
      </c>
      <c r="T248" t="s">
        <v>167</v>
      </c>
      <c r="U248" t="s">
        <v>180</v>
      </c>
      <c r="V248" t="s">
        <v>167</v>
      </c>
      <c r="W248">
        <v>14</v>
      </c>
    </row>
    <row r="249" spans="1:23" x14ac:dyDescent="0.35">
      <c r="A249" t="s">
        <v>235</v>
      </c>
      <c r="B249" t="s">
        <v>1051</v>
      </c>
      <c r="C249">
        <v>23</v>
      </c>
      <c r="D249" t="s">
        <v>146</v>
      </c>
      <c r="E249" t="s">
        <v>1049</v>
      </c>
      <c r="F249">
        <v>1396.5</v>
      </c>
      <c r="G249" t="s">
        <v>147</v>
      </c>
      <c r="H249">
        <v>35</v>
      </c>
      <c r="I249">
        <v>1560</v>
      </c>
      <c r="J249">
        <v>3600</v>
      </c>
      <c r="K249">
        <v>1600</v>
      </c>
      <c r="L249">
        <v>165</v>
      </c>
      <c r="M249" t="s">
        <v>281</v>
      </c>
      <c r="N249">
        <v>5</v>
      </c>
      <c r="O249" t="s">
        <v>167</v>
      </c>
      <c r="P249">
        <v>810</v>
      </c>
      <c r="Q249" t="s">
        <v>167</v>
      </c>
      <c r="R249" t="s">
        <v>168</v>
      </c>
      <c r="S249" t="s">
        <v>167</v>
      </c>
      <c r="T249" t="s">
        <v>167</v>
      </c>
      <c r="U249" t="s">
        <v>180</v>
      </c>
      <c r="V249" t="s">
        <v>167</v>
      </c>
      <c r="W249" t="s">
        <v>514</v>
      </c>
    </row>
    <row r="250" spans="1:23" x14ac:dyDescent="0.35">
      <c r="A250" t="s">
        <v>235</v>
      </c>
      <c r="B250" t="s">
        <v>1051</v>
      </c>
      <c r="C250">
        <v>23</v>
      </c>
      <c r="D250" t="s">
        <v>146</v>
      </c>
      <c r="E250" t="s">
        <v>1059</v>
      </c>
      <c r="F250">
        <v>1396.5</v>
      </c>
      <c r="G250" t="s">
        <v>147</v>
      </c>
      <c r="H250">
        <v>35</v>
      </c>
      <c r="I250">
        <v>1560</v>
      </c>
      <c r="J250">
        <v>3600</v>
      </c>
      <c r="K250">
        <v>1600</v>
      </c>
      <c r="L250">
        <v>165</v>
      </c>
      <c r="M250" t="s">
        <v>281</v>
      </c>
      <c r="N250">
        <v>5</v>
      </c>
      <c r="O250" t="s">
        <v>167</v>
      </c>
      <c r="P250">
        <v>830</v>
      </c>
      <c r="Q250" t="s">
        <v>167</v>
      </c>
      <c r="R250" t="s">
        <v>168</v>
      </c>
      <c r="S250" t="s">
        <v>167</v>
      </c>
      <c r="T250" t="s">
        <v>167</v>
      </c>
      <c r="U250" t="s">
        <v>180</v>
      </c>
      <c r="V250" t="s">
        <v>167</v>
      </c>
      <c r="W250" t="s">
        <v>514</v>
      </c>
    </row>
    <row r="251" spans="1:23" x14ac:dyDescent="0.35">
      <c r="A251" t="s">
        <v>319</v>
      </c>
      <c r="B251" t="s">
        <v>1060</v>
      </c>
      <c r="C251">
        <v>24</v>
      </c>
      <c r="D251" t="s">
        <v>460</v>
      </c>
      <c r="E251" t="s">
        <v>1061</v>
      </c>
      <c r="F251">
        <v>1396.5</v>
      </c>
      <c r="G251" t="s">
        <v>147</v>
      </c>
      <c r="H251">
        <v>43</v>
      </c>
      <c r="I251">
        <v>1520</v>
      </c>
      <c r="J251">
        <v>3765</v>
      </c>
      <c r="K251">
        <v>1660</v>
      </c>
      <c r="L251">
        <v>170</v>
      </c>
      <c r="M251" t="s">
        <v>529</v>
      </c>
      <c r="N251">
        <v>5</v>
      </c>
      <c r="O251" t="s">
        <v>167</v>
      </c>
      <c r="P251">
        <v>1106</v>
      </c>
      <c r="Q251" t="s">
        <v>167</v>
      </c>
      <c r="R251" t="s">
        <v>168</v>
      </c>
      <c r="S251" t="s">
        <v>167</v>
      </c>
      <c r="T251" t="s">
        <v>167</v>
      </c>
      <c r="U251" t="s">
        <v>180</v>
      </c>
      <c r="V251" t="s">
        <v>167</v>
      </c>
      <c r="W251" t="s">
        <v>514</v>
      </c>
    </row>
    <row r="252" spans="1:23" x14ac:dyDescent="0.35">
      <c r="A252" t="s">
        <v>319</v>
      </c>
      <c r="B252" t="s">
        <v>1060</v>
      </c>
      <c r="C252">
        <v>24</v>
      </c>
      <c r="D252" t="s">
        <v>460</v>
      </c>
      <c r="E252" t="s">
        <v>1065</v>
      </c>
      <c r="F252">
        <v>1396.5</v>
      </c>
      <c r="G252" t="s">
        <v>147</v>
      </c>
      <c r="H252">
        <v>43</v>
      </c>
      <c r="I252">
        <v>1520</v>
      </c>
      <c r="J252">
        <v>3765</v>
      </c>
      <c r="K252">
        <v>1660</v>
      </c>
      <c r="L252">
        <v>170</v>
      </c>
      <c r="M252" t="s">
        <v>529</v>
      </c>
      <c r="N252">
        <v>5</v>
      </c>
      <c r="O252" t="s">
        <v>167</v>
      </c>
      <c r="P252">
        <v>1106</v>
      </c>
      <c r="Q252" t="s">
        <v>167</v>
      </c>
      <c r="R252" t="s">
        <v>168</v>
      </c>
      <c r="S252" t="s">
        <v>167</v>
      </c>
      <c r="T252" t="s">
        <v>167</v>
      </c>
      <c r="U252" t="s">
        <v>180</v>
      </c>
      <c r="V252" t="s">
        <v>167</v>
      </c>
      <c r="W252" t="s">
        <v>514</v>
      </c>
    </row>
    <row r="253" spans="1:23" hidden="1" x14ac:dyDescent="0.35">
      <c r="A253" t="s">
        <v>319</v>
      </c>
      <c r="B253" t="s">
        <v>1060</v>
      </c>
      <c r="C253">
        <v>18.899999999999999</v>
      </c>
      <c r="D253" t="s">
        <v>146</v>
      </c>
      <c r="E253" t="s">
        <v>1066</v>
      </c>
      <c r="F253">
        <v>1197</v>
      </c>
      <c r="G253" t="s">
        <v>147</v>
      </c>
      <c r="H253">
        <v>43</v>
      </c>
      <c r="I253">
        <v>1520</v>
      </c>
      <c r="J253">
        <v>3765</v>
      </c>
      <c r="K253">
        <v>1660</v>
      </c>
      <c r="L253">
        <v>165</v>
      </c>
      <c r="M253" t="s">
        <v>404</v>
      </c>
      <c r="N253">
        <v>5</v>
      </c>
      <c r="O253" t="s">
        <v>167</v>
      </c>
      <c r="P253">
        <v>1003</v>
      </c>
      <c r="Q253" t="s">
        <v>167</v>
      </c>
      <c r="R253" t="s">
        <v>168</v>
      </c>
      <c r="S253" t="s">
        <v>167</v>
      </c>
      <c r="T253" t="s">
        <v>167</v>
      </c>
      <c r="U253" t="s">
        <v>180</v>
      </c>
      <c r="V253" t="s">
        <v>167</v>
      </c>
      <c r="W253" t="s">
        <v>571</v>
      </c>
    </row>
    <row r="254" spans="1:23" hidden="1" x14ac:dyDescent="0.35">
      <c r="A254" t="s">
        <v>319</v>
      </c>
      <c r="B254" t="s">
        <v>1060</v>
      </c>
      <c r="C254">
        <v>18.899999999999999</v>
      </c>
      <c r="D254" t="s">
        <v>146</v>
      </c>
      <c r="E254" t="s">
        <v>1070</v>
      </c>
      <c r="F254">
        <v>1197</v>
      </c>
      <c r="G254" t="s">
        <v>147</v>
      </c>
      <c r="H254">
        <v>43</v>
      </c>
      <c r="I254">
        <v>1520</v>
      </c>
      <c r="J254">
        <v>3765</v>
      </c>
      <c r="K254">
        <v>1660</v>
      </c>
      <c r="L254">
        <v>165</v>
      </c>
      <c r="M254" t="s">
        <v>404</v>
      </c>
      <c r="N254">
        <v>5</v>
      </c>
      <c r="O254" t="s">
        <v>167</v>
      </c>
      <c r="P254">
        <v>1003</v>
      </c>
      <c r="Q254" t="s">
        <v>167</v>
      </c>
      <c r="R254" t="s">
        <v>168</v>
      </c>
      <c r="S254" t="s">
        <v>167</v>
      </c>
      <c r="T254" t="s">
        <v>167</v>
      </c>
      <c r="U254" t="s">
        <v>180</v>
      </c>
      <c r="V254" t="s">
        <v>167</v>
      </c>
      <c r="W254" t="s">
        <v>571</v>
      </c>
    </row>
    <row r="255" spans="1:23" hidden="1" x14ac:dyDescent="0.35">
      <c r="A255" t="s">
        <v>319</v>
      </c>
      <c r="B255" t="s">
        <v>1060</v>
      </c>
      <c r="C255">
        <v>16.3</v>
      </c>
      <c r="D255" t="s">
        <v>184</v>
      </c>
      <c r="E255" t="s">
        <v>1071</v>
      </c>
      <c r="F255">
        <v>1197</v>
      </c>
      <c r="G255" t="s">
        <v>147</v>
      </c>
      <c r="H255">
        <v>43</v>
      </c>
      <c r="I255">
        <v>1520</v>
      </c>
      <c r="J255">
        <v>3765</v>
      </c>
      <c r="K255">
        <v>1660</v>
      </c>
      <c r="L255">
        <v>165</v>
      </c>
      <c r="M255" t="s">
        <v>404</v>
      </c>
      <c r="N255">
        <v>5</v>
      </c>
      <c r="O255" t="s">
        <v>167</v>
      </c>
      <c r="P255">
        <v>935</v>
      </c>
      <c r="Q255" t="s">
        <v>167</v>
      </c>
      <c r="R255" t="s">
        <v>168</v>
      </c>
      <c r="S255" t="s">
        <v>167</v>
      </c>
      <c r="T255" t="s">
        <v>167</v>
      </c>
      <c r="U255" t="s">
        <v>180</v>
      </c>
      <c r="V255" t="s">
        <v>167</v>
      </c>
      <c r="W255" t="s">
        <v>571</v>
      </c>
    </row>
    <row r="256" spans="1:23" hidden="1" x14ac:dyDescent="0.35">
      <c r="A256" t="s">
        <v>319</v>
      </c>
      <c r="B256" t="s">
        <v>1060</v>
      </c>
      <c r="C256">
        <v>16.3</v>
      </c>
      <c r="D256" t="s">
        <v>184</v>
      </c>
      <c r="E256" t="s">
        <v>1074</v>
      </c>
      <c r="F256">
        <v>1197</v>
      </c>
      <c r="G256" t="s">
        <v>147</v>
      </c>
      <c r="H256">
        <v>43</v>
      </c>
      <c r="I256">
        <v>1520</v>
      </c>
      <c r="J256">
        <v>3765</v>
      </c>
      <c r="K256">
        <v>1660</v>
      </c>
      <c r="L256">
        <v>165</v>
      </c>
      <c r="M256" t="s">
        <v>404</v>
      </c>
      <c r="N256">
        <v>5</v>
      </c>
      <c r="O256" t="s">
        <v>167</v>
      </c>
      <c r="P256">
        <v>935</v>
      </c>
      <c r="Q256" t="s">
        <v>167</v>
      </c>
      <c r="R256" t="s">
        <v>168</v>
      </c>
      <c r="S256" t="s">
        <v>167</v>
      </c>
      <c r="T256" t="s">
        <v>167</v>
      </c>
      <c r="U256" t="s">
        <v>180</v>
      </c>
      <c r="V256" t="s">
        <v>167</v>
      </c>
      <c r="W256" t="s">
        <v>571</v>
      </c>
    </row>
    <row r="257" spans="1:23" hidden="1" x14ac:dyDescent="0.35">
      <c r="A257" t="s">
        <v>785</v>
      </c>
      <c r="B257" t="s">
        <v>1075</v>
      </c>
      <c r="C257">
        <v>15.5</v>
      </c>
      <c r="D257" t="s">
        <v>146</v>
      </c>
      <c r="E257" t="s">
        <v>1076</v>
      </c>
      <c r="F257">
        <v>1198</v>
      </c>
      <c r="G257" t="s">
        <v>147</v>
      </c>
      <c r="H257">
        <v>35</v>
      </c>
      <c r="I257">
        <v>1655</v>
      </c>
      <c r="J257">
        <v>3700</v>
      </c>
      <c r="K257">
        <v>1735</v>
      </c>
      <c r="L257">
        <v>170</v>
      </c>
      <c r="M257" t="s">
        <v>1080</v>
      </c>
      <c r="N257">
        <v>6</v>
      </c>
      <c r="O257" t="s">
        <v>167</v>
      </c>
      <c r="P257">
        <v>1106</v>
      </c>
      <c r="Q257" t="s">
        <v>167</v>
      </c>
      <c r="R257" t="s">
        <v>168</v>
      </c>
      <c r="S257" t="s">
        <v>167</v>
      </c>
      <c r="T257" t="s">
        <v>167</v>
      </c>
      <c r="U257" t="s">
        <v>180</v>
      </c>
      <c r="V257" t="s">
        <v>167</v>
      </c>
      <c r="W257" t="s">
        <v>571</v>
      </c>
    </row>
    <row r="258" spans="1:23" hidden="1" x14ac:dyDescent="0.35">
      <c r="A258" t="s">
        <v>785</v>
      </c>
      <c r="B258" t="s">
        <v>1075</v>
      </c>
      <c r="C258">
        <v>15.5</v>
      </c>
      <c r="D258" t="s">
        <v>146</v>
      </c>
      <c r="E258" t="s">
        <v>1085</v>
      </c>
      <c r="F258">
        <v>1198</v>
      </c>
      <c r="G258" t="s">
        <v>147</v>
      </c>
      <c r="H258">
        <v>35</v>
      </c>
      <c r="I258">
        <v>1655</v>
      </c>
      <c r="J258">
        <v>3700</v>
      </c>
      <c r="K258">
        <v>1735</v>
      </c>
      <c r="L258">
        <v>170</v>
      </c>
      <c r="M258" t="s">
        <v>1080</v>
      </c>
      <c r="N258">
        <v>6</v>
      </c>
      <c r="O258" t="s">
        <v>167</v>
      </c>
      <c r="P258">
        <v>1106</v>
      </c>
      <c r="Q258" t="s">
        <v>167</v>
      </c>
      <c r="R258" t="s">
        <v>168</v>
      </c>
      <c r="S258" t="s">
        <v>167</v>
      </c>
      <c r="T258" t="s">
        <v>167</v>
      </c>
      <c r="U258" t="s">
        <v>180</v>
      </c>
      <c r="V258" t="s">
        <v>167</v>
      </c>
      <c r="W258" t="s">
        <v>571</v>
      </c>
    </row>
    <row r="259" spans="1:23" hidden="1" x14ac:dyDescent="0.35">
      <c r="A259" t="s">
        <v>785</v>
      </c>
      <c r="B259" t="s">
        <v>1075</v>
      </c>
      <c r="C259">
        <v>22.25</v>
      </c>
      <c r="D259" t="s">
        <v>460</v>
      </c>
      <c r="E259" t="s">
        <v>1086</v>
      </c>
      <c r="F259">
        <v>1198</v>
      </c>
      <c r="G259" t="s">
        <v>147</v>
      </c>
      <c r="H259">
        <v>35</v>
      </c>
      <c r="I259">
        <v>1655</v>
      </c>
      <c r="J259">
        <v>3700</v>
      </c>
      <c r="K259">
        <v>1735</v>
      </c>
      <c r="L259">
        <v>170</v>
      </c>
      <c r="M259" t="s">
        <v>1088</v>
      </c>
      <c r="N259">
        <v>6</v>
      </c>
      <c r="O259" t="s">
        <v>167</v>
      </c>
      <c r="P259">
        <v>1106</v>
      </c>
      <c r="Q259" t="s">
        <v>167</v>
      </c>
      <c r="R259" t="s">
        <v>168</v>
      </c>
      <c r="S259" t="s">
        <v>167</v>
      </c>
      <c r="T259" t="s">
        <v>167</v>
      </c>
      <c r="U259" t="s">
        <v>180</v>
      </c>
      <c r="V259" t="s">
        <v>167</v>
      </c>
      <c r="W259" t="s">
        <v>571</v>
      </c>
    </row>
    <row r="260" spans="1:23" hidden="1" x14ac:dyDescent="0.35">
      <c r="A260" t="s">
        <v>785</v>
      </c>
      <c r="B260" t="s">
        <v>1075</v>
      </c>
      <c r="C260">
        <v>22.25</v>
      </c>
      <c r="D260" t="s">
        <v>460</v>
      </c>
      <c r="E260" t="s">
        <v>1089</v>
      </c>
      <c r="F260">
        <v>1198</v>
      </c>
      <c r="G260" t="s">
        <v>147</v>
      </c>
      <c r="H260">
        <v>35</v>
      </c>
      <c r="I260">
        <v>1655</v>
      </c>
      <c r="J260">
        <v>3700</v>
      </c>
      <c r="K260">
        <v>1735</v>
      </c>
      <c r="L260">
        <v>170</v>
      </c>
      <c r="M260" t="s">
        <v>1088</v>
      </c>
      <c r="N260">
        <v>6</v>
      </c>
      <c r="O260" t="s">
        <v>167</v>
      </c>
      <c r="P260">
        <v>1106</v>
      </c>
      <c r="Q260" t="s">
        <v>167</v>
      </c>
      <c r="R260" t="s">
        <v>168</v>
      </c>
      <c r="S260" t="s">
        <v>167</v>
      </c>
      <c r="T260" t="s">
        <v>167</v>
      </c>
      <c r="U260" t="s">
        <v>180</v>
      </c>
      <c r="V260" t="s">
        <v>167</v>
      </c>
      <c r="W260" t="s">
        <v>571</v>
      </c>
    </row>
    <row r="261" spans="1:23" hidden="1" x14ac:dyDescent="0.35">
      <c r="A261" t="s">
        <v>785</v>
      </c>
      <c r="B261" t="s">
        <v>1075</v>
      </c>
      <c r="C261">
        <v>22.25</v>
      </c>
      <c r="D261" t="s">
        <v>460</v>
      </c>
      <c r="E261" t="s">
        <v>1090</v>
      </c>
      <c r="F261">
        <v>1198</v>
      </c>
      <c r="G261" t="s">
        <v>147</v>
      </c>
      <c r="H261">
        <v>35</v>
      </c>
      <c r="I261">
        <v>1655</v>
      </c>
      <c r="J261">
        <v>3700</v>
      </c>
      <c r="K261">
        <v>1735</v>
      </c>
      <c r="L261">
        <v>170</v>
      </c>
      <c r="M261" t="s">
        <v>1088</v>
      </c>
      <c r="N261">
        <v>6</v>
      </c>
      <c r="O261" t="s">
        <v>167</v>
      </c>
      <c r="P261">
        <v>1106</v>
      </c>
      <c r="Q261" t="s">
        <v>167</v>
      </c>
      <c r="R261" t="s">
        <v>168</v>
      </c>
      <c r="S261" t="s">
        <v>167</v>
      </c>
      <c r="T261" t="s">
        <v>167</v>
      </c>
      <c r="U261" t="s">
        <v>180</v>
      </c>
      <c r="V261" t="s">
        <v>167</v>
      </c>
      <c r="W261" t="s">
        <v>571</v>
      </c>
    </row>
    <row r="262" spans="1:23" hidden="1" x14ac:dyDescent="0.35">
      <c r="A262" t="s">
        <v>785</v>
      </c>
      <c r="B262" t="s">
        <v>1075</v>
      </c>
      <c r="C262">
        <v>15.5</v>
      </c>
      <c r="D262" t="s">
        <v>146</v>
      </c>
      <c r="E262" t="s">
        <v>1091</v>
      </c>
      <c r="F262">
        <v>1198</v>
      </c>
      <c r="G262" t="s">
        <v>147</v>
      </c>
      <c r="H262">
        <v>35</v>
      </c>
      <c r="I262">
        <v>1655</v>
      </c>
      <c r="J262">
        <v>3700</v>
      </c>
      <c r="K262">
        <v>1735</v>
      </c>
      <c r="L262">
        <v>170</v>
      </c>
      <c r="M262" t="s">
        <v>1080</v>
      </c>
      <c r="N262">
        <v>6</v>
      </c>
      <c r="O262" t="s">
        <v>167</v>
      </c>
      <c r="P262">
        <v>1106</v>
      </c>
      <c r="Q262" t="s">
        <v>167</v>
      </c>
      <c r="R262" t="s">
        <v>168</v>
      </c>
      <c r="S262" t="s">
        <v>167</v>
      </c>
      <c r="T262" t="s">
        <v>167</v>
      </c>
      <c r="U262" t="s">
        <v>180</v>
      </c>
      <c r="V262" t="s">
        <v>167</v>
      </c>
      <c r="W262" t="s">
        <v>571</v>
      </c>
    </row>
    <row r="263" spans="1:23" hidden="1" x14ac:dyDescent="0.35">
      <c r="A263" t="s">
        <v>785</v>
      </c>
      <c r="B263" t="s">
        <v>1075</v>
      </c>
      <c r="C263">
        <v>15.5</v>
      </c>
      <c r="D263" t="s">
        <v>146</v>
      </c>
      <c r="E263" t="s">
        <v>1092</v>
      </c>
      <c r="F263">
        <v>1198</v>
      </c>
      <c r="G263" t="s">
        <v>147</v>
      </c>
      <c r="H263">
        <v>35</v>
      </c>
      <c r="I263">
        <v>1655</v>
      </c>
      <c r="J263">
        <v>3700</v>
      </c>
      <c r="K263">
        <v>1735</v>
      </c>
      <c r="L263">
        <v>170</v>
      </c>
      <c r="M263" t="s">
        <v>1080</v>
      </c>
      <c r="N263">
        <v>6</v>
      </c>
      <c r="O263" t="s">
        <v>167</v>
      </c>
      <c r="P263">
        <v>1106</v>
      </c>
      <c r="Q263" t="s">
        <v>167</v>
      </c>
      <c r="R263" t="s">
        <v>168</v>
      </c>
      <c r="S263" t="s">
        <v>167</v>
      </c>
      <c r="T263" t="s">
        <v>167</v>
      </c>
      <c r="U263" t="s">
        <v>180</v>
      </c>
      <c r="V263" t="s">
        <v>167</v>
      </c>
      <c r="W263" t="s">
        <v>571</v>
      </c>
    </row>
    <row r="264" spans="1:23" hidden="1" x14ac:dyDescent="0.35">
      <c r="A264" t="s">
        <v>785</v>
      </c>
      <c r="B264" t="s">
        <v>1075</v>
      </c>
      <c r="C264">
        <v>22.25</v>
      </c>
      <c r="D264" t="s">
        <v>460</v>
      </c>
      <c r="E264" t="s">
        <v>1093</v>
      </c>
      <c r="F264">
        <v>1198</v>
      </c>
      <c r="G264" t="s">
        <v>147</v>
      </c>
      <c r="H264">
        <v>35</v>
      </c>
      <c r="I264">
        <v>1655</v>
      </c>
      <c r="J264">
        <v>3700</v>
      </c>
      <c r="K264">
        <v>1735</v>
      </c>
      <c r="L264">
        <v>170</v>
      </c>
      <c r="M264" t="s">
        <v>1088</v>
      </c>
      <c r="N264">
        <v>6</v>
      </c>
      <c r="O264" t="s">
        <v>167</v>
      </c>
      <c r="P264">
        <v>1106</v>
      </c>
      <c r="Q264" t="s">
        <v>167</v>
      </c>
      <c r="R264" t="s">
        <v>168</v>
      </c>
      <c r="S264" t="s">
        <v>167</v>
      </c>
      <c r="T264" t="s">
        <v>167</v>
      </c>
      <c r="U264" t="s">
        <v>180</v>
      </c>
      <c r="V264" t="s">
        <v>167</v>
      </c>
      <c r="W264" t="s">
        <v>571</v>
      </c>
    </row>
    <row r="265" spans="1:23" hidden="1" x14ac:dyDescent="0.35">
      <c r="A265" t="s">
        <v>785</v>
      </c>
      <c r="B265" t="s">
        <v>1075</v>
      </c>
      <c r="C265">
        <v>15.5</v>
      </c>
      <c r="D265" t="s">
        <v>146</v>
      </c>
      <c r="E265" t="s">
        <v>1094</v>
      </c>
      <c r="F265">
        <v>1198</v>
      </c>
      <c r="G265" t="s">
        <v>147</v>
      </c>
      <c r="H265">
        <v>35</v>
      </c>
      <c r="I265">
        <v>1655</v>
      </c>
      <c r="J265">
        <v>3700</v>
      </c>
      <c r="K265">
        <v>1735</v>
      </c>
      <c r="L265">
        <v>170</v>
      </c>
      <c r="M265" t="s">
        <v>1080</v>
      </c>
      <c r="N265">
        <v>6</v>
      </c>
      <c r="O265" t="s">
        <v>167</v>
      </c>
      <c r="P265">
        <v>1106</v>
      </c>
      <c r="Q265" t="s">
        <v>167</v>
      </c>
      <c r="R265" t="s">
        <v>168</v>
      </c>
      <c r="S265" t="s">
        <v>167</v>
      </c>
      <c r="T265" t="s">
        <v>167</v>
      </c>
      <c r="U265" t="s">
        <v>180</v>
      </c>
      <c r="V265" t="s">
        <v>167</v>
      </c>
      <c r="W265" t="s">
        <v>571</v>
      </c>
    </row>
    <row r="266" spans="1:23" hidden="1" x14ac:dyDescent="0.35">
      <c r="A266" t="s">
        <v>785</v>
      </c>
      <c r="B266" t="s">
        <v>1075</v>
      </c>
      <c r="C266">
        <v>22.25</v>
      </c>
      <c r="D266" t="s">
        <v>460</v>
      </c>
      <c r="E266" t="s">
        <v>1095</v>
      </c>
      <c r="F266">
        <v>1198</v>
      </c>
      <c r="G266" t="s">
        <v>147</v>
      </c>
      <c r="H266">
        <v>35</v>
      </c>
      <c r="I266">
        <v>1655</v>
      </c>
      <c r="J266">
        <v>3700</v>
      </c>
      <c r="K266">
        <v>1735</v>
      </c>
      <c r="L266">
        <v>170</v>
      </c>
      <c r="M266" t="s">
        <v>1088</v>
      </c>
      <c r="N266">
        <v>6</v>
      </c>
      <c r="O266" t="s">
        <v>167</v>
      </c>
      <c r="P266">
        <v>1106</v>
      </c>
      <c r="Q266" t="s">
        <v>167</v>
      </c>
      <c r="R266" t="s">
        <v>168</v>
      </c>
      <c r="S266" t="s">
        <v>167</v>
      </c>
      <c r="T266" t="s">
        <v>167</v>
      </c>
      <c r="U266" t="s">
        <v>180</v>
      </c>
      <c r="V266" t="s">
        <v>167</v>
      </c>
      <c r="W266" t="s">
        <v>571</v>
      </c>
    </row>
    <row r="267" spans="1:23" hidden="1" x14ac:dyDescent="0.35">
      <c r="A267" t="s">
        <v>785</v>
      </c>
      <c r="B267" t="s">
        <v>1075</v>
      </c>
      <c r="C267">
        <v>15.5</v>
      </c>
      <c r="D267" t="s">
        <v>146</v>
      </c>
      <c r="E267" t="s">
        <v>1096</v>
      </c>
      <c r="F267">
        <v>1198</v>
      </c>
      <c r="G267" t="s">
        <v>147</v>
      </c>
      <c r="H267">
        <v>35</v>
      </c>
      <c r="I267">
        <v>1655</v>
      </c>
      <c r="J267">
        <v>3700</v>
      </c>
      <c r="K267">
        <v>1735</v>
      </c>
      <c r="L267">
        <v>170</v>
      </c>
      <c r="M267" t="s">
        <v>1080</v>
      </c>
      <c r="N267">
        <v>6</v>
      </c>
      <c r="O267" t="s">
        <v>167</v>
      </c>
      <c r="P267">
        <v>1106</v>
      </c>
      <c r="Q267" t="s">
        <v>167</v>
      </c>
      <c r="R267" t="s">
        <v>168</v>
      </c>
      <c r="S267" t="s">
        <v>167</v>
      </c>
      <c r="T267" t="s">
        <v>167</v>
      </c>
      <c r="U267" t="s">
        <v>180</v>
      </c>
      <c r="V267" t="s">
        <v>167</v>
      </c>
      <c r="W267" t="s">
        <v>571</v>
      </c>
    </row>
    <row r="268" spans="1:23" hidden="1" x14ac:dyDescent="0.35">
      <c r="A268" t="s">
        <v>785</v>
      </c>
      <c r="B268" t="s">
        <v>1075</v>
      </c>
      <c r="C268">
        <v>22.25</v>
      </c>
      <c r="D268" t="s">
        <v>460</v>
      </c>
      <c r="E268" t="s">
        <v>1097</v>
      </c>
      <c r="F268">
        <v>1198</v>
      </c>
      <c r="G268" t="s">
        <v>147</v>
      </c>
      <c r="H268">
        <v>35</v>
      </c>
      <c r="I268">
        <v>1655</v>
      </c>
      <c r="J268">
        <v>3700</v>
      </c>
      <c r="K268">
        <v>1735</v>
      </c>
      <c r="L268">
        <v>170</v>
      </c>
      <c r="M268" t="s">
        <v>1088</v>
      </c>
      <c r="N268">
        <v>6</v>
      </c>
      <c r="O268" t="s">
        <v>167</v>
      </c>
      <c r="P268">
        <v>1106</v>
      </c>
      <c r="Q268" t="s">
        <v>167</v>
      </c>
      <c r="R268" t="s">
        <v>168</v>
      </c>
      <c r="S268" t="s">
        <v>167</v>
      </c>
      <c r="T268" t="s">
        <v>167</v>
      </c>
      <c r="U268" t="s">
        <v>180</v>
      </c>
      <c r="V268" t="s">
        <v>167</v>
      </c>
      <c r="W268" t="s">
        <v>571</v>
      </c>
    </row>
    <row r="269" spans="1:23" hidden="1" x14ac:dyDescent="0.35">
      <c r="A269" t="s">
        <v>785</v>
      </c>
      <c r="B269" t="s">
        <v>1075</v>
      </c>
      <c r="C269">
        <v>15.5</v>
      </c>
      <c r="D269" t="s">
        <v>146</v>
      </c>
      <c r="E269" t="s">
        <v>1098</v>
      </c>
      <c r="F269">
        <v>1198</v>
      </c>
      <c r="G269" t="s">
        <v>147</v>
      </c>
      <c r="H269">
        <v>35</v>
      </c>
      <c r="I269">
        <v>1655</v>
      </c>
      <c r="J269">
        <v>3700</v>
      </c>
      <c r="K269">
        <v>1735</v>
      </c>
      <c r="L269">
        <v>170</v>
      </c>
      <c r="M269" t="s">
        <v>1080</v>
      </c>
      <c r="N269">
        <v>5</v>
      </c>
      <c r="O269" t="s">
        <v>167</v>
      </c>
      <c r="P269">
        <v>1106</v>
      </c>
      <c r="Q269" t="s">
        <v>167</v>
      </c>
      <c r="R269" t="s">
        <v>168</v>
      </c>
      <c r="S269" t="s">
        <v>167</v>
      </c>
      <c r="T269" t="s">
        <v>167</v>
      </c>
      <c r="U269" t="s">
        <v>180</v>
      </c>
      <c r="V269" t="s">
        <v>167</v>
      </c>
      <c r="W269" t="s">
        <v>571</v>
      </c>
    </row>
    <row r="270" spans="1:23" hidden="1" x14ac:dyDescent="0.35">
      <c r="A270" t="s">
        <v>785</v>
      </c>
      <c r="B270" t="s">
        <v>1075</v>
      </c>
      <c r="C270">
        <v>15.5</v>
      </c>
      <c r="D270" t="s">
        <v>146</v>
      </c>
      <c r="E270" t="s">
        <v>1099</v>
      </c>
      <c r="F270">
        <v>1198</v>
      </c>
      <c r="G270" t="s">
        <v>147</v>
      </c>
      <c r="H270">
        <v>35</v>
      </c>
      <c r="I270">
        <v>1655</v>
      </c>
      <c r="J270">
        <v>3700</v>
      </c>
      <c r="K270">
        <v>1735</v>
      </c>
      <c r="L270">
        <v>170</v>
      </c>
      <c r="M270" t="s">
        <v>1080</v>
      </c>
      <c r="N270">
        <v>5</v>
      </c>
      <c r="O270" t="s">
        <v>167</v>
      </c>
      <c r="P270">
        <v>1106</v>
      </c>
      <c r="Q270" t="s">
        <v>167</v>
      </c>
      <c r="R270" t="s">
        <v>168</v>
      </c>
      <c r="S270" t="s">
        <v>167</v>
      </c>
      <c r="T270" t="s">
        <v>167</v>
      </c>
      <c r="U270" t="s">
        <v>180</v>
      </c>
      <c r="V270" t="s">
        <v>167</v>
      </c>
      <c r="W270" t="s">
        <v>571</v>
      </c>
    </row>
    <row r="271" spans="1:23" hidden="1" x14ac:dyDescent="0.35">
      <c r="A271" t="s">
        <v>785</v>
      </c>
      <c r="B271" t="s">
        <v>1075</v>
      </c>
      <c r="C271">
        <v>15.5</v>
      </c>
      <c r="D271" t="s">
        <v>146</v>
      </c>
      <c r="E271" t="s">
        <v>1100</v>
      </c>
      <c r="F271">
        <v>1198</v>
      </c>
      <c r="G271" t="s">
        <v>147</v>
      </c>
      <c r="H271">
        <v>35</v>
      </c>
      <c r="I271">
        <v>1655</v>
      </c>
      <c r="J271">
        <v>3700</v>
      </c>
      <c r="K271">
        <v>1735</v>
      </c>
      <c r="L271">
        <v>170</v>
      </c>
      <c r="M271" t="s">
        <v>1080</v>
      </c>
      <c r="N271">
        <v>5</v>
      </c>
      <c r="O271" t="s">
        <v>167</v>
      </c>
      <c r="P271">
        <v>1106</v>
      </c>
      <c r="Q271" t="s">
        <v>167</v>
      </c>
      <c r="R271" t="s">
        <v>168</v>
      </c>
      <c r="S271" t="s">
        <v>167</v>
      </c>
      <c r="T271" t="s">
        <v>167</v>
      </c>
      <c r="U271" t="s">
        <v>180</v>
      </c>
      <c r="V271" t="s">
        <v>167</v>
      </c>
      <c r="W271" t="s">
        <v>571</v>
      </c>
    </row>
    <row r="272" spans="1:23" hidden="1" x14ac:dyDescent="0.35">
      <c r="A272" t="s">
        <v>785</v>
      </c>
      <c r="B272" t="s">
        <v>1075</v>
      </c>
      <c r="C272">
        <v>22.25</v>
      </c>
      <c r="D272" t="s">
        <v>460</v>
      </c>
      <c r="E272" t="s">
        <v>1101</v>
      </c>
      <c r="F272">
        <v>1198</v>
      </c>
      <c r="G272" t="s">
        <v>147</v>
      </c>
      <c r="H272">
        <v>35</v>
      </c>
      <c r="I272">
        <v>1655</v>
      </c>
      <c r="J272">
        <v>3700</v>
      </c>
      <c r="K272">
        <v>1735</v>
      </c>
      <c r="L272">
        <v>170</v>
      </c>
      <c r="M272" t="s">
        <v>1088</v>
      </c>
      <c r="N272">
        <v>5</v>
      </c>
      <c r="O272" t="s">
        <v>167</v>
      </c>
      <c r="P272">
        <v>1106</v>
      </c>
      <c r="Q272" t="s">
        <v>167</v>
      </c>
      <c r="R272" t="s">
        <v>168</v>
      </c>
      <c r="S272" t="s">
        <v>167</v>
      </c>
      <c r="T272" t="s">
        <v>167</v>
      </c>
      <c r="U272" t="s">
        <v>180</v>
      </c>
      <c r="V272" t="s">
        <v>167</v>
      </c>
      <c r="W272" t="s">
        <v>571</v>
      </c>
    </row>
    <row r="273" spans="1:23" hidden="1" x14ac:dyDescent="0.35">
      <c r="A273" t="s">
        <v>785</v>
      </c>
      <c r="B273" t="s">
        <v>1075</v>
      </c>
      <c r="C273">
        <v>22.25</v>
      </c>
      <c r="D273" t="s">
        <v>460</v>
      </c>
      <c r="E273" t="s">
        <v>1102</v>
      </c>
      <c r="F273">
        <v>1198</v>
      </c>
      <c r="G273" t="s">
        <v>147</v>
      </c>
      <c r="H273">
        <v>35</v>
      </c>
      <c r="I273">
        <v>1655</v>
      </c>
      <c r="J273">
        <v>3700</v>
      </c>
      <c r="K273">
        <v>1735</v>
      </c>
      <c r="L273">
        <v>170</v>
      </c>
      <c r="M273" t="s">
        <v>1088</v>
      </c>
      <c r="N273">
        <v>5</v>
      </c>
      <c r="O273" t="s">
        <v>167</v>
      </c>
      <c r="P273">
        <v>1106</v>
      </c>
      <c r="Q273" t="s">
        <v>167</v>
      </c>
      <c r="R273" t="s">
        <v>168</v>
      </c>
      <c r="S273" t="s">
        <v>167</v>
      </c>
      <c r="T273" t="s">
        <v>167</v>
      </c>
      <c r="U273" t="s">
        <v>180</v>
      </c>
      <c r="V273" t="s">
        <v>167</v>
      </c>
      <c r="W273" t="s">
        <v>571</v>
      </c>
    </row>
    <row r="274" spans="1:23" hidden="1" x14ac:dyDescent="0.35">
      <c r="A274" t="s">
        <v>785</v>
      </c>
      <c r="B274" t="s">
        <v>1075</v>
      </c>
      <c r="C274">
        <v>22.25</v>
      </c>
      <c r="D274" t="s">
        <v>460</v>
      </c>
      <c r="E274" t="s">
        <v>1103</v>
      </c>
      <c r="F274">
        <v>1198</v>
      </c>
      <c r="G274" t="s">
        <v>147</v>
      </c>
      <c r="H274">
        <v>35</v>
      </c>
      <c r="I274">
        <v>1655</v>
      </c>
      <c r="J274">
        <v>3700</v>
      </c>
      <c r="K274">
        <v>1735</v>
      </c>
      <c r="L274">
        <v>170</v>
      </c>
      <c r="M274" t="s">
        <v>1088</v>
      </c>
      <c r="N274">
        <v>5</v>
      </c>
      <c r="O274" t="s">
        <v>167</v>
      </c>
      <c r="P274">
        <v>1106</v>
      </c>
      <c r="Q274" t="s">
        <v>167</v>
      </c>
      <c r="R274" t="s">
        <v>168</v>
      </c>
      <c r="S274" t="s">
        <v>167</v>
      </c>
      <c r="T274" t="s">
        <v>167</v>
      </c>
      <c r="U274" t="s">
        <v>180</v>
      </c>
      <c r="V274" t="s">
        <v>167</v>
      </c>
      <c r="W274" t="s">
        <v>571</v>
      </c>
    </row>
    <row r="275" spans="1:23" hidden="1" x14ac:dyDescent="0.35">
      <c r="A275" t="s">
        <v>785</v>
      </c>
      <c r="B275" t="s">
        <v>1075</v>
      </c>
      <c r="C275">
        <v>22.25</v>
      </c>
      <c r="D275" t="s">
        <v>460</v>
      </c>
      <c r="E275" t="s">
        <v>1104</v>
      </c>
      <c r="F275">
        <v>1198</v>
      </c>
      <c r="G275" t="s">
        <v>147</v>
      </c>
      <c r="H275">
        <v>35</v>
      </c>
      <c r="I275">
        <v>1655</v>
      </c>
      <c r="J275">
        <v>3700</v>
      </c>
      <c r="K275">
        <v>1735</v>
      </c>
      <c r="L275">
        <v>170</v>
      </c>
      <c r="M275" t="s">
        <v>1088</v>
      </c>
      <c r="N275">
        <v>5</v>
      </c>
      <c r="O275" t="s">
        <v>167</v>
      </c>
      <c r="P275">
        <v>1106</v>
      </c>
      <c r="Q275" t="s">
        <v>167</v>
      </c>
      <c r="R275" t="s">
        <v>168</v>
      </c>
      <c r="S275" t="s">
        <v>167</v>
      </c>
      <c r="T275" t="s">
        <v>167</v>
      </c>
      <c r="U275" t="s">
        <v>180</v>
      </c>
      <c r="V275" t="s">
        <v>167</v>
      </c>
      <c r="W275" t="s">
        <v>1111</v>
      </c>
    </row>
    <row r="276" spans="1:23" hidden="1" x14ac:dyDescent="0.35">
      <c r="A276" t="s">
        <v>785</v>
      </c>
      <c r="B276" t="s">
        <v>1075</v>
      </c>
      <c r="C276">
        <v>22.25</v>
      </c>
      <c r="D276" t="s">
        <v>460</v>
      </c>
      <c r="E276" t="s">
        <v>1105</v>
      </c>
      <c r="F276">
        <v>1198</v>
      </c>
      <c r="G276" t="s">
        <v>147</v>
      </c>
      <c r="H276">
        <v>35</v>
      </c>
      <c r="I276">
        <v>1655</v>
      </c>
      <c r="J276">
        <v>3700</v>
      </c>
      <c r="K276">
        <v>1735</v>
      </c>
      <c r="L276">
        <v>170</v>
      </c>
      <c r="M276" t="s">
        <v>1088</v>
      </c>
      <c r="N276">
        <v>6</v>
      </c>
      <c r="O276" t="s">
        <v>167</v>
      </c>
      <c r="P276">
        <v>1106</v>
      </c>
      <c r="Q276" t="s">
        <v>167</v>
      </c>
      <c r="R276" t="s">
        <v>168</v>
      </c>
      <c r="S276" t="s">
        <v>167</v>
      </c>
      <c r="T276" t="s">
        <v>167</v>
      </c>
      <c r="U276" t="s">
        <v>180</v>
      </c>
      <c r="V276" t="s">
        <v>167</v>
      </c>
      <c r="W276" t="s">
        <v>536</v>
      </c>
    </row>
    <row r="277" spans="1:23" hidden="1" x14ac:dyDescent="0.35">
      <c r="A277" t="s">
        <v>785</v>
      </c>
      <c r="B277" t="s">
        <v>1075</v>
      </c>
      <c r="C277">
        <v>15.5</v>
      </c>
      <c r="D277" t="s">
        <v>146</v>
      </c>
      <c r="E277" t="s">
        <v>1106</v>
      </c>
      <c r="F277">
        <v>1198</v>
      </c>
      <c r="G277" t="s">
        <v>147</v>
      </c>
      <c r="H277">
        <v>35</v>
      </c>
      <c r="I277">
        <v>1655</v>
      </c>
      <c r="J277">
        <v>3700</v>
      </c>
      <c r="K277">
        <v>1735</v>
      </c>
      <c r="L277">
        <v>170</v>
      </c>
      <c r="M277" t="s">
        <v>1080</v>
      </c>
      <c r="N277">
        <v>5</v>
      </c>
      <c r="O277" t="s">
        <v>167</v>
      </c>
      <c r="P277">
        <v>1106</v>
      </c>
      <c r="Q277" t="s">
        <v>167</v>
      </c>
      <c r="R277" t="s">
        <v>168</v>
      </c>
      <c r="S277" t="s">
        <v>167</v>
      </c>
      <c r="T277" t="s">
        <v>167</v>
      </c>
      <c r="U277" t="s">
        <v>180</v>
      </c>
      <c r="V277" t="s">
        <v>167</v>
      </c>
      <c r="W277" t="s">
        <v>536</v>
      </c>
    </row>
    <row r="278" spans="1:23" hidden="1" x14ac:dyDescent="0.35">
      <c r="A278" t="s">
        <v>785</v>
      </c>
      <c r="B278" t="s">
        <v>1075</v>
      </c>
      <c r="C278">
        <v>15.5</v>
      </c>
      <c r="D278" t="s">
        <v>146</v>
      </c>
      <c r="E278" t="s">
        <v>1107</v>
      </c>
      <c r="F278">
        <v>1198</v>
      </c>
      <c r="G278" t="s">
        <v>147</v>
      </c>
      <c r="H278">
        <v>35</v>
      </c>
      <c r="I278">
        <v>1655</v>
      </c>
      <c r="J278">
        <v>3700</v>
      </c>
      <c r="K278">
        <v>1735</v>
      </c>
      <c r="L278">
        <v>170</v>
      </c>
      <c r="M278" t="s">
        <v>1080</v>
      </c>
      <c r="N278">
        <v>6</v>
      </c>
      <c r="O278" t="s">
        <v>167</v>
      </c>
      <c r="P278">
        <v>1106</v>
      </c>
      <c r="Q278" t="s">
        <v>167</v>
      </c>
      <c r="R278" t="s">
        <v>168</v>
      </c>
      <c r="S278" t="s">
        <v>167</v>
      </c>
      <c r="T278" t="s">
        <v>167</v>
      </c>
      <c r="U278" t="s">
        <v>180</v>
      </c>
      <c r="V278" t="s">
        <v>167</v>
      </c>
      <c r="W278" t="s">
        <v>666</v>
      </c>
    </row>
    <row r="279" spans="1:23" hidden="1" x14ac:dyDescent="0.35">
      <c r="A279" t="s">
        <v>235</v>
      </c>
      <c r="B279" t="s">
        <v>1108</v>
      </c>
      <c r="C279">
        <v>12.6</v>
      </c>
      <c r="D279" t="s">
        <v>146</v>
      </c>
      <c r="E279" t="s">
        <v>274</v>
      </c>
      <c r="F279">
        <v>1197</v>
      </c>
      <c r="G279" t="s">
        <v>147</v>
      </c>
      <c r="H279">
        <v>37</v>
      </c>
      <c r="I279">
        <v>1530</v>
      </c>
      <c r="J279">
        <v>3840</v>
      </c>
      <c r="K279">
        <v>1735</v>
      </c>
      <c r="L279">
        <v>163</v>
      </c>
      <c r="M279" t="s">
        <v>404</v>
      </c>
      <c r="N279">
        <v>5</v>
      </c>
      <c r="O279" t="s">
        <v>167</v>
      </c>
      <c r="P279">
        <v>855</v>
      </c>
      <c r="Q279" t="s">
        <v>167</v>
      </c>
      <c r="R279" t="s">
        <v>168</v>
      </c>
      <c r="S279" t="s">
        <v>167</v>
      </c>
      <c r="T279" t="s">
        <v>167</v>
      </c>
      <c r="U279" t="s">
        <v>180</v>
      </c>
      <c r="V279" t="s">
        <v>167</v>
      </c>
      <c r="W279" t="s">
        <v>666</v>
      </c>
    </row>
    <row r="280" spans="1:23" hidden="1" x14ac:dyDescent="0.35">
      <c r="A280" t="s">
        <v>235</v>
      </c>
      <c r="B280" t="s">
        <v>1108</v>
      </c>
      <c r="C280">
        <v>16.3</v>
      </c>
      <c r="D280" t="s">
        <v>146</v>
      </c>
      <c r="E280" t="s">
        <v>286</v>
      </c>
      <c r="F280">
        <v>1197</v>
      </c>
      <c r="G280" t="s">
        <v>147</v>
      </c>
      <c r="H280">
        <v>37</v>
      </c>
      <c r="I280">
        <v>1530</v>
      </c>
      <c r="J280">
        <v>3840</v>
      </c>
      <c r="K280">
        <v>1735</v>
      </c>
      <c r="L280">
        <v>163</v>
      </c>
      <c r="M280" t="s">
        <v>404</v>
      </c>
      <c r="N280">
        <v>5</v>
      </c>
      <c r="O280" t="s">
        <v>167</v>
      </c>
      <c r="P280">
        <v>863</v>
      </c>
      <c r="Q280" t="s">
        <v>167</v>
      </c>
      <c r="R280" t="s">
        <v>168</v>
      </c>
      <c r="S280" t="s">
        <v>167</v>
      </c>
      <c r="T280" t="s">
        <v>167</v>
      </c>
      <c r="U280" t="s">
        <v>180</v>
      </c>
      <c r="V280" t="s">
        <v>167</v>
      </c>
      <c r="W280" t="s">
        <v>666</v>
      </c>
    </row>
    <row r="281" spans="1:23" hidden="1" x14ac:dyDescent="0.35">
      <c r="A281" t="s">
        <v>235</v>
      </c>
      <c r="B281" t="s">
        <v>1108</v>
      </c>
      <c r="C281">
        <v>16.3</v>
      </c>
      <c r="D281" t="s">
        <v>146</v>
      </c>
      <c r="E281" t="s">
        <v>393</v>
      </c>
      <c r="F281">
        <v>1197</v>
      </c>
      <c r="G281" t="s">
        <v>147</v>
      </c>
      <c r="H281">
        <v>37</v>
      </c>
      <c r="I281">
        <v>1530</v>
      </c>
      <c r="J281">
        <v>3840</v>
      </c>
      <c r="K281">
        <v>1735</v>
      </c>
      <c r="L281">
        <v>163</v>
      </c>
      <c r="M281" t="s">
        <v>404</v>
      </c>
      <c r="N281">
        <v>5</v>
      </c>
      <c r="O281" t="s">
        <v>167</v>
      </c>
      <c r="P281">
        <v>863</v>
      </c>
      <c r="Q281" t="s">
        <v>167</v>
      </c>
      <c r="R281" t="s">
        <v>168</v>
      </c>
      <c r="S281" t="s">
        <v>167</v>
      </c>
      <c r="T281" t="s">
        <v>167</v>
      </c>
      <c r="U281" t="s">
        <v>180</v>
      </c>
      <c r="V281" t="s">
        <v>167</v>
      </c>
      <c r="W281" t="s">
        <v>1117</v>
      </c>
    </row>
    <row r="282" spans="1:23" hidden="1" x14ac:dyDescent="0.35">
      <c r="A282" t="s">
        <v>235</v>
      </c>
      <c r="B282" t="s">
        <v>1108</v>
      </c>
      <c r="C282">
        <v>16.3</v>
      </c>
      <c r="D282" t="s">
        <v>146</v>
      </c>
      <c r="E282" t="s">
        <v>394</v>
      </c>
      <c r="F282">
        <v>1197</v>
      </c>
      <c r="G282" t="s">
        <v>147</v>
      </c>
      <c r="H282">
        <v>37</v>
      </c>
      <c r="I282">
        <v>1530</v>
      </c>
      <c r="J282">
        <v>3840</v>
      </c>
      <c r="K282">
        <v>1735</v>
      </c>
      <c r="L282">
        <v>163</v>
      </c>
      <c r="M282" t="s">
        <v>404</v>
      </c>
      <c r="N282">
        <v>5</v>
      </c>
      <c r="O282" t="s">
        <v>167</v>
      </c>
      <c r="P282">
        <v>871</v>
      </c>
      <c r="Q282" t="s">
        <v>167</v>
      </c>
      <c r="R282" t="s">
        <v>168</v>
      </c>
      <c r="S282" t="s">
        <v>167</v>
      </c>
      <c r="T282" t="s">
        <v>167</v>
      </c>
      <c r="U282" t="s">
        <v>384</v>
      </c>
      <c r="V282" t="s">
        <v>167</v>
      </c>
      <c r="W282" t="s">
        <v>536</v>
      </c>
    </row>
    <row r="283" spans="1:23" hidden="1" x14ac:dyDescent="0.35">
      <c r="A283" t="s">
        <v>235</v>
      </c>
      <c r="B283" t="s">
        <v>1108</v>
      </c>
      <c r="C283">
        <v>16.3</v>
      </c>
      <c r="D283" t="s">
        <v>146</v>
      </c>
      <c r="E283" t="s">
        <v>396</v>
      </c>
      <c r="F283">
        <v>1197</v>
      </c>
      <c r="G283" t="s">
        <v>147</v>
      </c>
      <c r="H283">
        <v>37</v>
      </c>
      <c r="I283">
        <v>1530</v>
      </c>
      <c r="J283">
        <v>3840</v>
      </c>
      <c r="K283">
        <v>1735</v>
      </c>
      <c r="L283">
        <v>163</v>
      </c>
      <c r="M283" t="s">
        <v>404</v>
      </c>
      <c r="N283">
        <v>5</v>
      </c>
      <c r="O283" t="s">
        <v>167</v>
      </c>
      <c r="P283">
        <v>871</v>
      </c>
      <c r="Q283" t="s">
        <v>167</v>
      </c>
      <c r="R283" t="s">
        <v>168</v>
      </c>
      <c r="S283" t="s">
        <v>167</v>
      </c>
      <c r="T283" t="s">
        <v>167</v>
      </c>
      <c r="U283" t="s">
        <v>384</v>
      </c>
      <c r="V283" t="s">
        <v>167</v>
      </c>
      <c r="W283" t="s">
        <v>536</v>
      </c>
    </row>
    <row r="284" spans="1:23" hidden="1" x14ac:dyDescent="0.35">
      <c r="A284" t="s">
        <v>235</v>
      </c>
      <c r="B284" t="s">
        <v>1108</v>
      </c>
      <c r="C284">
        <v>16.3</v>
      </c>
      <c r="D284" t="s">
        <v>146</v>
      </c>
      <c r="E284" t="s">
        <v>672</v>
      </c>
      <c r="F284">
        <v>1197</v>
      </c>
      <c r="G284" t="s">
        <v>147</v>
      </c>
      <c r="H284">
        <v>37</v>
      </c>
      <c r="I284">
        <v>1530</v>
      </c>
      <c r="J284">
        <v>3840</v>
      </c>
      <c r="K284">
        <v>1735</v>
      </c>
      <c r="L284">
        <v>163</v>
      </c>
      <c r="M284" t="s">
        <v>404</v>
      </c>
      <c r="N284">
        <v>5</v>
      </c>
      <c r="O284" t="s">
        <v>167</v>
      </c>
      <c r="P284">
        <v>880</v>
      </c>
      <c r="Q284" t="s">
        <v>167</v>
      </c>
      <c r="R284" t="s">
        <v>168</v>
      </c>
      <c r="S284" t="s">
        <v>167</v>
      </c>
      <c r="T284" t="s">
        <v>167</v>
      </c>
      <c r="U284" t="s">
        <v>384</v>
      </c>
      <c r="V284" t="s">
        <v>167</v>
      </c>
      <c r="W284" t="s">
        <v>666</v>
      </c>
    </row>
    <row r="285" spans="1:23" x14ac:dyDescent="0.35">
      <c r="A285" t="s">
        <v>235</v>
      </c>
      <c r="B285" t="s">
        <v>1108</v>
      </c>
      <c r="C285">
        <v>16.3</v>
      </c>
      <c r="D285" t="s">
        <v>460</v>
      </c>
      <c r="E285" t="s">
        <v>531</v>
      </c>
      <c r="F285">
        <v>1248</v>
      </c>
      <c r="G285" t="s">
        <v>147</v>
      </c>
      <c r="H285">
        <v>37</v>
      </c>
      <c r="I285">
        <v>1530</v>
      </c>
      <c r="J285">
        <v>3840</v>
      </c>
      <c r="K285">
        <v>1735</v>
      </c>
      <c r="L285">
        <v>163</v>
      </c>
      <c r="M285" t="s">
        <v>484</v>
      </c>
      <c r="N285">
        <v>5</v>
      </c>
      <c r="O285" t="s">
        <v>167</v>
      </c>
      <c r="P285">
        <v>955</v>
      </c>
      <c r="Q285" t="s">
        <v>167</v>
      </c>
      <c r="R285" t="s">
        <v>168</v>
      </c>
      <c r="S285" t="s">
        <v>167</v>
      </c>
      <c r="T285" t="s">
        <v>167</v>
      </c>
      <c r="U285" t="s">
        <v>180</v>
      </c>
      <c r="V285" t="s">
        <v>167</v>
      </c>
      <c r="W285" t="s">
        <v>666</v>
      </c>
    </row>
    <row r="286" spans="1:23" x14ac:dyDescent="0.35">
      <c r="A286" t="s">
        <v>235</v>
      </c>
      <c r="B286" t="s">
        <v>1108</v>
      </c>
      <c r="C286">
        <v>16.3</v>
      </c>
      <c r="D286" t="s">
        <v>460</v>
      </c>
      <c r="E286" t="s">
        <v>667</v>
      </c>
      <c r="F286">
        <v>1248</v>
      </c>
      <c r="G286" t="s">
        <v>147</v>
      </c>
      <c r="H286">
        <v>37</v>
      </c>
      <c r="I286">
        <v>1530</v>
      </c>
      <c r="J286">
        <v>3840</v>
      </c>
      <c r="K286">
        <v>1735</v>
      </c>
      <c r="L286">
        <v>165</v>
      </c>
      <c r="M286" t="s">
        <v>484</v>
      </c>
      <c r="N286">
        <v>5</v>
      </c>
      <c r="O286" t="s">
        <v>167</v>
      </c>
      <c r="P286">
        <v>965</v>
      </c>
      <c r="Q286" t="s">
        <v>167</v>
      </c>
      <c r="R286" t="s">
        <v>168</v>
      </c>
      <c r="S286" t="s">
        <v>167</v>
      </c>
      <c r="T286" t="s">
        <v>167</v>
      </c>
      <c r="U286" t="s">
        <v>180</v>
      </c>
      <c r="V286" t="s">
        <v>167</v>
      </c>
      <c r="W286" t="s">
        <v>666</v>
      </c>
    </row>
    <row r="287" spans="1:23" x14ac:dyDescent="0.35">
      <c r="A287" t="s">
        <v>235</v>
      </c>
      <c r="B287" t="s">
        <v>1108</v>
      </c>
      <c r="C287">
        <v>16.3</v>
      </c>
      <c r="D287" t="s">
        <v>460</v>
      </c>
      <c r="E287" t="s">
        <v>677</v>
      </c>
      <c r="F287">
        <v>1248</v>
      </c>
      <c r="G287" t="s">
        <v>147</v>
      </c>
      <c r="H287">
        <v>37</v>
      </c>
      <c r="I287">
        <v>1530</v>
      </c>
      <c r="J287">
        <v>3840</v>
      </c>
      <c r="K287">
        <v>1735</v>
      </c>
      <c r="L287">
        <v>165</v>
      </c>
      <c r="M287" t="s">
        <v>484</v>
      </c>
      <c r="N287">
        <v>5</v>
      </c>
      <c r="O287" t="s">
        <v>167</v>
      </c>
      <c r="P287">
        <v>965</v>
      </c>
      <c r="Q287" t="s">
        <v>167</v>
      </c>
      <c r="R287" t="s">
        <v>168</v>
      </c>
      <c r="S287" t="s">
        <v>167</v>
      </c>
      <c r="T287" t="s">
        <v>167</v>
      </c>
      <c r="U287" t="s">
        <v>180</v>
      </c>
      <c r="V287" t="s">
        <v>167</v>
      </c>
      <c r="W287" t="s">
        <v>666</v>
      </c>
    </row>
    <row r="288" spans="1:23" x14ac:dyDescent="0.35">
      <c r="A288" t="s">
        <v>235</v>
      </c>
      <c r="B288" t="s">
        <v>1108</v>
      </c>
      <c r="C288">
        <v>16.3</v>
      </c>
      <c r="D288" t="s">
        <v>460</v>
      </c>
      <c r="E288" t="s">
        <v>671</v>
      </c>
      <c r="F288">
        <v>1248</v>
      </c>
      <c r="G288" t="s">
        <v>147</v>
      </c>
      <c r="H288">
        <v>37</v>
      </c>
      <c r="I288">
        <v>1530</v>
      </c>
      <c r="J288">
        <v>3840</v>
      </c>
      <c r="K288">
        <v>1735</v>
      </c>
      <c r="L288">
        <v>163</v>
      </c>
      <c r="M288" t="s">
        <v>484</v>
      </c>
      <c r="N288">
        <v>5</v>
      </c>
      <c r="O288" t="s">
        <v>167</v>
      </c>
      <c r="P288">
        <v>975</v>
      </c>
      <c r="Q288" t="s">
        <v>167</v>
      </c>
      <c r="R288" t="s">
        <v>168</v>
      </c>
      <c r="S288" t="s">
        <v>167</v>
      </c>
      <c r="T288" t="s">
        <v>167</v>
      </c>
      <c r="U288" t="s">
        <v>384</v>
      </c>
      <c r="V288" t="s">
        <v>167</v>
      </c>
      <c r="W288" t="s">
        <v>666</v>
      </c>
    </row>
    <row r="289" spans="1:23" x14ac:dyDescent="0.35">
      <c r="A289" t="s">
        <v>235</v>
      </c>
      <c r="B289" t="s">
        <v>1108</v>
      </c>
      <c r="C289">
        <v>16.3</v>
      </c>
      <c r="D289" t="s">
        <v>460</v>
      </c>
      <c r="E289" t="s">
        <v>669</v>
      </c>
      <c r="F289">
        <v>1248</v>
      </c>
      <c r="G289" t="s">
        <v>147</v>
      </c>
      <c r="H289">
        <v>37</v>
      </c>
      <c r="I289">
        <v>1530</v>
      </c>
      <c r="J289">
        <v>3840</v>
      </c>
      <c r="K289">
        <v>1735</v>
      </c>
      <c r="L289">
        <v>163</v>
      </c>
      <c r="M289" t="s">
        <v>484</v>
      </c>
      <c r="N289">
        <v>5</v>
      </c>
      <c r="O289" t="s">
        <v>167</v>
      </c>
      <c r="P289">
        <v>975</v>
      </c>
      <c r="Q289" t="s">
        <v>167</v>
      </c>
      <c r="R289" t="s">
        <v>168</v>
      </c>
      <c r="S289" t="s">
        <v>167</v>
      </c>
      <c r="T289" t="s">
        <v>167</v>
      </c>
      <c r="U289" t="s">
        <v>384</v>
      </c>
      <c r="V289" t="s">
        <v>167</v>
      </c>
      <c r="W289" t="s">
        <v>536</v>
      </c>
    </row>
    <row r="290" spans="1:23" x14ac:dyDescent="0.35">
      <c r="A290" t="s">
        <v>235</v>
      </c>
      <c r="B290" t="s">
        <v>1108</v>
      </c>
      <c r="C290">
        <v>16.3</v>
      </c>
      <c r="D290" t="s">
        <v>460</v>
      </c>
      <c r="E290" t="s">
        <v>676</v>
      </c>
      <c r="F290">
        <v>1248</v>
      </c>
      <c r="G290" t="s">
        <v>147</v>
      </c>
      <c r="H290">
        <v>37</v>
      </c>
      <c r="I290">
        <v>1530</v>
      </c>
      <c r="J290">
        <v>3840</v>
      </c>
      <c r="K290">
        <v>1735</v>
      </c>
      <c r="L290">
        <v>163</v>
      </c>
      <c r="M290" t="s">
        <v>484</v>
      </c>
      <c r="N290">
        <v>5</v>
      </c>
      <c r="O290" t="s">
        <v>167</v>
      </c>
      <c r="P290">
        <v>985</v>
      </c>
      <c r="Q290" t="s">
        <v>167</v>
      </c>
      <c r="R290" t="s">
        <v>168</v>
      </c>
      <c r="S290" t="s">
        <v>167</v>
      </c>
      <c r="T290" t="s">
        <v>167</v>
      </c>
      <c r="U290" t="s">
        <v>384</v>
      </c>
      <c r="V290" t="s">
        <v>167</v>
      </c>
      <c r="W290" t="s">
        <v>536</v>
      </c>
    </row>
    <row r="291" spans="1:23" hidden="1" x14ac:dyDescent="0.35">
      <c r="A291" t="s">
        <v>235</v>
      </c>
      <c r="B291" t="s">
        <v>1108</v>
      </c>
      <c r="C291">
        <v>16.3</v>
      </c>
      <c r="D291" t="s">
        <v>146</v>
      </c>
      <c r="E291" t="s">
        <v>674</v>
      </c>
      <c r="F291">
        <v>1197</v>
      </c>
      <c r="G291" t="s">
        <v>147</v>
      </c>
      <c r="H291">
        <v>37</v>
      </c>
      <c r="I291">
        <v>1530</v>
      </c>
      <c r="J291">
        <v>3840</v>
      </c>
      <c r="K291">
        <v>1735</v>
      </c>
      <c r="L291">
        <v>163</v>
      </c>
      <c r="M291" t="s">
        <v>404</v>
      </c>
      <c r="N291">
        <v>5</v>
      </c>
      <c r="O291" t="s">
        <v>167</v>
      </c>
      <c r="P291">
        <v>880</v>
      </c>
      <c r="Q291" t="s">
        <v>167</v>
      </c>
      <c r="R291" t="s">
        <v>168</v>
      </c>
      <c r="S291" t="s">
        <v>167</v>
      </c>
      <c r="T291" t="s">
        <v>167</v>
      </c>
      <c r="U291" t="s">
        <v>384</v>
      </c>
      <c r="V291" t="s">
        <v>167</v>
      </c>
      <c r="W291" t="s">
        <v>536</v>
      </c>
    </row>
    <row r="292" spans="1:23" x14ac:dyDescent="0.35">
      <c r="A292" t="s">
        <v>235</v>
      </c>
      <c r="B292" t="s">
        <v>1108</v>
      </c>
      <c r="C292">
        <v>16.3</v>
      </c>
      <c r="D292" t="s">
        <v>460</v>
      </c>
      <c r="E292" t="s">
        <v>678</v>
      </c>
      <c r="F292">
        <v>1248</v>
      </c>
      <c r="G292" t="s">
        <v>147</v>
      </c>
      <c r="H292">
        <v>37</v>
      </c>
      <c r="I292">
        <v>1530</v>
      </c>
      <c r="J292">
        <v>3840</v>
      </c>
      <c r="K292">
        <v>1735</v>
      </c>
      <c r="L292">
        <v>163</v>
      </c>
      <c r="M292" t="s">
        <v>484</v>
      </c>
      <c r="N292">
        <v>5</v>
      </c>
      <c r="O292" t="s">
        <v>167</v>
      </c>
      <c r="P292">
        <v>985</v>
      </c>
      <c r="Q292" t="s">
        <v>167</v>
      </c>
      <c r="R292" t="s">
        <v>168</v>
      </c>
      <c r="S292" t="s">
        <v>167</v>
      </c>
      <c r="T292" t="s">
        <v>167</v>
      </c>
      <c r="U292" t="s">
        <v>384</v>
      </c>
      <c r="V292" t="s">
        <v>167</v>
      </c>
      <c r="W292" t="s">
        <v>536</v>
      </c>
    </row>
    <row r="293" spans="1:23" hidden="1" x14ac:dyDescent="0.35">
      <c r="A293" t="s">
        <v>139</v>
      </c>
      <c r="B293" t="s">
        <v>1121</v>
      </c>
      <c r="C293">
        <v>16.3</v>
      </c>
      <c r="D293" t="s">
        <v>146</v>
      </c>
      <c r="E293" t="s">
        <v>502</v>
      </c>
      <c r="F293">
        <v>1199</v>
      </c>
      <c r="G293" t="s">
        <v>147</v>
      </c>
      <c r="H293">
        <v>37</v>
      </c>
      <c r="I293">
        <v>1523</v>
      </c>
      <c r="J293">
        <v>3990</v>
      </c>
      <c r="K293">
        <v>1755</v>
      </c>
      <c r="L293">
        <v>165</v>
      </c>
      <c r="M293" t="s">
        <v>366</v>
      </c>
      <c r="N293">
        <v>5</v>
      </c>
      <c r="O293" t="s">
        <v>167</v>
      </c>
      <c r="P293">
        <v>1106</v>
      </c>
      <c r="Q293" t="s">
        <v>167</v>
      </c>
      <c r="R293" t="s">
        <v>168</v>
      </c>
      <c r="S293" t="s">
        <v>167</v>
      </c>
      <c r="T293" t="s">
        <v>167</v>
      </c>
      <c r="U293" t="s">
        <v>180</v>
      </c>
      <c r="V293" t="s">
        <v>167</v>
      </c>
      <c r="W293" t="s">
        <v>536</v>
      </c>
    </row>
    <row r="294" spans="1:23" hidden="1" x14ac:dyDescent="0.35">
      <c r="A294" t="s">
        <v>139</v>
      </c>
      <c r="B294" t="s">
        <v>1121</v>
      </c>
      <c r="C294">
        <v>16.3</v>
      </c>
      <c r="D294" t="s">
        <v>146</v>
      </c>
      <c r="E294" t="s">
        <v>503</v>
      </c>
      <c r="F294">
        <v>1199</v>
      </c>
      <c r="G294" t="s">
        <v>147</v>
      </c>
      <c r="H294">
        <v>37</v>
      </c>
      <c r="I294">
        <v>1523</v>
      </c>
      <c r="J294">
        <v>3990</v>
      </c>
      <c r="K294">
        <v>1755</v>
      </c>
      <c r="L294">
        <v>165</v>
      </c>
      <c r="M294" t="s">
        <v>366</v>
      </c>
      <c r="N294">
        <v>5</v>
      </c>
      <c r="O294" t="s">
        <v>167</v>
      </c>
      <c r="P294">
        <v>1106</v>
      </c>
      <c r="Q294" t="s">
        <v>167</v>
      </c>
      <c r="R294" t="s">
        <v>168</v>
      </c>
      <c r="S294" t="s">
        <v>167</v>
      </c>
      <c r="T294" t="s">
        <v>167</v>
      </c>
      <c r="U294" t="s">
        <v>180</v>
      </c>
      <c r="V294" t="s">
        <v>167</v>
      </c>
      <c r="W294" t="s">
        <v>536</v>
      </c>
    </row>
    <row r="295" spans="1:23" hidden="1" x14ac:dyDescent="0.35">
      <c r="A295" t="s">
        <v>139</v>
      </c>
      <c r="B295" t="s">
        <v>1121</v>
      </c>
      <c r="C295">
        <v>16.3</v>
      </c>
      <c r="D295" t="s">
        <v>146</v>
      </c>
      <c r="E295" t="s">
        <v>495</v>
      </c>
      <c r="F295">
        <v>1199</v>
      </c>
      <c r="G295" t="s">
        <v>147</v>
      </c>
      <c r="H295">
        <v>37</v>
      </c>
      <c r="I295">
        <v>1523</v>
      </c>
      <c r="J295">
        <v>3990</v>
      </c>
      <c r="K295">
        <v>1755</v>
      </c>
      <c r="L295">
        <v>165</v>
      </c>
      <c r="M295" t="s">
        <v>366</v>
      </c>
      <c r="N295">
        <v>5</v>
      </c>
      <c r="O295" t="s">
        <v>167</v>
      </c>
      <c r="P295">
        <v>1106</v>
      </c>
      <c r="Q295" t="s">
        <v>167</v>
      </c>
      <c r="R295" t="s">
        <v>168</v>
      </c>
      <c r="S295" t="s">
        <v>167</v>
      </c>
      <c r="T295" t="s">
        <v>167</v>
      </c>
      <c r="U295" t="s">
        <v>180</v>
      </c>
      <c r="V295" t="s">
        <v>167</v>
      </c>
      <c r="W295" t="s">
        <v>536</v>
      </c>
    </row>
    <row r="296" spans="1:23" hidden="1" x14ac:dyDescent="0.35">
      <c r="A296" t="s">
        <v>139</v>
      </c>
      <c r="B296" t="s">
        <v>1121</v>
      </c>
      <c r="C296">
        <v>16.3</v>
      </c>
      <c r="D296" t="s">
        <v>146</v>
      </c>
      <c r="E296" t="s">
        <v>1127</v>
      </c>
      <c r="F296">
        <v>1199</v>
      </c>
      <c r="G296" t="s">
        <v>147</v>
      </c>
      <c r="H296">
        <v>37</v>
      </c>
      <c r="I296">
        <v>1523</v>
      </c>
      <c r="J296">
        <v>3990</v>
      </c>
      <c r="K296">
        <v>1755</v>
      </c>
      <c r="L296">
        <v>165</v>
      </c>
      <c r="M296" t="s">
        <v>366</v>
      </c>
      <c r="N296">
        <v>5</v>
      </c>
      <c r="O296" t="s">
        <v>167</v>
      </c>
      <c r="P296">
        <v>1106</v>
      </c>
      <c r="Q296" t="s">
        <v>167</v>
      </c>
      <c r="R296" t="s">
        <v>168</v>
      </c>
      <c r="S296" t="s">
        <v>167</v>
      </c>
      <c r="T296" t="s">
        <v>167</v>
      </c>
      <c r="U296" t="s">
        <v>384</v>
      </c>
      <c r="V296" t="s">
        <v>167</v>
      </c>
      <c r="W296" t="s">
        <v>536</v>
      </c>
    </row>
    <row r="297" spans="1:23" hidden="1" x14ac:dyDescent="0.35">
      <c r="A297" t="s">
        <v>139</v>
      </c>
      <c r="B297" t="s">
        <v>1121</v>
      </c>
      <c r="C297">
        <v>16.3</v>
      </c>
      <c r="D297" t="s">
        <v>146</v>
      </c>
      <c r="E297" t="s">
        <v>1128</v>
      </c>
      <c r="F297">
        <v>1199</v>
      </c>
      <c r="G297" t="s">
        <v>147</v>
      </c>
      <c r="H297">
        <v>37</v>
      </c>
      <c r="I297">
        <v>1523</v>
      </c>
      <c r="J297">
        <v>3990</v>
      </c>
      <c r="K297">
        <v>1755</v>
      </c>
      <c r="L297">
        <v>165</v>
      </c>
      <c r="M297" t="s">
        <v>366</v>
      </c>
      <c r="N297">
        <v>5</v>
      </c>
      <c r="O297" t="s">
        <v>167</v>
      </c>
      <c r="P297">
        <v>1106</v>
      </c>
      <c r="Q297" t="s">
        <v>167</v>
      </c>
      <c r="R297" t="s">
        <v>598</v>
      </c>
      <c r="S297" t="s">
        <v>167</v>
      </c>
      <c r="T297" t="s">
        <v>167</v>
      </c>
      <c r="U297" t="s">
        <v>384</v>
      </c>
      <c r="V297" t="s">
        <v>167</v>
      </c>
      <c r="W297" t="s">
        <v>536</v>
      </c>
    </row>
    <row r="298" spans="1:23" hidden="1" x14ac:dyDescent="0.35">
      <c r="A298" t="s">
        <v>139</v>
      </c>
      <c r="B298" t="s">
        <v>1121</v>
      </c>
      <c r="C298">
        <v>16.3</v>
      </c>
      <c r="D298" t="s">
        <v>460</v>
      </c>
      <c r="E298" t="s">
        <v>490</v>
      </c>
      <c r="F298">
        <v>1497</v>
      </c>
      <c r="G298" t="s">
        <v>147</v>
      </c>
      <c r="H298">
        <v>37</v>
      </c>
      <c r="I298">
        <v>1523</v>
      </c>
      <c r="J298">
        <v>3990</v>
      </c>
      <c r="K298">
        <v>1755</v>
      </c>
      <c r="L298">
        <v>165</v>
      </c>
      <c r="M298" t="s">
        <v>563</v>
      </c>
      <c r="N298">
        <v>5</v>
      </c>
      <c r="O298" t="s">
        <v>167</v>
      </c>
      <c r="P298">
        <v>1106</v>
      </c>
      <c r="Q298" t="s">
        <v>167</v>
      </c>
      <c r="R298" t="s">
        <v>168</v>
      </c>
      <c r="S298" t="s">
        <v>167</v>
      </c>
      <c r="T298" t="s">
        <v>167</v>
      </c>
      <c r="U298" t="s">
        <v>180</v>
      </c>
      <c r="V298" t="s">
        <v>167</v>
      </c>
      <c r="W298" t="s">
        <v>536</v>
      </c>
    </row>
    <row r="299" spans="1:23" hidden="1" x14ac:dyDescent="0.35">
      <c r="A299" t="s">
        <v>139</v>
      </c>
      <c r="B299" t="s">
        <v>1121</v>
      </c>
      <c r="C299">
        <v>16.3</v>
      </c>
      <c r="D299" t="s">
        <v>460</v>
      </c>
      <c r="E299" t="s">
        <v>492</v>
      </c>
      <c r="F299">
        <v>1497</v>
      </c>
      <c r="G299" t="s">
        <v>147</v>
      </c>
      <c r="H299">
        <v>37</v>
      </c>
      <c r="I299">
        <v>1523</v>
      </c>
      <c r="J299">
        <v>3990</v>
      </c>
      <c r="K299">
        <v>1755</v>
      </c>
      <c r="L299">
        <v>165</v>
      </c>
      <c r="M299" t="s">
        <v>563</v>
      </c>
      <c r="N299">
        <v>5</v>
      </c>
      <c r="O299" t="s">
        <v>167</v>
      </c>
      <c r="P299">
        <v>1106</v>
      </c>
      <c r="Q299" t="s">
        <v>167</v>
      </c>
      <c r="R299" t="s">
        <v>168</v>
      </c>
      <c r="S299" t="s">
        <v>167</v>
      </c>
      <c r="T299" t="s">
        <v>167</v>
      </c>
      <c r="U299" t="s">
        <v>180</v>
      </c>
      <c r="V299" t="s">
        <v>167</v>
      </c>
      <c r="W299" t="s">
        <v>343</v>
      </c>
    </row>
    <row r="300" spans="1:23" hidden="1" x14ac:dyDescent="0.35">
      <c r="A300" t="s">
        <v>139</v>
      </c>
      <c r="B300" t="s">
        <v>1121</v>
      </c>
      <c r="C300">
        <v>16.3</v>
      </c>
      <c r="D300" t="s">
        <v>460</v>
      </c>
      <c r="E300" t="s">
        <v>478</v>
      </c>
      <c r="F300">
        <v>1497</v>
      </c>
      <c r="G300" t="s">
        <v>147</v>
      </c>
      <c r="H300">
        <v>37</v>
      </c>
      <c r="I300">
        <v>1523</v>
      </c>
      <c r="J300">
        <v>3990</v>
      </c>
      <c r="K300">
        <v>1755</v>
      </c>
      <c r="L300">
        <v>165</v>
      </c>
      <c r="M300" t="s">
        <v>563</v>
      </c>
      <c r="N300">
        <v>5</v>
      </c>
      <c r="O300" t="s">
        <v>167</v>
      </c>
      <c r="P300">
        <v>1106</v>
      </c>
      <c r="Q300" t="s">
        <v>167</v>
      </c>
      <c r="R300" t="s">
        <v>168</v>
      </c>
      <c r="S300" t="s">
        <v>167</v>
      </c>
      <c r="T300" t="s">
        <v>167</v>
      </c>
      <c r="U300" t="s">
        <v>180</v>
      </c>
      <c r="V300" t="s">
        <v>167</v>
      </c>
      <c r="W300" t="s">
        <v>343</v>
      </c>
    </row>
    <row r="301" spans="1:23" hidden="1" x14ac:dyDescent="0.35">
      <c r="A301" t="s">
        <v>139</v>
      </c>
      <c r="B301" t="s">
        <v>1121</v>
      </c>
      <c r="C301">
        <v>16.3</v>
      </c>
      <c r="D301" t="s">
        <v>460</v>
      </c>
      <c r="E301" t="s">
        <v>1132</v>
      </c>
      <c r="F301">
        <v>1497</v>
      </c>
      <c r="G301" t="s">
        <v>147</v>
      </c>
      <c r="H301">
        <v>37</v>
      </c>
      <c r="I301">
        <v>1523</v>
      </c>
      <c r="J301">
        <v>3990</v>
      </c>
      <c r="K301">
        <v>1755</v>
      </c>
      <c r="L301">
        <v>165</v>
      </c>
      <c r="M301" t="s">
        <v>563</v>
      </c>
      <c r="N301">
        <v>5</v>
      </c>
      <c r="O301" t="s">
        <v>167</v>
      </c>
      <c r="P301">
        <v>1106</v>
      </c>
      <c r="Q301" t="s">
        <v>167</v>
      </c>
      <c r="R301" t="s">
        <v>168</v>
      </c>
      <c r="S301" t="s">
        <v>167</v>
      </c>
      <c r="T301" t="s">
        <v>167</v>
      </c>
      <c r="U301" t="s">
        <v>384</v>
      </c>
      <c r="V301" t="s">
        <v>167</v>
      </c>
      <c r="W301" t="s">
        <v>387</v>
      </c>
    </row>
    <row r="302" spans="1:23" hidden="1" x14ac:dyDescent="0.35">
      <c r="A302" t="s">
        <v>139</v>
      </c>
      <c r="B302" t="s">
        <v>1121</v>
      </c>
      <c r="C302">
        <v>16.3</v>
      </c>
      <c r="D302" t="s">
        <v>460</v>
      </c>
      <c r="E302" t="s">
        <v>1133</v>
      </c>
      <c r="F302">
        <v>1497</v>
      </c>
      <c r="G302" t="s">
        <v>147</v>
      </c>
      <c r="H302">
        <v>37</v>
      </c>
      <c r="I302">
        <v>1523</v>
      </c>
      <c r="J302">
        <v>3990</v>
      </c>
      <c r="K302">
        <v>1755</v>
      </c>
      <c r="L302">
        <v>165</v>
      </c>
      <c r="M302" t="s">
        <v>563</v>
      </c>
      <c r="N302">
        <v>5</v>
      </c>
      <c r="O302" t="s">
        <v>167</v>
      </c>
      <c r="P302">
        <v>1106</v>
      </c>
      <c r="Q302" t="s">
        <v>167</v>
      </c>
      <c r="R302" t="s">
        <v>598</v>
      </c>
      <c r="S302" t="s">
        <v>167</v>
      </c>
      <c r="T302" t="s">
        <v>167</v>
      </c>
      <c r="U302" t="s">
        <v>384</v>
      </c>
      <c r="V302" t="s">
        <v>167</v>
      </c>
      <c r="W302" t="s">
        <v>387</v>
      </c>
    </row>
    <row r="303" spans="1:23" hidden="1" x14ac:dyDescent="0.35">
      <c r="A303" t="s">
        <v>139</v>
      </c>
      <c r="B303" t="s">
        <v>1134</v>
      </c>
      <c r="C303">
        <v>24.12</v>
      </c>
      <c r="D303" t="s">
        <v>146</v>
      </c>
      <c r="E303" t="s">
        <v>361</v>
      </c>
      <c r="F303">
        <v>1199</v>
      </c>
      <c r="G303" t="s">
        <v>509</v>
      </c>
      <c r="H303">
        <v>35</v>
      </c>
      <c r="I303">
        <v>1537</v>
      </c>
      <c r="J303">
        <v>3992</v>
      </c>
      <c r="K303">
        <v>1677</v>
      </c>
      <c r="L303">
        <v>165</v>
      </c>
      <c r="M303" t="s">
        <v>366</v>
      </c>
      <c r="N303">
        <v>5</v>
      </c>
      <c r="O303" t="s">
        <v>167</v>
      </c>
      <c r="P303">
        <v>992</v>
      </c>
      <c r="Q303" t="s">
        <v>167</v>
      </c>
      <c r="R303" t="s">
        <v>1137</v>
      </c>
      <c r="S303" t="s">
        <v>167</v>
      </c>
      <c r="T303" t="s">
        <v>167</v>
      </c>
      <c r="U303" t="s">
        <v>180</v>
      </c>
      <c r="V303" t="s">
        <v>167</v>
      </c>
      <c r="W303" t="s">
        <v>343</v>
      </c>
    </row>
    <row r="304" spans="1:23" hidden="1" x14ac:dyDescent="0.35">
      <c r="A304" t="s">
        <v>139</v>
      </c>
      <c r="B304" t="s">
        <v>1134</v>
      </c>
      <c r="C304">
        <v>24.12</v>
      </c>
      <c r="D304" t="s">
        <v>146</v>
      </c>
      <c r="E304" t="s">
        <v>1140</v>
      </c>
      <c r="F304">
        <v>1199</v>
      </c>
      <c r="G304" t="s">
        <v>509</v>
      </c>
      <c r="H304">
        <v>35</v>
      </c>
      <c r="I304">
        <v>1537</v>
      </c>
      <c r="J304">
        <v>3992</v>
      </c>
      <c r="K304">
        <v>1677</v>
      </c>
      <c r="L304">
        <v>165</v>
      </c>
      <c r="M304" t="s">
        <v>366</v>
      </c>
      <c r="N304">
        <v>5</v>
      </c>
      <c r="O304" t="s">
        <v>167</v>
      </c>
      <c r="P304">
        <v>992</v>
      </c>
      <c r="Q304" t="s">
        <v>167</v>
      </c>
      <c r="R304" t="s">
        <v>1137</v>
      </c>
      <c r="S304" t="s">
        <v>167</v>
      </c>
      <c r="T304" t="s">
        <v>167</v>
      </c>
      <c r="U304" t="s">
        <v>180</v>
      </c>
      <c r="V304" t="s">
        <v>167</v>
      </c>
      <c r="W304" t="s">
        <v>387</v>
      </c>
    </row>
    <row r="305" spans="1:23" hidden="1" x14ac:dyDescent="0.35">
      <c r="A305" t="s">
        <v>139</v>
      </c>
      <c r="B305" t="s">
        <v>1134</v>
      </c>
      <c r="C305">
        <v>24.12</v>
      </c>
      <c r="D305" t="s">
        <v>146</v>
      </c>
      <c r="E305" t="s">
        <v>376</v>
      </c>
      <c r="F305">
        <v>1199</v>
      </c>
      <c r="G305" t="s">
        <v>509</v>
      </c>
      <c r="H305">
        <v>35</v>
      </c>
      <c r="I305">
        <v>1537</v>
      </c>
      <c r="J305">
        <v>3992</v>
      </c>
      <c r="K305">
        <v>1677</v>
      </c>
      <c r="L305">
        <v>170</v>
      </c>
      <c r="M305" t="s">
        <v>366</v>
      </c>
      <c r="N305">
        <v>5</v>
      </c>
      <c r="O305" t="s">
        <v>167</v>
      </c>
      <c r="P305">
        <v>992</v>
      </c>
      <c r="Q305" t="s">
        <v>167</v>
      </c>
      <c r="R305" t="s">
        <v>168</v>
      </c>
      <c r="S305" t="s">
        <v>167</v>
      </c>
      <c r="T305" t="s">
        <v>167</v>
      </c>
      <c r="U305" t="s">
        <v>180</v>
      </c>
      <c r="V305" t="s">
        <v>167</v>
      </c>
      <c r="W305" t="s">
        <v>465</v>
      </c>
    </row>
    <row r="306" spans="1:23" hidden="1" x14ac:dyDescent="0.35">
      <c r="A306" t="s">
        <v>139</v>
      </c>
      <c r="B306" t="s">
        <v>1134</v>
      </c>
      <c r="C306">
        <v>24.12</v>
      </c>
      <c r="D306" t="s">
        <v>146</v>
      </c>
      <c r="E306" t="s">
        <v>377</v>
      </c>
      <c r="F306">
        <v>1199</v>
      </c>
      <c r="G306" t="s">
        <v>509</v>
      </c>
      <c r="H306">
        <v>35</v>
      </c>
      <c r="I306">
        <v>1537</v>
      </c>
      <c r="J306">
        <v>3992</v>
      </c>
      <c r="K306">
        <v>1677</v>
      </c>
      <c r="L306">
        <v>170</v>
      </c>
      <c r="M306" t="s">
        <v>366</v>
      </c>
      <c r="N306">
        <v>5</v>
      </c>
      <c r="O306" t="s">
        <v>167</v>
      </c>
      <c r="P306">
        <v>992</v>
      </c>
      <c r="Q306" t="s">
        <v>167</v>
      </c>
      <c r="R306" t="s">
        <v>1137</v>
      </c>
      <c r="S306" t="s">
        <v>167</v>
      </c>
      <c r="T306" t="s">
        <v>167</v>
      </c>
      <c r="U306" t="s">
        <v>384</v>
      </c>
      <c r="V306" t="s">
        <v>167</v>
      </c>
      <c r="W306" t="s">
        <v>465</v>
      </c>
    </row>
    <row r="307" spans="1:23" hidden="1" x14ac:dyDescent="0.35">
      <c r="A307" t="s">
        <v>139</v>
      </c>
      <c r="B307" t="s">
        <v>1134</v>
      </c>
      <c r="C307">
        <v>24.12</v>
      </c>
      <c r="D307" t="s">
        <v>146</v>
      </c>
      <c r="E307" t="s">
        <v>1142</v>
      </c>
      <c r="F307">
        <v>1199</v>
      </c>
      <c r="G307" t="s">
        <v>509</v>
      </c>
      <c r="H307">
        <v>35</v>
      </c>
      <c r="I307">
        <v>1537</v>
      </c>
      <c r="J307">
        <v>3992</v>
      </c>
      <c r="K307">
        <v>1677</v>
      </c>
      <c r="L307">
        <v>165</v>
      </c>
      <c r="M307" t="s">
        <v>366</v>
      </c>
      <c r="N307">
        <v>5</v>
      </c>
      <c r="O307" t="s">
        <v>167</v>
      </c>
      <c r="P307">
        <v>992</v>
      </c>
      <c r="Q307" t="s">
        <v>167</v>
      </c>
      <c r="R307" t="s">
        <v>1137</v>
      </c>
      <c r="S307" t="s">
        <v>167</v>
      </c>
      <c r="T307" t="s">
        <v>167</v>
      </c>
      <c r="U307" t="s">
        <v>180</v>
      </c>
      <c r="V307" t="s">
        <v>167</v>
      </c>
      <c r="W307" t="s">
        <v>465</v>
      </c>
    </row>
    <row r="308" spans="1:23" hidden="1" x14ac:dyDescent="0.35">
      <c r="A308" t="s">
        <v>139</v>
      </c>
      <c r="B308" t="s">
        <v>1134</v>
      </c>
      <c r="C308">
        <v>24.12</v>
      </c>
      <c r="D308" t="s">
        <v>146</v>
      </c>
      <c r="E308" t="s">
        <v>386</v>
      </c>
      <c r="F308">
        <v>1199</v>
      </c>
      <c r="G308" t="s">
        <v>509</v>
      </c>
      <c r="H308">
        <v>35</v>
      </c>
      <c r="I308">
        <v>1537</v>
      </c>
      <c r="J308">
        <v>3992</v>
      </c>
      <c r="K308">
        <v>1677</v>
      </c>
      <c r="L308">
        <v>170</v>
      </c>
      <c r="M308" t="s">
        <v>366</v>
      </c>
      <c r="N308">
        <v>5</v>
      </c>
      <c r="O308" t="s">
        <v>167</v>
      </c>
      <c r="P308">
        <v>992</v>
      </c>
      <c r="Q308" t="s">
        <v>167</v>
      </c>
      <c r="R308" t="s">
        <v>1137</v>
      </c>
      <c r="S308" t="s">
        <v>167</v>
      </c>
      <c r="T308" t="s">
        <v>167</v>
      </c>
      <c r="U308" t="s">
        <v>384</v>
      </c>
      <c r="V308" t="s">
        <v>167</v>
      </c>
      <c r="W308" t="s">
        <v>465</v>
      </c>
    </row>
    <row r="309" spans="1:23" x14ac:dyDescent="0.35">
      <c r="A309" t="s">
        <v>139</v>
      </c>
      <c r="B309" t="s">
        <v>1143</v>
      </c>
      <c r="C309">
        <v>13.2</v>
      </c>
      <c r="D309" t="s">
        <v>146</v>
      </c>
      <c r="E309" t="s">
        <v>502</v>
      </c>
      <c r="F309">
        <v>1396.5</v>
      </c>
      <c r="G309" t="s">
        <v>509</v>
      </c>
      <c r="H309">
        <v>44</v>
      </c>
      <c r="I309">
        <v>1570</v>
      </c>
      <c r="J309">
        <v>3995</v>
      </c>
      <c r="K309">
        <v>1706</v>
      </c>
      <c r="L309">
        <v>175</v>
      </c>
      <c r="M309" t="s">
        <v>498</v>
      </c>
      <c r="N309">
        <v>5</v>
      </c>
      <c r="O309" t="s">
        <v>167</v>
      </c>
      <c r="P309">
        <v>1135</v>
      </c>
      <c r="Q309" t="s">
        <v>167</v>
      </c>
      <c r="R309" t="s">
        <v>168</v>
      </c>
      <c r="S309" t="s">
        <v>167</v>
      </c>
      <c r="T309" t="s">
        <v>167</v>
      </c>
      <c r="U309" t="s">
        <v>180</v>
      </c>
      <c r="V309" t="s">
        <v>167</v>
      </c>
      <c r="W309" t="s">
        <v>465</v>
      </c>
    </row>
    <row r="310" spans="1:23" x14ac:dyDescent="0.35">
      <c r="A310" t="s">
        <v>139</v>
      </c>
      <c r="B310" t="s">
        <v>1143</v>
      </c>
      <c r="C310">
        <v>19.2</v>
      </c>
      <c r="D310" t="s">
        <v>460</v>
      </c>
      <c r="E310" t="s">
        <v>490</v>
      </c>
      <c r="F310">
        <v>1248</v>
      </c>
      <c r="G310" t="s">
        <v>509</v>
      </c>
      <c r="H310">
        <v>44</v>
      </c>
      <c r="I310">
        <v>1570</v>
      </c>
      <c r="J310">
        <v>3995</v>
      </c>
      <c r="K310">
        <v>1706</v>
      </c>
      <c r="L310">
        <v>165</v>
      </c>
      <c r="M310" t="s">
        <v>484</v>
      </c>
      <c r="N310">
        <v>5</v>
      </c>
      <c r="O310" t="s">
        <v>167</v>
      </c>
      <c r="P310">
        <v>1152</v>
      </c>
      <c r="Q310" t="s">
        <v>167</v>
      </c>
      <c r="R310" t="s">
        <v>168</v>
      </c>
      <c r="S310" t="s">
        <v>167</v>
      </c>
      <c r="T310" t="s">
        <v>167</v>
      </c>
      <c r="U310" t="s">
        <v>180</v>
      </c>
      <c r="V310" t="s">
        <v>167</v>
      </c>
      <c r="W310" t="s">
        <v>465</v>
      </c>
    </row>
    <row r="311" spans="1:23" x14ac:dyDescent="0.35">
      <c r="A311" t="s">
        <v>139</v>
      </c>
      <c r="B311" t="s">
        <v>1143</v>
      </c>
      <c r="C311">
        <v>13.2</v>
      </c>
      <c r="D311" t="s">
        <v>146</v>
      </c>
      <c r="E311" t="s">
        <v>503</v>
      </c>
      <c r="F311">
        <v>1396.5</v>
      </c>
      <c r="G311" t="s">
        <v>509</v>
      </c>
      <c r="H311">
        <v>44</v>
      </c>
      <c r="I311">
        <v>1570</v>
      </c>
      <c r="J311">
        <v>3995</v>
      </c>
      <c r="K311">
        <v>1706</v>
      </c>
      <c r="L311">
        <v>175</v>
      </c>
      <c r="M311" t="s">
        <v>498</v>
      </c>
      <c r="N311">
        <v>5</v>
      </c>
      <c r="O311" t="s">
        <v>167</v>
      </c>
      <c r="P311">
        <v>1135</v>
      </c>
      <c r="Q311" t="s">
        <v>167</v>
      </c>
      <c r="R311" t="s">
        <v>168</v>
      </c>
      <c r="S311" t="s">
        <v>167</v>
      </c>
      <c r="T311" t="s">
        <v>167</v>
      </c>
      <c r="U311" t="s">
        <v>180</v>
      </c>
      <c r="V311" t="s">
        <v>167</v>
      </c>
      <c r="W311" t="s">
        <v>465</v>
      </c>
    </row>
    <row r="312" spans="1:23" x14ac:dyDescent="0.35">
      <c r="A312" t="s">
        <v>139</v>
      </c>
      <c r="B312" t="s">
        <v>1143</v>
      </c>
      <c r="C312">
        <v>13.2</v>
      </c>
      <c r="D312" t="s">
        <v>146</v>
      </c>
      <c r="E312" t="s">
        <v>505</v>
      </c>
      <c r="F312">
        <v>1396.5</v>
      </c>
      <c r="G312" t="s">
        <v>509</v>
      </c>
      <c r="H312">
        <v>44</v>
      </c>
      <c r="I312">
        <v>1570</v>
      </c>
      <c r="J312">
        <v>3995</v>
      </c>
      <c r="K312">
        <v>1706</v>
      </c>
      <c r="L312">
        <v>175</v>
      </c>
      <c r="M312" t="s">
        <v>498</v>
      </c>
      <c r="N312">
        <v>5</v>
      </c>
      <c r="O312" t="s">
        <v>167</v>
      </c>
      <c r="P312">
        <v>1129</v>
      </c>
      <c r="Q312" t="s">
        <v>167</v>
      </c>
      <c r="R312" t="s">
        <v>168</v>
      </c>
      <c r="S312" t="s">
        <v>167</v>
      </c>
      <c r="T312" t="s">
        <v>167</v>
      </c>
      <c r="U312" t="s">
        <v>180</v>
      </c>
      <c r="V312" t="s">
        <v>167</v>
      </c>
      <c r="W312" t="s">
        <v>465</v>
      </c>
    </row>
    <row r="313" spans="1:23" x14ac:dyDescent="0.35">
      <c r="A313" t="s">
        <v>139</v>
      </c>
      <c r="B313" t="s">
        <v>1143</v>
      </c>
      <c r="C313">
        <v>13.2</v>
      </c>
      <c r="D313" t="s">
        <v>146</v>
      </c>
      <c r="E313" t="s">
        <v>495</v>
      </c>
      <c r="F313">
        <v>1396.5</v>
      </c>
      <c r="G313" t="s">
        <v>509</v>
      </c>
      <c r="H313">
        <v>44</v>
      </c>
      <c r="I313">
        <v>1570</v>
      </c>
      <c r="J313">
        <v>3995</v>
      </c>
      <c r="K313">
        <v>1706</v>
      </c>
      <c r="L313">
        <v>175</v>
      </c>
      <c r="M313" t="s">
        <v>498</v>
      </c>
      <c r="N313">
        <v>5</v>
      </c>
      <c r="O313" t="s">
        <v>167</v>
      </c>
      <c r="P313">
        <v>1135</v>
      </c>
      <c r="Q313" t="s">
        <v>167</v>
      </c>
      <c r="R313" t="s">
        <v>168</v>
      </c>
      <c r="S313" t="s">
        <v>167</v>
      </c>
      <c r="T313" t="s">
        <v>167</v>
      </c>
      <c r="U313" t="s">
        <v>384</v>
      </c>
      <c r="V313" t="s">
        <v>167</v>
      </c>
      <c r="W313" t="s">
        <v>465</v>
      </c>
    </row>
    <row r="314" spans="1:23" x14ac:dyDescent="0.35">
      <c r="A314" t="s">
        <v>139</v>
      </c>
      <c r="B314" t="s">
        <v>1143</v>
      </c>
      <c r="C314">
        <v>19.2</v>
      </c>
      <c r="D314" t="s">
        <v>460</v>
      </c>
      <c r="E314" t="s">
        <v>492</v>
      </c>
      <c r="F314">
        <v>1248</v>
      </c>
      <c r="G314" t="s">
        <v>509</v>
      </c>
      <c r="H314">
        <v>44</v>
      </c>
      <c r="I314">
        <v>1570</v>
      </c>
      <c r="J314">
        <v>3995</v>
      </c>
      <c r="K314">
        <v>1706</v>
      </c>
      <c r="L314">
        <v>165</v>
      </c>
      <c r="M314" t="s">
        <v>484</v>
      </c>
      <c r="N314">
        <v>5</v>
      </c>
      <c r="O314" t="s">
        <v>167</v>
      </c>
      <c r="P314">
        <v>1106</v>
      </c>
      <c r="Q314" t="s">
        <v>167</v>
      </c>
      <c r="R314" t="s">
        <v>168</v>
      </c>
      <c r="S314" t="s">
        <v>167</v>
      </c>
      <c r="T314" t="s">
        <v>167</v>
      </c>
      <c r="U314" t="s">
        <v>180</v>
      </c>
      <c r="V314" t="s">
        <v>167</v>
      </c>
      <c r="W314" t="s">
        <v>465</v>
      </c>
    </row>
    <row r="315" spans="1:23" x14ac:dyDescent="0.35">
      <c r="A315" t="s">
        <v>139</v>
      </c>
      <c r="B315" t="s">
        <v>1143</v>
      </c>
      <c r="C315">
        <v>19.2</v>
      </c>
      <c r="D315" t="s">
        <v>460</v>
      </c>
      <c r="E315" t="s">
        <v>494</v>
      </c>
      <c r="F315">
        <v>1248</v>
      </c>
      <c r="G315" t="s">
        <v>509</v>
      </c>
      <c r="H315">
        <v>44</v>
      </c>
      <c r="I315">
        <v>1570</v>
      </c>
      <c r="J315">
        <v>3995</v>
      </c>
      <c r="K315">
        <v>1706</v>
      </c>
      <c r="L315">
        <v>165</v>
      </c>
      <c r="M315" t="s">
        <v>484</v>
      </c>
      <c r="N315">
        <v>5</v>
      </c>
      <c r="O315" t="s">
        <v>167</v>
      </c>
      <c r="P315">
        <v>1155</v>
      </c>
      <c r="Q315" t="s">
        <v>167</v>
      </c>
      <c r="R315" t="s">
        <v>168</v>
      </c>
      <c r="S315" t="s">
        <v>167</v>
      </c>
      <c r="T315" t="s">
        <v>167</v>
      </c>
      <c r="U315" t="s">
        <v>180</v>
      </c>
      <c r="V315" t="s">
        <v>167</v>
      </c>
      <c r="W315" t="s">
        <v>465</v>
      </c>
    </row>
    <row r="316" spans="1:23" x14ac:dyDescent="0.35">
      <c r="A316" t="s">
        <v>139</v>
      </c>
      <c r="B316" t="s">
        <v>1143</v>
      </c>
      <c r="C316">
        <v>19.2</v>
      </c>
      <c r="D316" t="s">
        <v>460</v>
      </c>
      <c r="E316" t="s">
        <v>478</v>
      </c>
      <c r="F316">
        <v>1248</v>
      </c>
      <c r="G316" t="s">
        <v>509</v>
      </c>
      <c r="H316">
        <v>44</v>
      </c>
      <c r="I316">
        <v>1570</v>
      </c>
      <c r="J316">
        <v>3995</v>
      </c>
      <c r="K316">
        <v>1706</v>
      </c>
      <c r="L316">
        <v>165</v>
      </c>
      <c r="M316" t="s">
        <v>563</v>
      </c>
      <c r="N316">
        <v>5</v>
      </c>
      <c r="O316" t="s">
        <v>167</v>
      </c>
      <c r="P316">
        <v>1170</v>
      </c>
      <c r="Q316" t="s">
        <v>167</v>
      </c>
      <c r="R316" t="s">
        <v>168</v>
      </c>
      <c r="S316" t="s">
        <v>167</v>
      </c>
      <c r="T316" t="s">
        <v>167</v>
      </c>
      <c r="U316" t="s">
        <v>384</v>
      </c>
      <c r="V316" t="s">
        <v>167</v>
      </c>
      <c r="W316" t="s">
        <v>719</v>
      </c>
    </row>
    <row r="317" spans="1:23" x14ac:dyDescent="0.35">
      <c r="A317" t="s">
        <v>139</v>
      </c>
      <c r="B317" t="s">
        <v>1143</v>
      </c>
      <c r="C317">
        <v>19.2</v>
      </c>
      <c r="D317" t="s">
        <v>460</v>
      </c>
      <c r="E317" t="s">
        <v>1160</v>
      </c>
      <c r="F317">
        <v>1248</v>
      </c>
      <c r="G317" t="s">
        <v>509</v>
      </c>
      <c r="H317">
        <v>44</v>
      </c>
      <c r="I317">
        <v>1570</v>
      </c>
      <c r="J317">
        <v>3995</v>
      </c>
      <c r="K317">
        <v>1706</v>
      </c>
      <c r="L317">
        <v>165</v>
      </c>
      <c r="M317" t="s">
        <v>484</v>
      </c>
      <c r="N317">
        <v>5</v>
      </c>
      <c r="O317" t="s">
        <v>167</v>
      </c>
      <c r="P317">
        <v>1170</v>
      </c>
      <c r="Q317" t="s">
        <v>167</v>
      </c>
      <c r="R317" t="s">
        <v>168</v>
      </c>
      <c r="S317" t="s">
        <v>167</v>
      </c>
      <c r="T317" t="s">
        <v>167</v>
      </c>
      <c r="U317" t="s">
        <v>180</v>
      </c>
      <c r="V317" t="s">
        <v>167</v>
      </c>
      <c r="W317" t="s">
        <v>719</v>
      </c>
    </row>
    <row r="318" spans="1:23" x14ac:dyDescent="0.35">
      <c r="A318" t="s">
        <v>139</v>
      </c>
      <c r="B318" t="s">
        <v>1143</v>
      </c>
      <c r="C318">
        <v>19.2</v>
      </c>
      <c r="D318" t="s">
        <v>460</v>
      </c>
      <c r="E318" t="s">
        <v>1161</v>
      </c>
      <c r="F318">
        <v>1248</v>
      </c>
      <c r="G318" t="s">
        <v>509</v>
      </c>
      <c r="H318">
        <v>44</v>
      </c>
      <c r="I318">
        <v>1570</v>
      </c>
      <c r="J318">
        <v>3995</v>
      </c>
      <c r="K318">
        <v>1706</v>
      </c>
      <c r="L318">
        <v>165</v>
      </c>
      <c r="M318" t="s">
        <v>563</v>
      </c>
      <c r="N318">
        <v>5</v>
      </c>
      <c r="O318" t="s">
        <v>167</v>
      </c>
      <c r="P318">
        <v>1185</v>
      </c>
      <c r="Q318" t="s">
        <v>167</v>
      </c>
      <c r="R318" t="s">
        <v>168</v>
      </c>
      <c r="S318" t="s">
        <v>167</v>
      </c>
      <c r="T318" t="s">
        <v>167</v>
      </c>
      <c r="U318" t="s">
        <v>384</v>
      </c>
      <c r="V318" t="s">
        <v>167</v>
      </c>
      <c r="W318" t="s">
        <v>1182</v>
      </c>
    </row>
    <row r="319" spans="1:23" x14ac:dyDescent="0.35">
      <c r="A319" t="s">
        <v>139</v>
      </c>
      <c r="B319" t="s">
        <v>1143</v>
      </c>
      <c r="C319">
        <v>19.2</v>
      </c>
      <c r="D319" t="s">
        <v>460</v>
      </c>
      <c r="E319" t="s">
        <v>1162</v>
      </c>
      <c r="F319">
        <v>1248</v>
      </c>
      <c r="G319" t="s">
        <v>509</v>
      </c>
      <c r="H319">
        <v>44</v>
      </c>
      <c r="I319">
        <v>1570</v>
      </c>
      <c r="J319">
        <v>3995</v>
      </c>
      <c r="K319">
        <v>1706</v>
      </c>
      <c r="L319">
        <v>165</v>
      </c>
      <c r="M319" t="s">
        <v>484</v>
      </c>
      <c r="N319">
        <v>5</v>
      </c>
      <c r="O319" t="s">
        <v>167</v>
      </c>
      <c r="P319">
        <v>1155</v>
      </c>
      <c r="Q319" t="s">
        <v>167</v>
      </c>
      <c r="R319" t="s">
        <v>168</v>
      </c>
      <c r="S319" t="s">
        <v>167</v>
      </c>
      <c r="T319" t="s">
        <v>167</v>
      </c>
      <c r="U319" t="s">
        <v>180</v>
      </c>
      <c r="V319" t="s">
        <v>167</v>
      </c>
      <c r="W319" t="s">
        <v>1182</v>
      </c>
    </row>
    <row r="320" spans="1:23" x14ac:dyDescent="0.35">
      <c r="A320" t="s">
        <v>235</v>
      </c>
      <c r="B320" t="s">
        <v>1163</v>
      </c>
      <c r="C320">
        <v>10.199999999999999</v>
      </c>
      <c r="D320" t="s">
        <v>146</v>
      </c>
      <c r="E320" t="s">
        <v>1164</v>
      </c>
      <c r="F320">
        <v>1298</v>
      </c>
      <c r="G320" t="s">
        <v>833</v>
      </c>
      <c r="H320">
        <v>40</v>
      </c>
      <c r="I320">
        <v>1875</v>
      </c>
      <c r="J320">
        <v>4010</v>
      </c>
      <c r="K320">
        <v>1540</v>
      </c>
      <c r="L320">
        <v>210</v>
      </c>
      <c r="M320" t="s">
        <v>1171</v>
      </c>
      <c r="N320">
        <v>8</v>
      </c>
      <c r="O320" t="s">
        <v>167</v>
      </c>
      <c r="P320">
        <v>985</v>
      </c>
      <c r="Q320" t="s">
        <v>167</v>
      </c>
      <c r="R320" t="s">
        <v>168</v>
      </c>
      <c r="S320" t="s">
        <v>167</v>
      </c>
      <c r="T320" t="s">
        <v>167</v>
      </c>
      <c r="U320" t="s">
        <v>180</v>
      </c>
      <c r="V320" t="s">
        <v>167</v>
      </c>
      <c r="W320" t="s">
        <v>1182</v>
      </c>
    </row>
    <row r="321" spans="1:23" x14ac:dyDescent="0.35">
      <c r="A321" t="s">
        <v>235</v>
      </c>
      <c r="B321" t="s">
        <v>1163</v>
      </c>
      <c r="C321">
        <v>10.199999999999999</v>
      </c>
      <c r="D321" t="s">
        <v>146</v>
      </c>
      <c r="E321" t="s">
        <v>1176</v>
      </c>
      <c r="F321">
        <v>1298</v>
      </c>
      <c r="G321" t="s">
        <v>833</v>
      </c>
      <c r="H321">
        <v>40</v>
      </c>
      <c r="I321">
        <v>1845</v>
      </c>
      <c r="J321">
        <v>4010</v>
      </c>
      <c r="K321">
        <v>1540</v>
      </c>
      <c r="L321">
        <v>210</v>
      </c>
      <c r="M321" t="s">
        <v>1171</v>
      </c>
      <c r="N321">
        <v>8</v>
      </c>
      <c r="O321" t="s">
        <v>167</v>
      </c>
      <c r="P321">
        <v>985</v>
      </c>
      <c r="Q321" t="s">
        <v>167</v>
      </c>
      <c r="R321" t="s">
        <v>168</v>
      </c>
      <c r="S321" t="s">
        <v>167</v>
      </c>
      <c r="T321" t="s">
        <v>167</v>
      </c>
      <c r="U321" t="s">
        <v>180</v>
      </c>
      <c r="V321" t="s">
        <v>167</v>
      </c>
      <c r="W321" t="s">
        <v>1182</v>
      </c>
    </row>
    <row r="322" spans="1:23" hidden="1" x14ac:dyDescent="0.35">
      <c r="A322" t="s">
        <v>319</v>
      </c>
      <c r="B322" t="s">
        <v>1178</v>
      </c>
      <c r="C322">
        <v>16.3</v>
      </c>
      <c r="D322" t="s">
        <v>146</v>
      </c>
      <c r="E322" t="s">
        <v>1179</v>
      </c>
      <c r="F322">
        <v>1197</v>
      </c>
      <c r="G322" t="s">
        <v>833</v>
      </c>
      <c r="H322">
        <v>45</v>
      </c>
      <c r="I322">
        <v>1590</v>
      </c>
      <c r="J322">
        <v>3995</v>
      </c>
      <c r="K322">
        <v>1770</v>
      </c>
      <c r="L322">
        <v>200</v>
      </c>
      <c r="M322" t="s">
        <v>1183</v>
      </c>
      <c r="N322">
        <v>5</v>
      </c>
      <c r="O322" t="s">
        <v>167</v>
      </c>
      <c r="P322">
        <v>1106</v>
      </c>
      <c r="Q322" t="s">
        <v>167</v>
      </c>
      <c r="R322" t="s">
        <v>168</v>
      </c>
      <c r="S322" t="s">
        <v>167</v>
      </c>
      <c r="T322" t="s">
        <v>167</v>
      </c>
      <c r="U322" t="s">
        <v>180</v>
      </c>
      <c r="V322" t="s">
        <v>167</v>
      </c>
      <c r="W322" t="s">
        <v>1199</v>
      </c>
    </row>
    <row r="323" spans="1:23" x14ac:dyDescent="0.35">
      <c r="A323" t="s">
        <v>319</v>
      </c>
      <c r="B323" t="s">
        <v>1178</v>
      </c>
      <c r="C323">
        <v>16.3</v>
      </c>
      <c r="D323" t="s">
        <v>146</v>
      </c>
      <c r="E323" t="s">
        <v>1187</v>
      </c>
      <c r="F323">
        <v>1396.5</v>
      </c>
      <c r="G323" t="s">
        <v>833</v>
      </c>
      <c r="H323">
        <v>45</v>
      </c>
      <c r="I323">
        <v>1590</v>
      </c>
      <c r="J323">
        <v>3995</v>
      </c>
      <c r="K323">
        <v>1770</v>
      </c>
      <c r="L323">
        <v>200</v>
      </c>
      <c r="M323" t="s">
        <v>1190</v>
      </c>
      <c r="N323">
        <v>5</v>
      </c>
      <c r="O323" t="s">
        <v>167</v>
      </c>
      <c r="P323">
        <v>1106</v>
      </c>
      <c r="Q323" t="s">
        <v>167</v>
      </c>
      <c r="R323" t="s">
        <v>168</v>
      </c>
      <c r="S323" t="s">
        <v>167</v>
      </c>
      <c r="T323" t="s">
        <v>167</v>
      </c>
      <c r="U323" t="s">
        <v>180</v>
      </c>
      <c r="V323" t="s">
        <v>167</v>
      </c>
      <c r="W323" t="s">
        <v>1199</v>
      </c>
    </row>
    <row r="324" spans="1:23" hidden="1" x14ac:dyDescent="0.35">
      <c r="A324" t="s">
        <v>319</v>
      </c>
      <c r="B324" t="s">
        <v>1178</v>
      </c>
      <c r="C324">
        <v>16.3</v>
      </c>
      <c r="D324" t="s">
        <v>460</v>
      </c>
      <c r="E324" t="s">
        <v>1192</v>
      </c>
      <c r="F324">
        <v>1397</v>
      </c>
      <c r="G324" t="s">
        <v>833</v>
      </c>
      <c r="H324">
        <v>45</v>
      </c>
      <c r="I324">
        <v>1590</v>
      </c>
      <c r="J324">
        <v>3995</v>
      </c>
      <c r="K324">
        <v>1770</v>
      </c>
      <c r="L324">
        <v>200</v>
      </c>
      <c r="M324" t="s">
        <v>1195</v>
      </c>
      <c r="N324">
        <v>5</v>
      </c>
      <c r="O324" t="s">
        <v>167</v>
      </c>
      <c r="P324">
        <v>1106</v>
      </c>
      <c r="Q324" t="s">
        <v>167</v>
      </c>
      <c r="R324" t="s">
        <v>168</v>
      </c>
      <c r="S324" t="s">
        <v>167</v>
      </c>
      <c r="T324" t="s">
        <v>167</v>
      </c>
      <c r="U324" t="s">
        <v>180</v>
      </c>
      <c r="V324" t="s">
        <v>167</v>
      </c>
      <c r="W324" t="s">
        <v>1204</v>
      </c>
    </row>
    <row r="325" spans="1:23" x14ac:dyDescent="0.35">
      <c r="A325" t="s">
        <v>319</v>
      </c>
      <c r="B325" t="s">
        <v>1178</v>
      </c>
      <c r="C325">
        <v>16.3</v>
      </c>
      <c r="D325" t="s">
        <v>146</v>
      </c>
      <c r="E325" t="s">
        <v>1196</v>
      </c>
      <c r="F325">
        <v>1396.5</v>
      </c>
      <c r="G325" t="s">
        <v>833</v>
      </c>
      <c r="H325">
        <v>45</v>
      </c>
      <c r="I325">
        <v>1590</v>
      </c>
      <c r="J325">
        <v>3995</v>
      </c>
      <c r="K325">
        <v>1770</v>
      </c>
      <c r="L325">
        <v>200</v>
      </c>
      <c r="M325" t="s">
        <v>1197</v>
      </c>
      <c r="N325">
        <v>5</v>
      </c>
      <c r="O325" t="s">
        <v>167</v>
      </c>
      <c r="P325">
        <v>1106</v>
      </c>
      <c r="Q325" t="s">
        <v>167</v>
      </c>
      <c r="R325" t="s">
        <v>168</v>
      </c>
      <c r="S325" t="s">
        <v>167</v>
      </c>
      <c r="T325" t="s">
        <v>167</v>
      </c>
      <c r="U325" t="s">
        <v>384</v>
      </c>
      <c r="V325" t="s">
        <v>167</v>
      </c>
      <c r="W325" t="s">
        <v>1199</v>
      </c>
    </row>
    <row r="326" spans="1:23" x14ac:dyDescent="0.35">
      <c r="A326" t="s">
        <v>319</v>
      </c>
      <c r="B326" t="s">
        <v>1178</v>
      </c>
      <c r="C326">
        <v>16.3</v>
      </c>
      <c r="D326" t="s">
        <v>146</v>
      </c>
      <c r="E326" t="s">
        <v>1198</v>
      </c>
      <c r="F326">
        <v>1396.5</v>
      </c>
      <c r="G326" t="s">
        <v>833</v>
      </c>
      <c r="H326">
        <v>45</v>
      </c>
      <c r="I326">
        <v>1590</v>
      </c>
      <c r="J326">
        <v>3995</v>
      </c>
      <c r="K326">
        <v>1770</v>
      </c>
      <c r="L326">
        <v>200</v>
      </c>
      <c r="M326" t="s">
        <v>1190</v>
      </c>
      <c r="N326">
        <v>5</v>
      </c>
      <c r="O326" t="s">
        <v>167</v>
      </c>
      <c r="P326">
        <v>1106</v>
      </c>
      <c r="Q326" t="s">
        <v>167</v>
      </c>
      <c r="R326" t="s">
        <v>598</v>
      </c>
      <c r="S326" t="s">
        <v>167</v>
      </c>
      <c r="T326" t="s">
        <v>167</v>
      </c>
      <c r="U326" t="s">
        <v>384</v>
      </c>
      <c r="V326" t="s">
        <v>167</v>
      </c>
      <c r="W326" t="s">
        <v>1182</v>
      </c>
    </row>
    <row r="327" spans="1:23" x14ac:dyDescent="0.35">
      <c r="A327" t="s">
        <v>319</v>
      </c>
      <c r="B327" t="s">
        <v>1178</v>
      </c>
      <c r="C327">
        <v>16.3</v>
      </c>
      <c r="D327" t="s">
        <v>146</v>
      </c>
      <c r="E327" t="s">
        <v>1200</v>
      </c>
      <c r="F327">
        <v>1396.5</v>
      </c>
      <c r="G327" t="s">
        <v>833</v>
      </c>
      <c r="H327">
        <v>45</v>
      </c>
      <c r="I327">
        <v>1590</v>
      </c>
      <c r="J327">
        <v>3995</v>
      </c>
      <c r="K327">
        <v>1770</v>
      </c>
      <c r="L327">
        <v>200</v>
      </c>
      <c r="M327" t="s">
        <v>1190</v>
      </c>
      <c r="N327">
        <v>5</v>
      </c>
      <c r="O327" t="s">
        <v>167</v>
      </c>
      <c r="P327">
        <v>1106</v>
      </c>
      <c r="Q327" t="s">
        <v>167</v>
      </c>
      <c r="R327" t="s">
        <v>598</v>
      </c>
      <c r="S327" t="s">
        <v>167</v>
      </c>
      <c r="T327" t="s">
        <v>167</v>
      </c>
      <c r="U327" t="s">
        <v>384</v>
      </c>
      <c r="V327" t="s">
        <v>167</v>
      </c>
      <c r="W327" t="s">
        <v>1199</v>
      </c>
    </row>
    <row r="328" spans="1:23" x14ac:dyDescent="0.35">
      <c r="A328" t="s">
        <v>319</v>
      </c>
      <c r="B328" t="s">
        <v>1178</v>
      </c>
      <c r="C328">
        <v>16.3</v>
      </c>
      <c r="D328" t="s">
        <v>146</v>
      </c>
      <c r="E328" t="s">
        <v>1203</v>
      </c>
      <c r="F328">
        <v>1396.5</v>
      </c>
      <c r="G328" t="s">
        <v>833</v>
      </c>
      <c r="H328">
        <v>45</v>
      </c>
      <c r="I328">
        <v>1590</v>
      </c>
      <c r="J328">
        <v>3995</v>
      </c>
      <c r="K328">
        <v>1770</v>
      </c>
      <c r="L328">
        <v>200</v>
      </c>
      <c r="M328" t="s">
        <v>1205</v>
      </c>
      <c r="N328">
        <v>5</v>
      </c>
      <c r="O328" t="s">
        <v>167</v>
      </c>
      <c r="P328">
        <v>1106</v>
      </c>
      <c r="Q328" t="s">
        <v>167</v>
      </c>
      <c r="R328" t="s">
        <v>168</v>
      </c>
      <c r="S328" t="s">
        <v>167</v>
      </c>
      <c r="T328" t="s">
        <v>167</v>
      </c>
      <c r="U328" t="s">
        <v>180</v>
      </c>
      <c r="V328" t="s">
        <v>167</v>
      </c>
      <c r="W328" t="s">
        <v>1199</v>
      </c>
    </row>
    <row r="329" spans="1:23" x14ac:dyDescent="0.35">
      <c r="A329" t="s">
        <v>319</v>
      </c>
      <c r="B329" t="s">
        <v>1178</v>
      </c>
      <c r="C329">
        <v>16.3</v>
      </c>
      <c r="D329" t="s">
        <v>146</v>
      </c>
      <c r="E329" t="s">
        <v>1207</v>
      </c>
      <c r="F329">
        <v>1396.5</v>
      </c>
      <c r="G329" t="s">
        <v>833</v>
      </c>
      <c r="H329">
        <v>45</v>
      </c>
      <c r="I329">
        <v>1590</v>
      </c>
      <c r="J329">
        <v>3995</v>
      </c>
      <c r="K329">
        <v>1770</v>
      </c>
      <c r="L329">
        <v>200</v>
      </c>
      <c r="M329" t="s">
        <v>1208</v>
      </c>
      <c r="N329">
        <v>5</v>
      </c>
      <c r="O329" t="s">
        <v>167</v>
      </c>
      <c r="P329">
        <v>1106</v>
      </c>
      <c r="Q329" t="s">
        <v>167</v>
      </c>
      <c r="R329" t="s">
        <v>168</v>
      </c>
      <c r="S329" t="s">
        <v>167</v>
      </c>
      <c r="T329" t="s">
        <v>167</v>
      </c>
      <c r="U329" t="s">
        <v>384</v>
      </c>
      <c r="V329" t="s">
        <v>167</v>
      </c>
      <c r="W329" t="s">
        <v>1199</v>
      </c>
    </row>
    <row r="330" spans="1:23" hidden="1" x14ac:dyDescent="0.35">
      <c r="A330" t="s">
        <v>319</v>
      </c>
      <c r="B330" t="s">
        <v>1178</v>
      </c>
      <c r="C330">
        <v>16.3</v>
      </c>
      <c r="D330" t="s">
        <v>146</v>
      </c>
      <c r="E330" t="s">
        <v>1209</v>
      </c>
      <c r="F330">
        <v>1197</v>
      </c>
      <c r="G330" t="s">
        <v>833</v>
      </c>
      <c r="H330">
        <v>45</v>
      </c>
      <c r="I330">
        <v>1590</v>
      </c>
      <c r="J330">
        <v>3995</v>
      </c>
      <c r="K330">
        <v>1770</v>
      </c>
      <c r="L330">
        <v>200</v>
      </c>
      <c r="M330" t="s">
        <v>1183</v>
      </c>
      <c r="N330">
        <v>5</v>
      </c>
      <c r="O330" t="s">
        <v>167</v>
      </c>
      <c r="P330">
        <v>1106</v>
      </c>
      <c r="Q330" t="s">
        <v>167</v>
      </c>
      <c r="R330" t="s">
        <v>168</v>
      </c>
      <c r="S330" t="s">
        <v>167</v>
      </c>
      <c r="T330" t="s">
        <v>167</v>
      </c>
      <c r="U330" t="s">
        <v>180</v>
      </c>
      <c r="V330" t="s">
        <v>167</v>
      </c>
      <c r="W330" t="s">
        <v>1199</v>
      </c>
    </row>
    <row r="331" spans="1:23" hidden="1" x14ac:dyDescent="0.35">
      <c r="A331" t="s">
        <v>319</v>
      </c>
      <c r="B331" t="s">
        <v>1178</v>
      </c>
      <c r="C331">
        <v>16.3</v>
      </c>
      <c r="D331" t="s">
        <v>460</v>
      </c>
      <c r="E331" t="s">
        <v>1210</v>
      </c>
      <c r="F331">
        <v>1397</v>
      </c>
      <c r="G331" t="s">
        <v>833</v>
      </c>
      <c r="H331">
        <v>45</v>
      </c>
      <c r="I331">
        <v>1590</v>
      </c>
      <c r="J331">
        <v>3995</v>
      </c>
      <c r="K331">
        <v>1770</v>
      </c>
      <c r="L331">
        <v>200</v>
      </c>
      <c r="M331" t="s">
        <v>1195</v>
      </c>
      <c r="N331">
        <v>5</v>
      </c>
      <c r="O331" t="s">
        <v>167</v>
      </c>
      <c r="P331">
        <v>1106</v>
      </c>
      <c r="Q331" t="s">
        <v>167</v>
      </c>
      <c r="R331" t="s">
        <v>168</v>
      </c>
      <c r="S331" t="s">
        <v>167</v>
      </c>
      <c r="T331" t="s">
        <v>167</v>
      </c>
      <c r="U331" t="s">
        <v>187</v>
      </c>
      <c r="V331" t="s">
        <v>167</v>
      </c>
      <c r="W331" t="s">
        <v>1219</v>
      </c>
    </row>
    <row r="332" spans="1:23" hidden="1" x14ac:dyDescent="0.35">
      <c r="A332" t="s">
        <v>319</v>
      </c>
      <c r="B332" t="s">
        <v>1178</v>
      </c>
      <c r="C332">
        <v>16.3</v>
      </c>
      <c r="D332" t="s">
        <v>460</v>
      </c>
      <c r="E332" t="s">
        <v>1211</v>
      </c>
      <c r="F332">
        <v>1397</v>
      </c>
      <c r="G332" t="s">
        <v>833</v>
      </c>
      <c r="H332">
        <v>45</v>
      </c>
      <c r="I332">
        <v>1590</v>
      </c>
      <c r="J332">
        <v>3995</v>
      </c>
      <c r="K332">
        <v>1770</v>
      </c>
      <c r="L332">
        <v>200</v>
      </c>
      <c r="M332" t="s">
        <v>1195</v>
      </c>
      <c r="N332">
        <v>5</v>
      </c>
      <c r="O332" t="s">
        <v>167</v>
      </c>
      <c r="P332">
        <v>1106</v>
      </c>
      <c r="Q332" t="s">
        <v>167</v>
      </c>
      <c r="R332" t="s">
        <v>168</v>
      </c>
      <c r="S332" t="s">
        <v>167</v>
      </c>
      <c r="T332" t="s">
        <v>167</v>
      </c>
      <c r="U332" t="s">
        <v>180</v>
      </c>
      <c r="V332" t="s">
        <v>167</v>
      </c>
      <c r="W332" t="s">
        <v>1219</v>
      </c>
    </row>
    <row r="333" spans="1:23" hidden="1" x14ac:dyDescent="0.35">
      <c r="A333" t="s">
        <v>319</v>
      </c>
      <c r="B333" t="s">
        <v>1178</v>
      </c>
      <c r="C333">
        <v>16.3</v>
      </c>
      <c r="D333" t="s">
        <v>460</v>
      </c>
      <c r="E333" t="s">
        <v>1212</v>
      </c>
      <c r="F333">
        <v>1397</v>
      </c>
      <c r="G333" t="s">
        <v>833</v>
      </c>
      <c r="H333">
        <v>45</v>
      </c>
      <c r="I333">
        <v>1590</v>
      </c>
      <c r="J333">
        <v>3995</v>
      </c>
      <c r="K333">
        <v>1770</v>
      </c>
      <c r="L333">
        <v>200</v>
      </c>
      <c r="M333" t="s">
        <v>1195</v>
      </c>
      <c r="N333">
        <v>5</v>
      </c>
      <c r="O333" t="s">
        <v>167</v>
      </c>
      <c r="P333">
        <v>1106</v>
      </c>
      <c r="Q333" t="s">
        <v>167</v>
      </c>
      <c r="R333" t="s">
        <v>598</v>
      </c>
      <c r="S333" t="s">
        <v>167</v>
      </c>
      <c r="T333" t="s">
        <v>167</v>
      </c>
      <c r="U333" t="s">
        <v>180</v>
      </c>
      <c r="V333" t="s">
        <v>167</v>
      </c>
      <c r="W333" t="s">
        <v>1219</v>
      </c>
    </row>
    <row r="334" spans="1:23" hidden="1" x14ac:dyDescent="0.35">
      <c r="A334" t="s">
        <v>319</v>
      </c>
      <c r="B334" t="s">
        <v>1178</v>
      </c>
      <c r="C334">
        <v>16.3</v>
      </c>
      <c r="D334" t="s">
        <v>460</v>
      </c>
      <c r="E334" t="s">
        <v>1213</v>
      </c>
      <c r="F334">
        <v>1397</v>
      </c>
      <c r="G334" t="s">
        <v>833</v>
      </c>
      <c r="H334">
        <v>45</v>
      </c>
      <c r="I334">
        <v>1590</v>
      </c>
      <c r="J334">
        <v>3995</v>
      </c>
      <c r="K334">
        <v>1770</v>
      </c>
      <c r="L334">
        <v>200</v>
      </c>
      <c r="M334" t="s">
        <v>1215</v>
      </c>
      <c r="N334">
        <v>5</v>
      </c>
      <c r="O334" t="s">
        <v>167</v>
      </c>
      <c r="P334">
        <v>1106</v>
      </c>
      <c r="Q334" t="s">
        <v>167</v>
      </c>
      <c r="R334" t="s">
        <v>598</v>
      </c>
      <c r="S334" t="s">
        <v>167</v>
      </c>
      <c r="T334" t="s">
        <v>167</v>
      </c>
      <c r="U334" t="s">
        <v>180</v>
      </c>
      <c r="V334" t="s">
        <v>167</v>
      </c>
      <c r="W334" t="s">
        <v>1199</v>
      </c>
    </row>
    <row r="335" spans="1:23" hidden="1" x14ac:dyDescent="0.35">
      <c r="A335" t="s">
        <v>139</v>
      </c>
      <c r="B335" t="s">
        <v>1217</v>
      </c>
      <c r="C335">
        <v>16.3</v>
      </c>
      <c r="D335" t="s">
        <v>146</v>
      </c>
      <c r="E335" t="s">
        <v>181</v>
      </c>
      <c r="F335">
        <v>1198</v>
      </c>
      <c r="G335" t="s">
        <v>833</v>
      </c>
      <c r="H335">
        <v>44</v>
      </c>
      <c r="I335">
        <v>1607</v>
      </c>
      <c r="J335">
        <v>3994</v>
      </c>
      <c r="K335">
        <v>1811</v>
      </c>
      <c r="L335">
        <v>209</v>
      </c>
      <c r="M335" t="s">
        <v>1220</v>
      </c>
      <c r="N335">
        <v>5</v>
      </c>
      <c r="O335" t="s">
        <v>167</v>
      </c>
      <c r="P335">
        <v>1106</v>
      </c>
      <c r="Q335" t="s">
        <v>167</v>
      </c>
      <c r="R335" t="s">
        <v>168</v>
      </c>
      <c r="S335" t="s">
        <v>167</v>
      </c>
      <c r="T335" t="s">
        <v>167</v>
      </c>
      <c r="U335" t="s">
        <v>180</v>
      </c>
      <c r="V335" t="s">
        <v>167</v>
      </c>
      <c r="W335" t="s">
        <v>1199</v>
      </c>
    </row>
    <row r="336" spans="1:23" hidden="1" x14ac:dyDescent="0.35">
      <c r="A336" t="s">
        <v>139</v>
      </c>
      <c r="B336" t="s">
        <v>1217</v>
      </c>
      <c r="C336">
        <v>16.3</v>
      </c>
      <c r="D336" t="s">
        <v>146</v>
      </c>
      <c r="E336" t="s">
        <v>191</v>
      </c>
      <c r="F336">
        <v>1198</v>
      </c>
      <c r="G336" t="s">
        <v>833</v>
      </c>
      <c r="H336">
        <v>44</v>
      </c>
      <c r="I336">
        <v>1607</v>
      </c>
      <c r="J336">
        <v>3994</v>
      </c>
      <c r="K336">
        <v>1811</v>
      </c>
      <c r="L336">
        <v>209</v>
      </c>
      <c r="M336" t="s">
        <v>1220</v>
      </c>
      <c r="N336">
        <v>5</v>
      </c>
      <c r="O336" t="s">
        <v>167</v>
      </c>
      <c r="P336">
        <v>1106</v>
      </c>
      <c r="Q336" t="s">
        <v>167</v>
      </c>
      <c r="R336" t="s">
        <v>168</v>
      </c>
      <c r="S336" t="s">
        <v>167</v>
      </c>
      <c r="T336" t="s">
        <v>167</v>
      </c>
      <c r="U336" t="s">
        <v>180</v>
      </c>
      <c r="V336" t="s">
        <v>167</v>
      </c>
      <c r="W336" t="s">
        <v>1199</v>
      </c>
    </row>
    <row r="337" spans="1:23" hidden="1" x14ac:dyDescent="0.35">
      <c r="A337" t="s">
        <v>139</v>
      </c>
      <c r="B337" t="s">
        <v>1217</v>
      </c>
      <c r="C337">
        <v>16.3</v>
      </c>
      <c r="D337" t="s">
        <v>146</v>
      </c>
      <c r="E337" t="s">
        <v>1223</v>
      </c>
      <c r="F337">
        <v>1198</v>
      </c>
      <c r="G337" t="s">
        <v>833</v>
      </c>
      <c r="H337">
        <v>44</v>
      </c>
      <c r="I337">
        <v>1607</v>
      </c>
      <c r="J337">
        <v>3994</v>
      </c>
      <c r="K337">
        <v>1811</v>
      </c>
      <c r="L337">
        <v>209</v>
      </c>
      <c r="M337" t="s">
        <v>1220</v>
      </c>
      <c r="N337">
        <v>5</v>
      </c>
      <c r="O337" t="s">
        <v>167</v>
      </c>
      <c r="P337">
        <v>1106</v>
      </c>
      <c r="Q337" t="s">
        <v>167</v>
      </c>
      <c r="R337" t="s">
        <v>168</v>
      </c>
      <c r="S337" t="s">
        <v>167</v>
      </c>
      <c r="T337" t="s">
        <v>167</v>
      </c>
      <c r="U337" t="s">
        <v>384</v>
      </c>
      <c r="V337" t="s">
        <v>167</v>
      </c>
      <c r="W337" t="s">
        <v>1199</v>
      </c>
    </row>
    <row r="338" spans="1:23" hidden="1" x14ac:dyDescent="0.35">
      <c r="A338" t="s">
        <v>139</v>
      </c>
      <c r="B338" t="s">
        <v>1217</v>
      </c>
      <c r="C338">
        <v>16.3</v>
      </c>
      <c r="D338" t="s">
        <v>146</v>
      </c>
      <c r="E338" t="s">
        <v>1224</v>
      </c>
      <c r="F338">
        <v>1198</v>
      </c>
      <c r="G338" t="s">
        <v>833</v>
      </c>
      <c r="H338">
        <v>44</v>
      </c>
      <c r="I338">
        <v>1607</v>
      </c>
      <c r="J338">
        <v>3994</v>
      </c>
      <c r="K338">
        <v>1811</v>
      </c>
      <c r="L338">
        <v>209</v>
      </c>
      <c r="M338" t="s">
        <v>1220</v>
      </c>
      <c r="N338">
        <v>5</v>
      </c>
      <c r="O338" t="s">
        <v>167</v>
      </c>
      <c r="P338">
        <v>1106</v>
      </c>
      <c r="Q338" t="s">
        <v>167</v>
      </c>
      <c r="R338" t="s">
        <v>168</v>
      </c>
      <c r="S338" t="s">
        <v>167</v>
      </c>
      <c r="T338" t="s">
        <v>167</v>
      </c>
      <c r="U338" t="s">
        <v>384</v>
      </c>
      <c r="V338" t="s">
        <v>167</v>
      </c>
      <c r="W338" t="s">
        <v>1219</v>
      </c>
    </row>
    <row r="339" spans="1:23" hidden="1" x14ac:dyDescent="0.35">
      <c r="A339" t="s">
        <v>139</v>
      </c>
      <c r="B339" t="s">
        <v>1217</v>
      </c>
      <c r="C339">
        <v>16.3</v>
      </c>
      <c r="D339" t="s">
        <v>146</v>
      </c>
      <c r="E339" t="s">
        <v>1225</v>
      </c>
      <c r="F339">
        <v>1198</v>
      </c>
      <c r="G339" t="s">
        <v>833</v>
      </c>
      <c r="H339">
        <v>44</v>
      </c>
      <c r="I339">
        <v>1607</v>
      </c>
      <c r="J339">
        <v>3994</v>
      </c>
      <c r="K339">
        <v>1811</v>
      </c>
      <c r="L339">
        <v>209</v>
      </c>
      <c r="M339" t="s">
        <v>1220</v>
      </c>
      <c r="N339">
        <v>5</v>
      </c>
      <c r="O339" t="s">
        <v>167</v>
      </c>
      <c r="P339">
        <v>1106</v>
      </c>
      <c r="Q339" t="s">
        <v>167</v>
      </c>
      <c r="R339" t="s">
        <v>168</v>
      </c>
      <c r="S339" t="s">
        <v>167</v>
      </c>
      <c r="T339" t="s">
        <v>167</v>
      </c>
      <c r="U339" t="s">
        <v>384</v>
      </c>
      <c r="V339" t="s">
        <v>167</v>
      </c>
      <c r="W339" t="s">
        <v>1199</v>
      </c>
    </row>
    <row r="340" spans="1:23" hidden="1" x14ac:dyDescent="0.35">
      <c r="A340" t="s">
        <v>139</v>
      </c>
      <c r="B340" t="s">
        <v>1217</v>
      </c>
      <c r="C340">
        <v>16.3</v>
      </c>
      <c r="D340" t="s">
        <v>146</v>
      </c>
      <c r="E340" t="s">
        <v>1226</v>
      </c>
      <c r="F340">
        <v>1198</v>
      </c>
      <c r="G340" t="s">
        <v>833</v>
      </c>
      <c r="H340">
        <v>44</v>
      </c>
      <c r="I340">
        <v>1607</v>
      </c>
      <c r="J340">
        <v>3994</v>
      </c>
      <c r="K340">
        <v>1811</v>
      </c>
      <c r="L340">
        <v>209</v>
      </c>
      <c r="M340" t="s">
        <v>1220</v>
      </c>
      <c r="N340">
        <v>5</v>
      </c>
      <c r="O340" t="s">
        <v>167</v>
      </c>
      <c r="P340">
        <v>1106</v>
      </c>
      <c r="Q340" t="s">
        <v>167</v>
      </c>
      <c r="R340" t="s">
        <v>168</v>
      </c>
      <c r="S340" t="s">
        <v>167</v>
      </c>
      <c r="T340" t="s">
        <v>167</v>
      </c>
      <c r="U340" t="s">
        <v>384</v>
      </c>
      <c r="V340" t="s">
        <v>167</v>
      </c>
      <c r="W340" t="s">
        <v>1199</v>
      </c>
    </row>
    <row r="341" spans="1:23" hidden="1" x14ac:dyDescent="0.35">
      <c r="A341" t="s">
        <v>139</v>
      </c>
      <c r="B341" t="s">
        <v>1217</v>
      </c>
      <c r="C341">
        <v>16.3</v>
      </c>
      <c r="D341" t="s">
        <v>146</v>
      </c>
      <c r="E341" t="s">
        <v>1227</v>
      </c>
      <c r="F341">
        <v>1198</v>
      </c>
      <c r="G341" t="s">
        <v>833</v>
      </c>
      <c r="H341">
        <v>44</v>
      </c>
      <c r="I341">
        <v>1607</v>
      </c>
      <c r="J341">
        <v>3994</v>
      </c>
      <c r="K341">
        <v>1811</v>
      </c>
      <c r="L341">
        <v>209</v>
      </c>
      <c r="M341" t="s">
        <v>1220</v>
      </c>
      <c r="N341">
        <v>5</v>
      </c>
      <c r="O341" t="s">
        <v>167</v>
      </c>
      <c r="P341">
        <v>1106</v>
      </c>
      <c r="Q341" t="s">
        <v>167</v>
      </c>
      <c r="R341" t="s">
        <v>168</v>
      </c>
      <c r="S341" t="s">
        <v>167</v>
      </c>
      <c r="T341" t="s">
        <v>167</v>
      </c>
      <c r="U341" t="s">
        <v>384</v>
      </c>
      <c r="V341" t="s">
        <v>167</v>
      </c>
      <c r="W341" t="s">
        <v>1199</v>
      </c>
    </row>
    <row r="342" spans="1:23" hidden="1" x14ac:dyDescent="0.35">
      <c r="A342" t="s">
        <v>139</v>
      </c>
      <c r="B342" t="s">
        <v>1217</v>
      </c>
      <c r="C342">
        <v>16.3</v>
      </c>
      <c r="D342" t="s">
        <v>146</v>
      </c>
      <c r="E342" t="s">
        <v>192</v>
      </c>
      <c r="F342">
        <v>1198</v>
      </c>
      <c r="G342" t="s">
        <v>833</v>
      </c>
      <c r="H342">
        <v>44</v>
      </c>
      <c r="I342">
        <v>1607</v>
      </c>
      <c r="J342">
        <v>3994</v>
      </c>
      <c r="K342">
        <v>1811</v>
      </c>
      <c r="L342">
        <v>209</v>
      </c>
      <c r="M342" t="s">
        <v>1220</v>
      </c>
      <c r="N342">
        <v>5</v>
      </c>
      <c r="O342" t="s">
        <v>167</v>
      </c>
      <c r="P342">
        <v>1106</v>
      </c>
      <c r="Q342" t="s">
        <v>167</v>
      </c>
      <c r="R342" t="s">
        <v>168</v>
      </c>
      <c r="S342" t="s">
        <v>167</v>
      </c>
      <c r="T342" t="s">
        <v>167</v>
      </c>
      <c r="U342" t="s">
        <v>384</v>
      </c>
      <c r="V342" t="s">
        <v>167</v>
      </c>
      <c r="W342" t="s">
        <v>1199</v>
      </c>
    </row>
    <row r="343" spans="1:23" hidden="1" x14ac:dyDescent="0.35">
      <c r="A343" t="s">
        <v>139</v>
      </c>
      <c r="B343" t="s">
        <v>1217</v>
      </c>
      <c r="C343">
        <v>16.3</v>
      </c>
      <c r="D343" t="s">
        <v>146</v>
      </c>
      <c r="E343" t="s">
        <v>1228</v>
      </c>
      <c r="F343">
        <v>1198</v>
      </c>
      <c r="G343" t="s">
        <v>833</v>
      </c>
      <c r="H343">
        <v>44</v>
      </c>
      <c r="I343">
        <v>1607</v>
      </c>
      <c r="J343">
        <v>3994</v>
      </c>
      <c r="K343">
        <v>1811</v>
      </c>
      <c r="L343">
        <v>209</v>
      </c>
      <c r="M343" t="s">
        <v>1220</v>
      </c>
      <c r="N343">
        <v>5</v>
      </c>
      <c r="O343" t="s">
        <v>167</v>
      </c>
      <c r="P343">
        <v>1106</v>
      </c>
      <c r="Q343" t="s">
        <v>167</v>
      </c>
      <c r="R343" t="s">
        <v>168</v>
      </c>
      <c r="S343" t="s">
        <v>167</v>
      </c>
      <c r="T343" t="s">
        <v>167</v>
      </c>
      <c r="U343" t="s">
        <v>384</v>
      </c>
      <c r="V343" t="s">
        <v>167</v>
      </c>
      <c r="W343" t="s">
        <v>1219</v>
      </c>
    </row>
    <row r="344" spans="1:23" hidden="1" x14ac:dyDescent="0.35">
      <c r="A344" t="s">
        <v>139</v>
      </c>
      <c r="B344" t="s">
        <v>1217</v>
      </c>
      <c r="C344">
        <v>16.3</v>
      </c>
      <c r="D344" t="s">
        <v>146</v>
      </c>
      <c r="E344" t="s">
        <v>1229</v>
      </c>
      <c r="F344">
        <v>1198</v>
      </c>
      <c r="G344" t="s">
        <v>833</v>
      </c>
      <c r="H344">
        <v>44</v>
      </c>
      <c r="I344">
        <v>1607</v>
      </c>
      <c r="J344">
        <v>3994</v>
      </c>
      <c r="K344">
        <v>1811</v>
      </c>
      <c r="L344">
        <v>209</v>
      </c>
      <c r="M344" t="s">
        <v>1220</v>
      </c>
      <c r="N344">
        <v>5</v>
      </c>
      <c r="O344" t="s">
        <v>167</v>
      </c>
      <c r="P344">
        <v>1106</v>
      </c>
      <c r="Q344" t="s">
        <v>167</v>
      </c>
      <c r="R344" t="s">
        <v>168</v>
      </c>
      <c r="S344" t="s">
        <v>167</v>
      </c>
      <c r="T344" t="s">
        <v>167</v>
      </c>
      <c r="U344" t="s">
        <v>384</v>
      </c>
      <c r="V344" t="s">
        <v>167</v>
      </c>
      <c r="W344" t="s">
        <v>1219</v>
      </c>
    </row>
    <row r="345" spans="1:23" hidden="1" x14ac:dyDescent="0.35">
      <c r="A345" t="s">
        <v>139</v>
      </c>
      <c r="B345" t="s">
        <v>1217</v>
      </c>
      <c r="C345">
        <v>16.3</v>
      </c>
      <c r="D345" t="s">
        <v>146</v>
      </c>
      <c r="E345" t="s">
        <v>1230</v>
      </c>
      <c r="F345">
        <v>1198</v>
      </c>
      <c r="G345" t="s">
        <v>833</v>
      </c>
      <c r="H345">
        <v>44</v>
      </c>
      <c r="I345">
        <v>1607</v>
      </c>
      <c r="J345">
        <v>3994</v>
      </c>
      <c r="K345">
        <v>1811</v>
      </c>
      <c r="L345">
        <v>209</v>
      </c>
      <c r="M345" t="s">
        <v>1220</v>
      </c>
      <c r="N345">
        <v>5</v>
      </c>
      <c r="O345" t="s">
        <v>167</v>
      </c>
      <c r="P345">
        <v>1106</v>
      </c>
      <c r="Q345" t="s">
        <v>167</v>
      </c>
      <c r="R345" t="s">
        <v>168</v>
      </c>
      <c r="S345" t="s">
        <v>167</v>
      </c>
      <c r="T345" t="s">
        <v>167</v>
      </c>
      <c r="U345" t="s">
        <v>384</v>
      </c>
      <c r="V345" t="s">
        <v>167</v>
      </c>
      <c r="W345" t="s">
        <v>1219</v>
      </c>
    </row>
    <row r="346" spans="1:23" hidden="1" x14ac:dyDescent="0.35">
      <c r="A346" t="s">
        <v>139</v>
      </c>
      <c r="B346" t="s">
        <v>1217</v>
      </c>
      <c r="C346">
        <v>16.3</v>
      </c>
      <c r="D346" t="s">
        <v>146</v>
      </c>
      <c r="E346" t="s">
        <v>1231</v>
      </c>
      <c r="F346">
        <v>1198</v>
      </c>
      <c r="G346" t="s">
        <v>833</v>
      </c>
      <c r="H346">
        <v>44</v>
      </c>
      <c r="I346">
        <v>1607</v>
      </c>
      <c r="J346">
        <v>3994</v>
      </c>
      <c r="K346">
        <v>1811</v>
      </c>
      <c r="L346">
        <v>209</v>
      </c>
      <c r="M346" t="s">
        <v>1220</v>
      </c>
      <c r="N346">
        <v>5</v>
      </c>
      <c r="O346" t="s">
        <v>167</v>
      </c>
      <c r="P346">
        <v>1106</v>
      </c>
      <c r="Q346" t="s">
        <v>167</v>
      </c>
      <c r="R346" t="s">
        <v>168</v>
      </c>
      <c r="S346" t="s">
        <v>167</v>
      </c>
      <c r="T346" t="s">
        <v>167</v>
      </c>
      <c r="U346" t="s">
        <v>384</v>
      </c>
      <c r="V346" t="s">
        <v>167</v>
      </c>
      <c r="W346" t="s">
        <v>1199</v>
      </c>
    </row>
    <row r="347" spans="1:23" hidden="1" x14ac:dyDescent="0.35">
      <c r="A347" t="s">
        <v>139</v>
      </c>
      <c r="B347" t="s">
        <v>1217</v>
      </c>
      <c r="C347">
        <v>16.3</v>
      </c>
      <c r="D347" t="s">
        <v>460</v>
      </c>
      <c r="E347" t="s">
        <v>490</v>
      </c>
      <c r="F347">
        <v>1497</v>
      </c>
      <c r="G347" t="s">
        <v>833</v>
      </c>
      <c r="H347">
        <v>44</v>
      </c>
      <c r="I347">
        <v>1607</v>
      </c>
      <c r="J347">
        <v>3994</v>
      </c>
      <c r="K347">
        <v>1811</v>
      </c>
      <c r="L347">
        <v>209</v>
      </c>
      <c r="M347" t="s">
        <v>1233</v>
      </c>
      <c r="N347">
        <v>5</v>
      </c>
      <c r="O347" t="s">
        <v>167</v>
      </c>
      <c r="P347">
        <v>1106</v>
      </c>
      <c r="Q347" t="s">
        <v>167</v>
      </c>
      <c r="R347" t="s">
        <v>168</v>
      </c>
      <c r="S347" t="s">
        <v>167</v>
      </c>
      <c r="T347" t="s">
        <v>167</v>
      </c>
      <c r="U347" t="s">
        <v>180</v>
      </c>
      <c r="V347" t="s">
        <v>167</v>
      </c>
      <c r="W347" t="s">
        <v>1199</v>
      </c>
    </row>
    <row r="348" spans="1:23" hidden="1" x14ac:dyDescent="0.35">
      <c r="A348" t="s">
        <v>139</v>
      </c>
      <c r="B348" t="s">
        <v>1217</v>
      </c>
      <c r="C348">
        <v>16.3</v>
      </c>
      <c r="D348" t="s">
        <v>460</v>
      </c>
      <c r="E348" t="s">
        <v>492</v>
      </c>
      <c r="F348">
        <v>1497</v>
      </c>
      <c r="G348" t="s">
        <v>833</v>
      </c>
      <c r="H348">
        <v>44</v>
      </c>
      <c r="I348">
        <v>1607</v>
      </c>
      <c r="J348">
        <v>3994</v>
      </c>
      <c r="K348">
        <v>1811</v>
      </c>
      <c r="L348">
        <v>209</v>
      </c>
      <c r="M348" t="s">
        <v>1233</v>
      </c>
      <c r="N348">
        <v>5</v>
      </c>
      <c r="O348" t="s">
        <v>167</v>
      </c>
      <c r="P348">
        <v>1106</v>
      </c>
      <c r="Q348" t="s">
        <v>167</v>
      </c>
      <c r="R348" t="s">
        <v>168</v>
      </c>
      <c r="S348" t="s">
        <v>167</v>
      </c>
      <c r="T348" t="s">
        <v>167</v>
      </c>
      <c r="U348" t="s">
        <v>180</v>
      </c>
      <c r="V348" t="s">
        <v>167</v>
      </c>
      <c r="W348" t="s">
        <v>1199</v>
      </c>
    </row>
    <row r="349" spans="1:23" hidden="1" x14ac:dyDescent="0.35">
      <c r="A349" t="s">
        <v>139</v>
      </c>
      <c r="B349" t="s">
        <v>1217</v>
      </c>
      <c r="C349">
        <v>16.3</v>
      </c>
      <c r="D349" t="s">
        <v>460</v>
      </c>
      <c r="E349" t="s">
        <v>1132</v>
      </c>
      <c r="F349">
        <v>1497</v>
      </c>
      <c r="G349" t="s">
        <v>833</v>
      </c>
      <c r="H349">
        <v>44</v>
      </c>
      <c r="I349">
        <v>1607</v>
      </c>
      <c r="J349">
        <v>3994</v>
      </c>
      <c r="K349">
        <v>1811</v>
      </c>
      <c r="L349">
        <v>209</v>
      </c>
      <c r="M349" t="s">
        <v>1233</v>
      </c>
      <c r="N349">
        <v>5</v>
      </c>
      <c r="O349" t="s">
        <v>167</v>
      </c>
      <c r="P349">
        <v>1106</v>
      </c>
      <c r="Q349" t="s">
        <v>167</v>
      </c>
      <c r="R349" t="s">
        <v>168</v>
      </c>
      <c r="S349" t="s">
        <v>167</v>
      </c>
      <c r="T349" t="s">
        <v>167</v>
      </c>
      <c r="U349" t="s">
        <v>384</v>
      </c>
      <c r="V349" t="s">
        <v>167</v>
      </c>
      <c r="W349" t="s">
        <v>1199</v>
      </c>
    </row>
    <row r="350" spans="1:23" hidden="1" x14ac:dyDescent="0.35">
      <c r="A350" t="s">
        <v>139</v>
      </c>
      <c r="B350" t="s">
        <v>1217</v>
      </c>
      <c r="C350">
        <v>16.3</v>
      </c>
      <c r="D350" t="s">
        <v>460</v>
      </c>
      <c r="E350" t="s">
        <v>1235</v>
      </c>
      <c r="F350">
        <v>1497</v>
      </c>
      <c r="G350" t="s">
        <v>833</v>
      </c>
      <c r="H350">
        <v>44</v>
      </c>
      <c r="I350">
        <v>1607</v>
      </c>
      <c r="J350">
        <v>3994</v>
      </c>
      <c r="K350">
        <v>1811</v>
      </c>
      <c r="L350">
        <v>209</v>
      </c>
      <c r="M350" t="s">
        <v>1233</v>
      </c>
      <c r="N350">
        <v>5</v>
      </c>
      <c r="O350" t="s">
        <v>167</v>
      </c>
      <c r="P350">
        <v>1106</v>
      </c>
      <c r="Q350" t="s">
        <v>167</v>
      </c>
      <c r="R350" t="s">
        <v>168</v>
      </c>
      <c r="S350" t="s">
        <v>167</v>
      </c>
      <c r="T350" t="s">
        <v>167</v>
      </c>
      <c r="U350" t="s">
        <v>384</v>
      </c>
      <c r="V350" t="s">
        <v>167</v>
      </c>
      <c r="W350" t="s">
        <v>1219</v>
      </c>
    </row>
    <row r="351" spans="1:23" hidden="1" x14ac:dyDescent="0.35">
      <c r="A351" t="s">
        <v>139</v>
      </c>
      <c r="B351" t="s">
        <v>1217</v>
      </c>
      <c r="C351">
        <v>16.3</v>
      </c>
      <c r="D351" t="s">
        <v>460</v>
      </c>
      <c r="E351" t="s">
        <v>1236</v>
      </c>
      <c r="F351">
        <v>1497</v>
      </c>
      <c r="G351" t="s">
        <v>833</v>
      </c>
      <c r="H351">
        <v>44</v>
      </c>
      <c r="I351">
        <v>1607</v>
      </c>
      <c r="J351">
        <v>3994</v>
      </c>
      <c r="K351">
        <v>1811</v>
      </c>
      <c r="L351">
        <v>209</v>
      </c>
      <c r="M351" t="s">
        <v>1233</v>
      </c>
      <c r="N351">
        <v>5</v>
      </c>
      <c r="O351" t="s">
        <v>167</v>
      </c>
      <c r="P351">
        <v>1106</v>
      </c>
      <c r="Q351" t="s">
        <v>167</v>
      </c>
      <c r="R351" t="s">
        <v>168</v>
      </c>
      <c r="S351" t="s">
        <v>167</v>
      </c>
      <c r="T351" t="s">
        <v>167</v>
      </c>
      <c r="U351" t="s">
        <v>384</v>
      </c>
      <c r="V351" t="s">
        <v>167</v>
      </c>
      <c r="W351" t="s">
        <v>1199</v>
      </c>
    </row>
    <row r="352" spans="1:23" hidden="1" x14ac:dyDescent="0.35">
      <c r="A352" t="s">
        <v>139</v>
      </c>
      <c r="B352" t="s">
        <v>1217</v>
      </c>
      <c r="C352">
        <v>16.3</v>
      </c>
      <c r="D352" t="s">
        <v>460</v>
      </c>
      <c r="E352" t="s">
        <v>1237</v>
      </c>
      <c r="F352">
        <v>1497</v>
      </c>
      <c r="G352" t="s">
        <v>833</v>
      </c>
      <c r="H352">
        <v>44</v>
      </c>
      <c r="I352">
        <v>1607</v>
      </c>
      <c r="J352">
        <v>3994</v>
      </c>
      <c r="K352">
        <v>1811</v>
      </c>
      <c r="L352">
        <v>209</v>
      </c>
      <c r="M352" t="s">
        <v>1233</v>
      </c>
      <c r="N352">
        <v>5</v>
      </c>
      <c r="O352" t="s">
        <v>167</v>
      </c>
      <c r="P352">
        <v>1106</v>
      </c>
      <c r="Q352" t="s">
        <v>167</v>
      </c>
      <c r="R352" t="s">
        <v>168</v>
      </c>
      <c r="S352" t="s">
        <v>167</v>
      </c>
      <c r="T352" t="s">
        <v>167</v>
      </c>
      <c r="U352" t="s">
        <v>384</v>
      </c>
      <c r="V352" t="s">
        <v>167</v>
      </c>
      <c r="W352" t="s">
        <v>1199</v>
      </c>
    </row>
    <row r="353" spans="1:23" hidden="1" x14ac:dyDescent="0.35">
      <c r="A353" t="s">
        <v>139</v>
      </c>
      <c r="B353" t="s">
        <v>1217</v>
      </c>
      <c r="C353">
        <v>16.3</v>
      </c>
      <c r="D353" t="s">
        <v>460</v>
      </c>
      <c r="E353" t="s">
        <v>1238</v>
      </c>
      <c r="F353">
        <v>1497</v>
      </c>
      <c r="G353" t="s">
        <v>833</v>
      </c>
      <c r="H353">
        <v>44</v>
      </c>
      <c r="I353">
        <v>1607</v>
      </c>
      <c r="J353">
        <v>3994</v>
      </c>
      <c r="K353">
        <v>1811</v>
      </c>
      <c r="L353">
        <v>209</v>
      </c>
      <c r="M353" t="s">
        <v>1233</v>
      </c>
      <c r="N353">
        <v>5</v>
      </c>
      <c r="O353" t="s">
        <v>167</v>
      </c>
      <c r="P353">
        <v>1106</v>
      </c>
      <c r="Q353" t="s">
        <v>167</v>
      </c>
      <c r="R353" t="s">
        <v>168</v>
      </c>
      <c r="S353" t="s">
        <v>167</v>
      </c>
      <c r="T353" t="s">
        <v>167</v>
      </c>
      <c r="U353" t="s">
        <v>384</v>
      </c>
      <c r="V353" t="s">
        <v>167</v>
      </c>
      <c r="W353" t="s">
        <v>1199</v>
      </c>
    </row>
    <row r="354" spans="1:23" hidden="1" x14ac:dyDescent="0.35">
      <c r="A354" t="s">
        <v>139</v>
      </c>
      <c r="B354" t="s">
        <v>1217</v>
      </c>
      <c r="C354">
        <v>16.3</v>
      </c>
      <c r="D354" t="s">
        <v>460</v>
      </c>
      <c r="E354" t="s">
        <v>1160</v>
      </c>
      <c r="F354">
        <v>1497</v>
      </c>
      <c r="G354" t="s">
        <v>833</v>
      </c>
      <c r="H354">
        <v>44</v>
      </c>
      <c r="I354">
        <v>1607</v>
      </c>
      <c r="J354">
        <v>3994</v>
      </c>
      <c r="K354">
        <v>1811</v>
      </c>
      <c r="L354">
        <v>209</v>
      </c>
      <c r="M354" t="s">
        <v>1233</v>
      </c>
      <c r="N354">
        <v>5</v>
      </c>
      <c r="O354" t="s">
        <v>167</v>
      </c>
      <c r="P354">
        <v>1106</v>
      </c>
      <c r="Q354" t="s">
        <v>167</v>
      </c>
      <c r="R354" t="s">
        <v>168</v>
      </c>
      <c r="S354" t="s">
        <v>167</v>
      </c>
      <c r="T354" t="s">
        <v>167</v>
      </c>
      <c r="U354" t="s">
        <v>384</v>
      </c>
      <c r="V354" t="s">
        <v>167</v>
      </c>
      <c r="W354" t="s">
        <v>1199</v>
      </c>
    </row>
    <row r="355" spans="1:23" hidden="1" x14ac:dyDescent="0.35">
      <c r="A355" t="s">
        <v>139</v>
      </c>
      <c r="B355" t="s">
        <v>1217</v>
      </c>
      <c r="C355">
        <v>16.3</v>
      </c>
      <c r="D355" t="s">
        <v>460</v>
      </c>
      <c r="E355" t="s">
        <v>1239</v>
      </c>
      <c r="F355">
        <v>1497</v>
      </c>
      <c r="G355" t="s">
        <v>833</v>
      </c>
      <c r="H355">
        <v>44</v>
      </c>
      <c r="I355">
        <v>1607</v>
      </c>
      <c r="J355">
        <v>3994</v>
      </c>
      <c r="K355">
        <v>1811</v>
      </c>
      <c r="L355">
        <v>209</v>
      </c>
      <c r="M355" t="s">
        <v>1233</v>
      </c>
      <c r="N355">
        <v>5</v>
      </c>
      <c r="O355" t="s">
        <v>167</v>
      </c>
      <c r="P355">
        <v>1106</v>
      </c>
      <c r="Q355" t="s">
        <v>167</v>
      </c>
      <c r="R355" t="s">
        <v>168</v>
      </c>
      <c r="S355" t="s">
        <v>167</v>
      </c>
      <c r="T355" t="s">
        <v>167</v>
      </c>
      <c r="U355" t="s">
        <v>384</v>
      </c>
      <c r="V355" t="s">
        <v>167</v>
      </c>
      <c r="W355" t="s">
        <v>1249</v>
      </c>
    </row>
    <row r="356" spans="1:23" hidden="1" x14ac:dyDescent="0.35">
      <c r="A356" t="s">
        <v>139</v>
      </c>
      <c r="B356" t="s">
        <v>1217</v>
      </c>
      <c r="C356">
        <v>16.3</v>
      </c>
      <c r="D356" t="s">
        <v>460</v>
      </c>
      <c r="E356" t="s">
        <v>1240</v>
      </c>
      <c r="F356">
        <v>1497</v>
      </c>
      <c r="G356" t="s">
        <v>833</v>
      </c>
      <c r="H356">
        <v>44</v>
      </c>
      <c r="I356">
        <v>1607</v>
      </c>
      <c r="J356">
        <v>3994</v>
      </c>
      <c r="K356">
        <v>1811</v>
      </c>
      <c r="L356">
        <v>209</v>
      </c>
      <c r="M356" t="s">
        <v>1233</v>
      </c>
      <c r="N356">
        <v>5</v>
      </c>
      <c r="O356" t="s">
        <v>167</v>
      </c>
      <c r="P356">
        <v>1106</v>
      </c>
      <c r="Q356" t="s">
        <v>167</v>
      </c>
      <c r="R356" t="s">
        <v>168</v>
      </c>
      <c r="S356" t="s">
        <v>167</v>
      </c>
      <c r="T356" t="s">
        <v>167</v>
      </c>
      <c r="U356" t="s">
        <v>384</v>
      </c>
      <c r="V356" t="s">
        <v>167</v>
      </c>
      <c r="W356" t="s">
        <v>1249</v>
      </c>
    </row>
    <row r="357" spans="1:23" hidden="1" x14ac:dyDescent="0.35">
      <c r="A357" t="s">
        <v>139</v>
      </c>
      <c r="B357" t="s">
        <v>1217</v>
      </c>
      <c r="C357">
        <v>16.3</v>
      </c>
      <c r="D357" t="s">
        <v>460</v>
      </c>
      <c r="E357" t="s">
        <v>1241</v>
      </c>
      <c r="F357">
        <v>1497</v>
      </c>
      <c r="G357" t="s">
        <v>833</v>
      </c>
      <c r="H357">
        <v>44</v>
      </c>
      <c r="I357">
        <v>1607</v>
      </c>
      <c r="J357">
        <v>3994</v>
      </c>
      <c r="K357">
        <v>1811</v>
      </c>
      <c r="L357">
        <v>209</v>
      </c>
      <c r="M357" t="s">
        <v>1233</v>
      </c>
      <c r="N357">
        <v>5</v>
      </c>
      <c r="O357" t="s">
        <v>167</v>
      </c>
      <c r="P357">
        <v>1106</v>
      </c>
      <c r="Q357" t="s">
        <v>167</v>
      </c>
      <c r="R357" t="s">
        <v>168</v>
      </c>
      <c r="S357" t="s">
        <v>167</v>
      </c>
      <c r="T357" t="s">
        <v>167</v>
      </c>
      <c r="U357" t="s">
        <v>384</v>
      </c>
      <c r="V357" t="s">
        <v>167</v>
      </c>
      <c r="W357" t="s">
        <v>1249</v>
      </c>
    </row>
    <row r="358" spans="1:23" hidden="1" x14ac:dyDescent="0.35">
      <c r="A358" t="s">
        <v>139</v>
      </c>
      <c r="B358" t="s">
        <v>1217</v>
      </c>
      <c r="C358">
        <v>16.3</v>
      </c>
      <c r="D358" t="s">
        <v>460</v>
      </c>
      <c r="E358" t="s">
        <v>1242</v>
      </c>
      <c r="F358">
        <v>1497</v>
      </c>
      <c r="G358" t="s">
        <v>833</v>
      </c>
      <c r="H358">
        <v>44</v>
      </c>
      <c r="I358">
        <v>1607</v>
      </c>
      <c r="J358">
        <v>3994</v>
      </c>
      <c r="K358">
        <v>1811</v>
      </c>
      <c r="L358">
        <v>209</v>
      </c>
      <c r="M358" t="s">
        <v>1233</v>
      </c>
      <c r="N358">
        <v>5</v>
      </c>
      <c r="O358" t="s">
        <v>167</v>
      </c>
      <c r="P358">
        <v>1106</v>
      </c>
      <c r="Q358" t="s">
        <v>167</v>
      </c>
      <c r="R358" t="s">
        <v>168</v>
      </c>
      <c r="S358" t="s">
        <v>167</v>
      </c>
      <c r="T358" t="s">
        <v>167</v>
      </c>
      <c r="U358" t="s">
        <v>384</v>
      </c>
      <c r="V358" t="s">
        <v>167</v>
      </c>
      <c r="W358" t="s">
        <v>1249</v>
      </c>
    </row>
    <row r="359" spans="1:23" hidden="1" x14ac:dyDescent="0.35">
      <c r="A359" t="s">
        <v>785</v>
      </c>
      <c r="B359" t="s">
        <v>1243</v>
      </c>
      <c r="C359">
        <v>12.4</v>
      </c>
      <c r="D359" t="s">
        <v>460</v>
      </c>
      <c r="E359" t="s">
        <v>1244</v>
      </c>
      <c r="F359">
        <v>1493</v>
      </c>
      <c r="G359" t="s">
        <v>833</v>
      </c>
      <c r="H359">
        <v>60</v>
      </c>
      <c r="I359">
        <v>1880</v>
      </c>
      <c r="J359">
        <v>3995</v>
      </c>
      <c r="K359">
        <v>1745</v>
      </c>
      <c r="L359">
        <v>180</v>
      </c>
      <c r="M359" t="s">
        <v>1250</v>
      </c>
      <c r="N359">
        <v>7</v>
      </c>
      <c r="O359" t="s">
        <v>167</v>
      </c>
      <c r="P359">
        <v>1615</v>
      </c>
      <c r="Q359" t="s">
        <v>167</v>
      </c>
      <c r="R359" t="s">
        <v>168</v>
      </c>
      <c r="S359" t="s">
        <v>167</v>
      </c>
      <c r="T359" t="s">
        <v>167</v>
      </c>
      <c r="U359" t="s">
        <v>180</v>
      </c>
      <c r="V359" t="s">
        <v>167</v>
      </c>
      <c r="W359">
        <v>16</v>
      </c>
    </row>
    <row r="360" spans="1:23" hidden="1" x14ac:dyDescent="0.35">
      <c r="A360" t="s">
        <v>785</v>
      </c>
      <c r="B360" t="s">
        <v>1243</v>
      </c>
      <c r="C360">
        <v>12.4</v>
      </c>
      <c r="D360" t="s">
        <v>460</v>
      </c>
      <c r="E360" t="s">
        <v>1254</v>
      </c>
      <c r="F360">
        <v>1493</v>
      </c>
      <c r="G360" t="s">
        <v>833</v>
      </c>
      <c r="H360">
        <v>60</v>
      </c>
      <c r="I360">
        <v>1880</v>
      </c>
      <c r="J360">
        <v>3995</v>
      </c>
      <c r="K360">
        <v>1745</v>
      </c>
      <c r="L360">
        <v>180</v>
      </c>
      <c r="M360" t="s">
        <v>1250</v>
      </c>
      <c r="N360">
        <v>7</v>
      </c>
      <c r="O360" t="s">
        <v>167</v>
      </c>
      <c r="P360">
        <v>1615</v>
      </c>
      <c r="Q360" t="s">
        <v>167</v>
      </c>
      <c r="R360" t="s">
        <v>168</v>
      </c>
      <c r="S360" t="s">
        <v>167</v>
      </c>
      <c r="T360" t="s">
        <v>167</v>
      </c>
      <c r="U360" t="s">
        <v>180</v>
      </c>
      <c r="V360" t="s">
        <v>167</v>
      </c>
      <c r="W360" t="s">
        <v>1269</v>
      </c>
    </row>
    <row r="361" spans="1:23" hidden="1" x14ac:dyDescent="0.35">
      <c r="A361" t="s">
        <v>785</v>
      </c>
      <c r="B361" t="s">
        <v>1243</v>
      </c>
      <c r="C361">
        <v>12.4</v>
      </c>
      <c r="D361" t="s">
        <v>460</v>
      </c>
      <c r="E361" t="s">
        <v>1256</v>
      </c>
      <c r="F361">
        <v>1493</v>
      </c>
      <c r="G361" t="s">
        <v>833</v>
      </c>
      <c r="H361">
        <v>60</v>
      </c>
      <c r="I361">
        <v>1880</v>
      </c>
      <c r="J361">
        <v>3995</v>
      </c>
      <c r="K361">
        <v>1745</v>
      </c>
      <c r="L361">
        <v>180</v>
      </c>
      <c r="M361" t="s">
        <v>1250</v>
      </c>
      <c r="N361">
        <v>7</v>
      </c>
      <c r="O361" t="s">
        <v>167</v>
      </c>
      <c r="P361">
        <v>1615</v>
      </c>
      <c r="Q361" t="s">
        <v>167</v>
      </c>
      <c r="R361" t="s">
        <v>168</v>
      </c>
      <c r="S361" t="s">
        <v>167</v>
      </c>
      <c r="T361" t="s">
        <v>167</v>
      </c>
      <c r="U361" t="s">
        <v>180</v>
      </c>
      <c r="V361" t="s">
        <v>167</v>
      </c>
      <c r="W361" t="s">
        <v>1275</v>
      </c>
    </row>
    <row r="362" spans="1:23" hidden="1" x14ac:dyDescent="0.35">
      <c r="A362" t="s">
        <v>785</v>
      </c>
      <c r="B362" t="s">
        <v>1243</v>
      </c>
      <c r="C362">
        <v>12.4</v>
      </c>
      <c r="D362" t="s">
        <v>460</v>
      </c>
      <c r="E362" t="s">
        <v>290</v>
      </c>
      <c r="F362">
        <v>1493</v>
      </c>
      <c r="G362" t="s">
        <v>833</v>
      </c>
      <c r="H362">
        <v>60</v>
      </c>
      <c r="I362">
        <v>1880</v>
      </c>
      <c r="J362">
        <v>3995</v>
      </c>
      <c r="K362">
        <v>1745</v>
      </c>
      <c r="L362">
        <v>180</v>
      </c>
      <c r="M362" t="s">
        <v>1258</v>
      </c>
      <c r="N362">
        <v>7</v>
      </c>
      <c r="O362" t="s">
        <v>167</v>
      </c>
      <c r="P362">
        <v>1615</v>
      </c>
      <c r="Q362" t="s">
        <v>167</v>
      </c>
      <c r="R362" t="s">
        <v>168</v>
      </c>
      <c r="S362" t="s">
        <v>167</v>
      </c>
      <c r="T362" t="s">
        <v>167</v>
      </c>
      <c r="U362" t="s">
        <v>180</v>
      </c>
      <c r="V362" t="s">
        <v>167</v>
      </c>
      <c r="W362" t="s">
        <v>1275</v>
      </c>
    </row>
    <row r="363" spans="1:23" x14ac:dyDescent="0.35">
      <c r="A363" t="s">
        <v>785</v>
      </c>
      <c r="B363" t="s">
        <v>1243</v>
      </c>
      <c r="C363">
        <v>9.4</v>
      </c>
      <c r="D363" t="s">
        <v>460</v>
      </c>
      <c r="E363" t="s">
        <v>1259</v>
      </c>
      <c r="F363">
        <v>1396.5</v>
      </c>
      <c r="G363" t="s">
        <v>833</v>
      </c>
      <c r="H363">
        <v>60</v>
      </c>
      <c r="I363">
        <v>1977</v>
      </c>
      <c r="J363">
        <v>4494</v>
      </c>
      <c r="K363">
        <v>1745</v>
      </c>
      <c r="L363">
        <v>195</v>
      </c>
      <c r="M363" t="s">
        <v>1264</v>
      </c>
      <c r="N363">
        <v>7</v>
      </c>
      <c r="O363" t="s">
        <v>167</v>
      </c>
      <c r="P363">
        <v>1615</v>
      </c>
      <c r="Q363" t="s">
        <v>167</v>
      </c>
      <c r="R363" t="s">
        <v>168</v>
      </c>
      <c r="S363" t="s">
        <v>167</v>
      </c>
      <c r="T363" t="s">
        <v>167</v>
      </c>
      <c r="U363" t="s">
        <v>187</v>
      </c>
      <c r="V363" t="s">
        <v>167</v>
      </c>
      <c r="W363" t="s">
        <v>1278</v>
      </c>
    </row>
    <row r="364" spans="1:23" x14ac:dyDescent="0.35">
      <c r="A364" t="s">
        <v>785</v>
      </c>
      <c r="B364" t="s">
        <v>1243</v>
      </c>
      <c r="C364">
        <v>12.4</v>
      </c>
      <c r="D364" t="s">
        <v>460</v>
      </c>
      <c r="E364" t="s">
        <v>1267</v>
      </c>
      <c r="F364">
        <v>1396.5</v>
      </c>
      <c r="G364" t="s">
        <v>833</v>
      </c>
      <c r="H364">
        <v>60</v>
      </c>
      <c r="I364">
        <v>1977</v>
      </c>
      <c r="J364">
        <v>4440</v>
      </c>
      <c r="K364">
        <v>1660</v>
      </c>
      <c r="L364">
        <v>195</v>
      </c>
      <c r="M364" t="s">
        <v>1270</v>
      </c>
      <c r="N364">
        <v>9</v>
      </c>
      <c r="O364" t="s">
        <v>167</v>
      </c>
      <c r="P364">
        <v>1615</v>
      </c>
      <c r="Q364" t="s">
        <v>167</v>
      </c>
      <c r="R364" t="s">
        <v>168</v>
      </c>
      <c r="S364" t="s">
        <v>167</v>
      </c>
      <c r="T364" t="s">
        <v>167</v>
      </c>
      <c r="U364" t="s">
        <v>187</v>
      </c>
      <c r="V364" t="s">
        <v>167</v>
      </c>
      <c r="W364" t="s">
        <v>1278</v>
      </c>
    </row>
    <row r="365" spans="1:23" x14ac:dyDescent="0.35">
      <c r="A365" t="s">
        <v>235</v>
      </c>
      <c r="B365" t="s">
        <v>1272</v>
      </c>
      <c r="C365">
        <v>20</v>
      </c>
      <c r="D365" t="s">
        <v>460</v>
      </c>
      <c r="E365" t="s">
        <v>531</v>
      </c>
      <c r="F365">
        <v>1248</v>
      </c>
      <c r="G365" t="s">
        <v>833</v>
      </c>
      <c r="H365">
        <v>48</v>
      </c>
      <c r="I365">
        <v>1640</v>
      </c>
      <c r="J365">
        <v>3995</v>
      </c>
      <c r="K365">
        <v>1790</v>
      </c>
      <c r="L365">
        <v>198</v>
      </c>
      <c r="M365" t="s">
        <v>563</v>
      </c>
      <c r="N365">
        <v>5</v>
      </c>
      <c r="O365" t="s">
        <v>167</v>
      </c>
      <c r="P365">
        <v>1170</v>
      </c>
      <c r="Q365" t="s">
        <v>167</v>
      </c>
      <c r="R365" t="s">
        <v>168</v>
      </c>
      <c r="S365" t="s">
        <v>167</v>
      </c>
      <c r="T365" t="s">
        <v>167</v>
      </c>
      <c r="U365" t="s">
        <v>180</v>
      </c>
      <c r="V365" t="s">
        <v>167</v>
      </c>
      <c r="W365" t="s">
        <v>1278</v>
      </c>
    </row>
    <row r="366" spans="1:23" x14ac:dyDescent="0.35">
      <c r="A366" t="s">
        <v>235</v>
      </c>
      <c r="B366" t="s">
        <v>1272</v>
      </c>
      <c r="C366">
        <v>20</v>
      </c>
      <c r="D366" t="s">
        <v>460</v>
      </c>
      <c r="E366" t="s">
        <v>667</v>
      </c>
      <c r="F366">
        <v>1248</v>
      </c>
      <c r="G366" t="s">
        <v>833</v>
      </c>
      <c r="H366">
        <v>48</v>
      </c>
      <c r="I366">
        <v>1640</v>
      </c>
      <c r="J366">
        <v>3995</v>
      </c>
      <c r="K366">
        <v>1790</v>
      </c>
      <c r="L366">
        <v>198</v>
      </c>
      <c r="M366" t="s">
        <v>563</v>
      </c>
      <c r="N366">
        <v>5</v>
      </c>
      <c r="O366" t="s">
        <v>167</v>
      </c>
      <c r="P366">
        <v>1170</v>
      </c>
      <c r="Q366" t="s">
        <v>167</v>
      </c>
      <c r="R366" t="s">
        <v>168</v>
      </c>
      <c r="S366" t="s">
        <v>167</v>
      </c>
      <c r="T366" t="s">
        <v>167</v>
      </c>
      <c r="U366" t="s">
        <v>180</v>
      </c>
      <c r="V366" t="s">
        <v>167</v>
      </c>
      <c r="W366" t="s">
        <v>1278</v>
      </c>
    </row>
    <row r="367" spans="1:23" x14ac:dyDescent="0.35">
      <c r="A367" t="s">
        <v>235</v>
      </c>
      <c r="B367" t="s">
        <v>1272</v>
      </c>
      <c r="C367">
        <v>20</v>
      </c>
      <c r="D367" t="s">
        <v>460</v>
      </c>
      <c r="E367" t="s">
        <v>671</v>
      </c>
      <c r="F367">
        <v>1248</v>
      </c>
      <c r="G367" t="s">
        <v>833</v>
      </c>
      <c r="H367">
        <v>48</v>
      </c>
      <c r="I367">
        <v>1640</v>
      </c>
      <c r="J367">
        <v>3995</v>
      </c>
      <c r="K367">
        <v>1790</v>
      </c>
      <c r="L367">
        <v>198</v>
      </c>
      <c r="M367" t="s">
        <v>563</v>
      </c>
      <c r="N367">
        <v>5</v>
      </c>
      <c r="O367" t="s">
        <v>167</v>
      </c>
      <c r="P367">
        <v>1170</v>
      </c>
      <c r="Q367" t="s">
        <v>167</v>
      </c>
      <c r="R367" t="s">
        <v>168</v>
      </c>
      <c r="S367" t="s">
        <v>167</v>
      </c>
      <c r="T367" t="s">
        <v>167</v>
      </c>
      <c r="U367" t="s">
        <v>384</v>
      </c>
      <c r="V367" t="s">
        <v>167</v>
      </c>
      <c r="W367" t="s">
        <v>1275</v>
      </c>
    </row>
    <row r="368" spans="1:23" x14ac:dyDescent="0.35">
      <c r="A368" t="s">
        <v>235</v>
      </c>
      <c r="B368" t="s">
        <v>1272</v>
      </c>
      <c r="C368">
        <v>20</v>
      </c>
      <c r="D368" t="s">
        <v>460</v>
      </c>
      <c r="E368" t="s">
        <v>1279</v>
      </c>
      <c r="F368">
        <v>1248</v>
      </c>
      <c r="G368" t="s">
        <v>833</v>
      </c>
      <c r="H368">
        <v>48</v>
      </c>
      <c r="I368">
        <v>1640</v>
      </c>
      <c r="J368">
        <v>3995</v>
      </c>
      <c r="K368">
        <v>1790</v>
      </c>
      <c r="L368">
        <v>198</v>
      </c>
      <c r="M368" t="s">
        <v>563</v>
      </c>
      <c r="N368">
        <v>5</v>
      </c>
      <c r="O368" t="s">
        <v>167</v>
      </c>
      <c r="P368">
        <v>1170</v>
      </c>
      <c r="Q368" t="s">
        <v>167</v>
      </c>
      <c r="R368" t="s">
        <v>168</v>
      </c>
      <c r="S368" t="s">
        <v>167</v>
      </c>
      <c r="T368" t="s">
        <v>167</v>
      </c>
      <c r="U368" t="s">
        <v>384</v>
      </c>
      <c r="V368" t="s">
        <v>167</v>
      </c>
      <c r="W368" t="s">
        <v>1278</v>
      </c>
    </row>
    <row r="369" spans="1:23" x14ac:dyDescent="0.35">
      <c r="A369" t="s">
        <v>235</v>
      </c>
      <c r="B369" t="s">
        <v>1272</v>
      </c>
      <c r="C369">
        <v>20</v>
      </c>
      <c r="D369" t="s">
        <v>460</v>
      </c>
      <c r="E369" t="s">
        <v>1280</v>
      </c>
      <c r="F369">
        <v>1248</v>
      </c>
      <c r="G369" t="s">
        <v>833</v>
      </c>
      <c r="H369">
        <v>48</v>
      </c>
      <c r="I369">
        <v>1640</v>
      </c>
      <c r="J369">
        <v>3995</v>
      </c>
      <c r="K369">
        <v>1790</v>
      </c>
      <c r="L369">
        <v>198</v>
      </c>
      <c r="M369" t="s">
        <v>563</v>
      </c>
      <c r="N369">
        <v>5</v>
      </c>
      <c r="O369" t="s">
        <v>167</v>
      </c>
      <c r="P369">
        <v>1170</v>
      </c>
      <c r="Q369" t="s">
        <v>167</v>
      </c>
      <c r="R369" t="s">
        <v>168</v>
      </c>
      <c r="S369" t="s">
        <v>167</v>
      </c>
      <c r="T369" t="s">
        <v>167</v>
      </c>
      <c r="U369" t="s">
        <v>384</v>
      </c>
      <c r="V369" t="s">
        <v>167</v>
      </c>
      <c r="W369" t="s">
        <v>1278</v>
      </c>
    </row>
    <row r="370" spans="1:23" x14ac:dyDescent="0.35">
      <c r="A370" t="s">
        <v>235</v>
      </c>
      <c r="B370" t="s">
        <v>1272</v>
      </c>
      <c r="C370">
        <v>20</v>
      </c>
      <c r="D370" t="s">
        <v>460</v>
      </c>
      <c r="E370" t="s">
        <v>1281</v>
      </c>
      <c r="F370">
        <v>1248</v>
      </c>
      <c r="G370" t="s">
        <v>833</v>
      </c>
      <c r="H370">
        <v>48</v>
      </c>
      <c r="I370">
        <v>1640</v>
      </c>
      <c r="J370">
        <v>3995</v>
      </c>
      <c r="K370">
        <v>1790</v>
      </c>
      <c r="L370">
        <v>198</v>
      </c>
      <c r="M370" t="s">
        <v>563</v>
      </c>
      <c r="N370">
        <v>5</v>
      </c>
      <c r="O370" t="s">
        <v>167</v>
      </c>
      <c r="P370">
        <v>1170</v>
      </c>
      <c r="Q370" t="s">
        <v>167</v>
      </c>
      <c r="R370" t="s">
        <v>168</v>
      </c>
      <c r="S370" t="s">
        <v>167</v>
      </c>
      <c r="T370" t="s">
        <v>167</v>
      </c>
      <c r="U370" t="s">
        <v>384</v>
      </c>
      <c r="V370" t="s">
        <v>167</v>
      </c>
      <c r="W370" t="s">
        <v>577</v>
      </c>
    </row>
    <row r="371" spans="1:23" x14ac:dyDescent="0.35">
      <c r="A371" t="s">
        <v>235</v>
      </c>
      <c r="B371" t="s">
        <v>1272</v>
      </c>
      <c r="C371">
        <v>20</v>
      </c>
      <c r="D371" t="s">
        <v>460</v>
      </c>
      <c r="E371" t="s">
        <v>1282</v>
      </c>
      <c r="F371">
        <v>1248</v>
      </c>
      <c r="G371" t="s">
        <v>833</v>
      </c>
      <c r="H371">
        <v>48</v>
      </c>
      <c r="I371">
        <v>1640</v>
      </c>
      <c r="J371">
        <v>3995</v>
      </c>
      <c r="K371">
        <v>1790</v>
      </c>
      <c r="L371">
        <v>198</v>
      </c>
      <c r="M371" t="s">
        <v>563</v>
      </c>
      <c r="N371">
        <v>5</v>
      </c>
      <c r="O371" t="s">
        <v>167</v>
      </c>
      <c r="P371">
        <v>1170</v>
      </c>
      <c r="Q371" t="s">
        <v>167</v>
      </c>
      <c r="R371" t="s">
        <v>168</v>
      </c>
      <c r="S371" t="s">
        <v>167</v>
      </c>
      <c r="T371" t="s">
        <v>167</v>
      </c>
      <c r="U371" t="s">
        <v>180</v>
      </c>
      <c r="V371" t="s">
        <v>167</v>
      </c>
      <c r="W371" t="s">
        <v>577</v>
      </c>
    </row>
    <row r="372" spans="1:23" x14ac:dyDescent="0.35">
      <c r="A372" t="s">
        <v>235</v>
      </c>
      <c r="B372" t="s">
        <v>1272</v>
      </c>
      <c r="C372">
        <v>20</v>
      </c>
      <c r="D372" t="s">
        <v>460</v>
      </c>
      <c r="E372" t="s">
        <v>1283</v>
      </c>
      <c r="F372">
        <v>1248</v>
      </c>
      <c r="G372" t="s">
        <v>833</v>
      </c>
      <c r="H372">
        <v>48</v>
      </c>
      <c r="I372">
        <v>1640</v>
      </c>
      <c r="J372">
        <v>3995</v>
      </c>
      <c r="K372">
        <v>1790</v>
      </c>
      <c r="L372">
        <v>198</v>
      </c>
      <c r="M372" t="s">
        <v>563</v>
      </c>
      <c r="N372">
        <v>5</v>
      </c>
      <c r="O372" t="s">
        <v>167</v>
      </c>
      <c r="P372">
        <v>1170</v>
      </c>
      <c r="Q372" t="s">
        <v>167</v>
      </c>
      <c r="R372" t="s">
        <v>168</v>
      </c>
      <c r="S372" t="s">
        <v>167</v>
      </c>
      <c r="T372" t="s">
        <v>167</v>
      </c>
      <c r="U372" t="s">
        <v>384</v>
      </c>
      <c r="V372" t="s">
        <v>167</v>
      </c>
      <c r="W372" t="s">
        <v>577</v>
      </c>
    </row>
    <row r="373" spans="1:23" x14ac:dyDescent="0.35">
      <c r="A373" t="s">
        <v>235</v>
      </c>
      <c r="B373" t="s">
        <v>1272</v>
      </c>
      <c r="C373">
        <v>20</v>
      </c>
      <c r="D373" t="s">
        <v>460</v>
      </c>
      <c r="E373" t="s">
        <v>1284</v>
      </c>
      <c r="F373">
        <v>1248</v>
      </c>
      <c r="G373" t="s">
        <v>833</v>
      </c>
      <c r="H373">
        <v>48</v>
      </c>
      <c r="I373">
        <v>1640</v>
      </c>
      <c r="J373">
        <v>3995</v>
      </c>
      <c r="K373">
        <v>1790</v>
      </c>
      <c r="L373">
        <v>198</v>
      </c>
      <c r="M373" t="s">
        <v>563</v>
      </c>
      <c r="N373">
        <v>5</v>
      </c>
      <c r="O373" t="s">
        <v>167</v>
      </c>
      <c r="P373">
        <v>1170</v>
      </c>
      <c r="Q373" t="s">
        <v>167</v>
      </c>
      <c r="R373" t="s">
        <v>168</v>
      </c>
      <c r="S373" t="s">
        <v>167</v>
      </c>
      <c r="T373" t="s">
        <v>167</v>
      </c>
      <c r="U373" t="s">
        <v>384</v>
      </c>
      <c r="V373" t="s">
        <v>167</v>
      </c>
      <c r="W373" t="s">
        <v>577</v>
      </c>
    </row>
    <row r="374" spans="1:23" hidden="1" x14ac:dyDescent="0.35">
      <c r="A374" t="s">
        <v>319</v>
      </c>
      <c r="B374" t="s">
        <v>1285</v>
      </c>
      <c r="C374">
        <v>15</v>
      </c>
      <c r="D374" t="s">
        <v>146</v>
      </c>
      <c r="E374" t="s">
        <v>1286</v>
      </c>
      <c r="F374">
        <v>1197</v>
      </c>
      <c r="G374" t="s">
        <v>147</v>
      </c>
      <c r="H374">
        <v>40</v>
      </c>
      <c r="I374">
        <v>1555</v>
      </c>
      <c r="J374">
        <v>3995</v>
      </c>
      <c r="K374">
        <v>1760</v>
      </c>
      <c r="L374">
        <v>190</v>
      </c>
      <c r="M374" t="s">
        <v>404</v>
      </c>
      <c r="N374">
        <v>5</v>
      </c>
      <c r="O374" t="s">
        <v>167</v>
      </c>
      <c r="P374">
        <v>1106</v>
      </c>
      <c r="Q374" t="s">
        <v>167</v>
      </c>
      <c r="R374" t="s">
        <v>168</v>
      </c>
      <c r="S374" t="s">
        <v>167</v>
      </c>
      <c r="T374" t="s">
        <v>167</v>
      </c>
      <c r="U374" t="s">
        <v>180</v>
      </c>
      <c r="V374" t="s">
        <v>167</v>
      </c>
      <c r="W374" t="s">
        <v>1299</v>
      </c>
    </row>
    <row r="375" spans="1:23" hidden="1" x14ac:dyDescent="0.35">
      <c r="A375" t="s">
        <v>319</v>
      </c>
      <c r="B375" t="s">
        <v>1285</v>
      </c>
      <c r="C375">
        <v>15</v>
      </c>
      <c r="D375" t="s">
        <v>146</v>
      </c>
      <c r="E375" t="s">
        <v>1289</v>
      </c>
      <c r="F375">
        <v>1197</v>
      </c>
      <c r="G375" t="s">
        <v>147</v>
      </c>
      <c r="H375">
        <v>40</v>
      </c>
      <c r="I375">
        <v>1555</v>
      </c>
      <c r="J375">
        <v>3995</v>
      </c>
      <c r="K375">
        <v>1760</v>
      </c>
      <c r="L375">
        <v>190</v>
      </c>
      <c r="M375" t="s">
        <v>404</v>
      </c>
      <c r="N375">
        <v>5</v>
      </c>
      <c r="O375" t="s">
        <v>167</v>
      </c>
      <c r="P375">
        <v>1106</v>
      </c>
      <c r="Q375" t="s">
        <v>167</v>
      </c>
      <c r="R375" t="s">
        <v>598</v>
      </c>
      <c r="S375" t="s">
        <v>167</v>
      </c>
      <c r="T375" t="s">
        <v>167</v>
      </c>
      <c r="U375" t="s">
        <v>384</v>
      </c>
      <c r="V375" t="s">
        <v>167</v>
      </c>
      <c r="W375" t="s">
        <v>1299</v>
      </c>
    </row>
    <row r="376" spans="1:23" hidden="1" x14ac:dyDescent="0.35">
      <c r="A376" t="s">
        <v>319</v>
      </c>
      <c r="B376" t="s">
        <v>1285</v>
      </c>
      <c r="C376">
        <v>15</v>
      </c>
      <c r="D376" t="s">
        <v>146</v>
      </c>
      <c r="E376" t="s">
        <v>1291</v>
      </c>
      <c r="F376">
        <v>1197</v>
      </c>
      <c r="G376" t="s">
        <v>147</v>
      </c>
      <c r="H376">
        <v>40</v>
      </c>
      <c r="I376">
        <v>1555</v>
      </c>
      <c r="J376">
        <v>3995</v>
      </c>
      <c r="K376">
        <v>1760</v>
      </c>
      <c r="L376">
        <v>190</v>
      </c>
      <c r="M376" t="s">
        <v>404</v>
      </c>
      <c r="N376">
        <v>5</v>
      </c>
      <c r="O376" t="s">
        <v>167</v>
      </c>
      <c r="P376">
        <v>1106</v>
      </c>
      <c r="Q376" t="s">
        <v>167</v>
      </c>
      <c r="R376" t="s">
        <v>598</v>
      </c>
      <c r="S376" t="s">
        <v>167</v>
      </c>
      <c r="T376" t="s">
        <v>167</v>
      </c>
      <c r="U376" t="s">
        <v>384</v>
      </c>
      <c r="V376" t="s">
        <v>167</v>
      </c>
      <c r="W376" t="s">
        <v>1275</v>
      </c>
    </row>
    <row r="377" spans="1:23" x14ac:dyDescent="0.35">
      <c r="A377" t="s">
        <v>319</v>
      </c>
      <c r="B377" t="s">
        <v>1285</v>
      </c>
      <c r="C377">
        <v>21.19</v>
      </c>
      <c r="D377" t="s">
        <v>460</v>
      </c>
      <c r="E377" t="s">
        <v>1292</v>
      </c>
      <c r="F377">
        <v>1396</v>
      </c>
      <c r="G377" t="s">
        <v>147</v>
      </c>
      <c r="H377">
        <v>40</v>
      </c>
      <c r="I377">
        <v>1555</v>
      </c>
      <c r="J377">
        <v>3995</v>
      </c>
      <c r="K377">
        <v>1760</v>
      </c>
      <c r="L377">
        <v>190</v>
      </c>
      <c r="M377" t="s">
        <v>563</v>
      </c>
      <c r="N377">
        <v>5</v>
      </c>
      <c r="O377" t="s">
        <v>167</v>
      </c>
      <c r="P377">
        <v>1106</v>
      </c>
      <c r="Q377" t="s">
        <v>167</v>
      </c>
      <c r="R377" t="s">
        <v>598</v>
      </c>
      <c r="S377" t="s">
        <v>167</v>
      </c>
      <c r="T377" t="s">
        <v>167</v>
      </c>
      <c r="U377" t="s">
        <v>384</v>
      </c>
      <c r="V377" t="s">
        <v>167</v>
      </c>
      <c r="W377" t="s">
        <v>1311</v>
      </c>
    </row>
    <row r="378" spans="1:23" hidden="1" x14ac:dyDescent="0.35">
      <c r="A378" t="s">
        <v>679</v>
      </c>
      <c r="B378" t="s">
        <v>1295</v>
      </c>
      <c r="C378">
        <v>16.3</v>
      </c>
      <c r="D378" t="s">
        <v>146</v>
      </c>
      <c r="E378" t="s">
        <v>1296</v>
      </c>
      <c r="F378">
        <v>1497</v>
      </c>
      <c r="G378" t="s">
        <v>833</v>
      </c>
      <c r="H378">
        <v>52</v>
      </c>
      <c r="I378">
        <v>1647</v>
      </c>
      <c r="J378">
        <v>3998</v>
      </c>
      <c r="K378">
        <v>1765</v>
      </c>
      <c r="L378">
        <v>200</v>
      </c>
      <c r="M378" t="s">
        <v>1300</v>
      </c>
      <c r="N378">
        <v>5</v>
      </c>
      <c r="O378" t="s">
        <v>167</v>
      </c>
      <c r="P378">
        <v>1220</v>
      </c>
      <c r="Q378" t="s">
        <v>167</v>
      </c>
      <c r="R378" t="s">
        <v>168</v>
      </c>
      <c r="S378" t="s">
        <v>167</v>
      </c>
      <c r="T378" t="s">
        <v>167</v>
      </c>
      <c r="U378" t="s">
        <v>180</v>
      </c>
      <c r="V378" t="s">
        <v>167</v>
      </c>
      <c r="W378" t="s">
        <v>1299</v>
      </c>
    </row>
    <row r="379" spans="1:23" hidden="1" x14ac:dyDescent="0.35">
      <c r="A379" t="s">
        <v>679</v>
      </c>
      <c r="B379" t="s">
        <v>1295</v>
      </c>
      <c r="C379">
        <v>16.3</v>
      </c>
      <c r="D379" t="s">
        <v>146</v>
      </c>
      <c r="E379" t="s">
        <v>1304</v>
      </c>
      <c r="F379">
        <v>1497</v>
      </c>
      <c r="G379" t="s">
        <v>833</v>
      </c>
      <c r="H379">
        <v>52</v>
      </c>
      <c r="I379">
        <v>1647</v>
      </c>
      <c r="J379">
        <v>3998</v>
      </c>
      <c r="K379">
        <v>1765</v>
      </c>
      <c r="L379">
        <v>200</v>
      </c>
      <c r="M379" t="s">
        <v>1300</v>
      </c>
      <c r="N379">
        <v>5</v>
      </c>
      <c r="O379" t="s">
        <v>167</v>
      </c>
      <c r="P379">
        <v>1225</v>
      </c>
      <c r="Q379" t="s">
        <v>167</v>
      </c>
      <c r="R379" t="s">
        <v>168</v>
      </c>
      <c r="S379" t="s">
        <v>167</v>
      </c>
      <c r="T379" t="s">
        <v>167</v>
      </c>
      <c r="U379" t="s">
        <v>384</v>
      </c>
      <c r="V379" t="s">
        <v>167</v>
      </c>
      <c r="W379" t="s">
        <v>1299</v>
      </c>
    </row>
    <row r="380" spans="1:23" hidden="1" x14ac:dyDescent="0.35">
      <c r="A380" t="s">
        <v>679</v>
      </c>
      <c r="B380" t="s">
        <v>1295</v>
      </c>
      <c r="C380">
        <v>16.3</v>
      </c>
      <c r="D380" t="s">
        <v>146</v>
      </c>
      <c r="E380" t="s">
        <v>1306</v>
      </c>
      <c r="F380">
        <v>1497</v>
      </c>
      <c r="G380" t="s">
        <v>833</v>
      </c>
      <c r="H380">
        <v>52</v>
      </c>
      <c r="I380">
        <v>1647</v>
      </c>
      <c r="J380">
        <v>3998</v>
      </c>
      <c r="K380">
        <v>1765</v>
      </c>
      <c r="L380">
        <v>200</v>
      </c>
      <c r="M380" t="s">
        <v>1300</v>
      </c>
      <c r="N380">
        <v>5</v>
      </c>
      <c r="O380" t="s">
        <v>167</v>
      </c>
      <c r="P380">
        <v>1242</v>
      </c>
      <c r="Q380" t="s">
        <v>167</v>
      </c>
      <c r="R380" t="s">
        <v>168</v>
      </c>
      <c r="S380" t="s">
        <v>167</v>
      </c>
      <c r="T380" t="s">
        <v>167</v>
      </c>
      <c r="U380" t="s">
        <v>384</v>
      </c>
      <c r="V380" t="s">
        <v>167</v>
      </c>
      <c r="W380" t="s">
        <v>1275</v>
      </c>
    </row>
    <row r="381" spans="1:23" hidden="1" x14ac:dyDescent="0.35">
      <c r="A381" t="s">
        <v>679</v>
      </c>
      <c r="B381" t="s">
        <v>1295</v>
      </c>
      <c r="C381">
        <v>16.3</v>
      </c>
      <c r="D381" t="s">
        <v>146</v>
      </c>
      <c r="E381" t="s">
        <v>1308</v>
      </c>
      <c r="F381">
        <v>1497</v>
      </c>
      <c r="G381" t="s">
        <v>833</v>
      </c>
      <c r="H381">
        <v>52</v>
      </c>
      <c r="I381">
        <v>1647</v>
      </c>
      <c r="J381">
        <v>3998</v>
      </c>
      <c r="K381">
        <v>1765</v>
      </c>
      <c r="L381">
        <v>200</v>
      </c>
      <c r="M381" t="s">
        <v>1300</v>
      </c>
      <c r="N381">
        <v>5</v>
      </c>
      <c r="O381" t="s">
        <v>167</v>
      </c>
      <c r="P381">
        <v>1320</v>
      </c>
      <c r="Q381" t="s">
        <v>167</v>
      </c>
      <c r="R381" t="s">
        <v>168</v>
      </c>
      <c r="S381" t="s">
        <v>167</v>
      </c>
      <c r="T381" t="s">
        <v>167</v>
      </c>
      <c r="U381" t="s">
        <v>384</v>
      </c>
      <c r="V381" t="s">
        <v>167</v>
      </c>
      <c r="W381" t="s">
        <v>1311</v>
      </c>
    </row>
    <row r="382" spans="1:23" hidden="1" x14ac:dyDescent="0.35">
      <c r="A382" t="s">
        <v>679</v>
      </c>
      <c r="B382" t="s">
        <v>1295</v>
      </c>
      <c r="C382">
        <v>16.3</v>
      </c>
      <c r="D382" t="s">
        <v>460</v>
      </c>
      <c r="E382" t="s">
        <v>681</v>
      </c>
      <c r="F382">
        <v>1498</v>
      </c>
      <c r="G382" t="s">
        <v>833</v>
      </c>
      <c r="H382">
        <v>52</v>
      </c>
      <c r="I382">
        <v>1647</v>
      </c>
      <c r="J382">
        <v>3998</v>
      </c>
      <c r="K382">
        <v>1765</v>
      </c>
      <c r="L382">
        <v>200</v>
      </c>
      <c r="M382" t="s">
        <v>687</v>
      </c>
      <c r="N382">
        <v>5</v>
      </c>
      <c r="O382" t="s">
        <v>167</v>
      </c>
      <c r="P382">
        <v>1261</v>
      </c>
      <c r="Q382" t="s">
        <v>167</v>
      </c>
      <c r="R382" t="s">
        <v>168</v>
      </c>
      <c r="S382" t="s">
        <v>167</v>
      </c>
      <c r="T382" t="s">
        <v>167</v>
      </c>
      <c r="U382" t="s">
        <v>180</v>
      </c>
      <c r="V382" t="s">
        <v>167</v>
      </c>
      <c r="W382" t="s">
        <v>1311</v>
      </c>
    </row>
    <row r="383" spans="1:23" hidden="1" x14ac:dyDescent="0.35">
      <c r="A383" t="s">
        <v>679</v>
      </c>
      <c r="B383" t="s">
        <v>1295</v>
      </c>
      <c r="C383">
        <v>16.3</v>
      </c>
      <c r="D383" t="s">
        <v>460</v>
      </c>
      <c r="E383" t="s">
        <v>1316</v>
      </c>
      <c r="F383">
        <v>1498</v>
      </c>
      <c r="G383" t="s">
        <v>833</v>
      </c>
      <c r="H383">
        <v>52</v>
      </c>
      <c r="I383">
        <v>1647</v>
      </c>
      <c r="J383">
        <v>3998</v>
      </c>
      <c r="K383">
        <v>1765</v>
      </c>
      <c r="L383">
        <v>200</v>
      </c>
      <c r="M383" t="s">
        <v>687</v>
      </c>
      <c r="N383">
        <v>5</v>
      </c>
      <c r="O383" t="s">
        <v>167</v>
      </c>
      <c r="P383">
        <v>1268</v>
      </c>
      <c r="Q383" t="s">
        <v>167</v>
      </c>
      <c r="R383" t="s">
        <v>168</v>
      </c>
      <c r="S383" t="s">
        <v>167</v>
      </c>
      <c r="T383" t="s">
        <v>167</v>
      </c>
      <c r="U383" t="s">
        <v>384</v>
      </c>
      <c r="V383" t="s">
        <v>167</v>
      </c>
      <c r="W383" t="s">
        <v>1275</v>
      </c>
    </row>
    <row r="384" spans="1:23" hidden="1" x14ac:dyDescent="0.35">
      <c r="A384" t="s">
        <v>679</v>
      </c>
      <c r="B384" t="s">
        <v>1295</v>
      </c>
      <c r="C384">
        <v>16.3</v>
      </c>
      <c r="D384" t="s">
        <v>460</v>
      </c>
      <c r="E384" t="s">
        <v>691</v>
      </c>
      <c r="F384">
        <v>1498</v>
      </c>
      <c r="G384" t="s">
        <v>833</v>
      </c>
      <c r="H384">
        <v>52</v>
      </c>
      <c r="I384">
        <v>1647</v>
      </c>
      <c r="J384">
        <v>3998</v>
      </c>
      <c r="K384">
        <v>1765</v>
      </c>
      <c r="L384">
        <v>200</v>
      </c>
      <c r="M384" t="s">
        <v>687</v>
      </c>
      <c r="N384">
        <v>5</v>
      </c>
      <c r="O384" t="s">
        <v>167</v>
      </c>
      <c r="P384">
        <v>1300</v>
      </c>
      <c r="Q384" t="s">
        <v>167</v>
      </c>
      <c r="R384" t="s">
        <v>168</v>
      </c>
      <c r="S384" t="s">
        <v>167</v>
      </c>
      <c r="T384" t="s">
        <v>167</v>
      </c>
      <c r="U384" t="s">
        <v>384</v>
      </c>
      <c r="V384" t="s">
        <v>167</v>
      </c>
      <c r="W384" t="s">
        <v>1311</v>
      </c>
    </row>
    <row r="385" spans="1:23" hidden="1" x14ac:dyDescent="0.35">
      <c r="A385" t="s">
        <v>679</v>
      </c>
      <c r="B385" t="s">
        <v>1295</v>
      </c>
      <c r="C385">
        <v>16.3</v>
      </c>
      <c r="D385" t="s">
        <v>460</v>
      </c>
      <c r="E385" t="s">
        <v>695</v>
      </c>
      <c r="F385">
        <v>1498</v>
      </c>
      <c r="G385" t="s">
        <v>833</v>
      </c>
      <c r="H385">
        <v>52</v>
      </c>
      <c r="I385">
        <v>1647</v>
      </c>
      <c r="J385">
        <v>3998</v>
      </c>
      <c r="K385">
        <v>1765</v>
      </c>
      <c r="L385">
        <v>200</v>
      </c>
      <c r="M385" t="s">
        <v>687</v>
      </c>
      <c r="N385">
        <v>5</v>
      </c>
      <c r="O385" t="s">
        <v>167</v>
      </c>
      <c r="P385">
        <v>1304</v>
      </c>
      <c r="Q385" t="s">
        <v>167</v>
      </c>
      <c r="R385" t="s">
        <v>598</v>
      </c>
      <c r="S385" t="s">
        <v>167</v>
      </c>
      <c r="T385" t="s">
        <v>167</v>
      </c>
      <c r="U385" t="s">
        <v>384</v>
      </c>
      <c r="V385" t="s">
        <v>167</v>
      </c>
      <c r="W385" t="s">
        <v>1311</v>
      </c>
    </row>
    <row r="386" spans="1:23" hidden="1" x14ac:dyDescent="0.35">
      <c r="A386" t="s">
        <v>679</v>
      </c>
      <c r="B386" t="s">
        <v>1295</v>
      </c>
      <c r="C386">
        <v>16.3</v>
      </c>
      <c r="D386" t="s">
        <v>146</v>
      </c>
      <c r="E386" t="s">
        <v>1321</v>
      </c>
      <c r="F386">
        <v>1497</v>
      </c>
      <c r="G386" t="s">
        <v>833</v>
      </c>
      <c r="H386">
        <v>52</v>
      </c>
      <c r="I386">
        <v>1647</v>
      </c>
      <c r="J386">
        <v>3998</v>
      </c>
      <c r="K386">
        <v>1765</v>
      </c>
      <c r="L386">
        <v>200</v>
      </c>
      <c r="M386" t="s">
        <v>1300</v>
      </c>
      <c r="N386">
        <v>5</v>
      </c>
      <c r="O386" t="s">
        <v>167</v>
      </c>
      <c r="P386">
        <v>1304</v>
      </c>
      <c r="Q386" t="s">
        <v>167</v>
      </c>
      <c r="R386" t="s">
        <v>598</v>
      </c>
      <c r="S386" t="s">
        <v>167</v>
      </c>
      <c r="T386" t="s">
        <v>167</v>
      </c>
      <c r="U386" t="s">
        <v>384</v>
      </c>
      <c r="V386" t="s">
        <v>167</v>
      </c>
      <c r="W386" t="s">
        <v>1334</v>
      </c>
    </row>
    <row r="387" spans="1:23" hidden="1" x14ac:dyDescent="0.35">
      <c r="A387" t="s">
        <v>679</v>
      </c>
      <c r="B387" t="s">
        <v>1295</v>
      </c>
      <c r="C387">
        <v>16.3</v>
      </c>
      <c r="D387" t="s">
        <v>460</v>
      </c>
      <c r="E387" t="s">
        <v>1322</v>
      </c>
      <c r="F387">
        <v>1498</v>
      </c>
      <c r="G387" t="s">
        <v>833</v>
      </c>
      <c r="H387">
        <v>52</v>
      </c>
      <c r="I387">
        <v>1647</v>
      </c>
      <c r="J387">
        <v>3998</v>
      </c>
      <c r="K387">
        <v>1765</v>
      </c>
      <c r="L387">
        <v>200</v>
      </c>
      <c r="M387" t="s">
        <v>687</v>
      </c>
      <c r="N387">
        <v>5</v>
      </c>
      <c r="O387" t="s">
        <v>167</v>
      </c>
      <c r="P387">
        <v>1242</v>
      </c>
      <c r="Q387" t="s">
        <v>167</v>
      </c>
      <c r="R387" t="s">
        <v>168</v>
      </c>
      <c r="S387" t="s">
        <v>167</v>
      </c>
      <c r="T387" t="s">
        <v>167</v>
      </c>
      <c r="U387" t="s">
        <v>384</v>
      </c>
      <c r="V387" t="s">
        <v>167</v>
      </c>
      <c r="W387" t="s">
        <v>1334</v>
      </c>
    </row>
    <row r="388" spans="1:23" hidden="1" x14ac:dyDescent="0.35">
      <c r="A388" t="s">
        <v>679</v>
      </c>
      <c r="B388" t="s">
        <v>1295</v>
      </c>
      <c r="C388">
        <v>16.3</v>
      </c>
      <c r="D388" t="s">
        <v>146</v>
      </c>
      <c r="E388" t="s">
        <v>1323</v>
      </c>
      <c r="F388">
        <v>1497</v>
      </c>
      <c r="G388" t="s">
        <v>833</v>
      </c>
      <c r="H388">
        <v>52</v>
      </c>
      <c r="I388">
        <v>1647</v>
      </c>
      <c r="J388">
        <v>3998</v>
      </c>
      <c r="K388">
        <v>1765</v>
      </c>
      <c r="L388">
        <v>200</v>
      </c>
      <c r="M388" t="s">
        <v>1300</v>
      </c>
      <c r="N388">
        <v>5</v>
      </c>
      <c r="O388" t="s">
        <v>167</v>
      </c>
      <c r="P388">
        <v>1304</v>
      </c>
      <c r="Q388" t="s">
        <v>167</v>
      </c>
      <c r="R388" t="s">
        <v>598</v>
      </c>
      <c r="S388" t="s">
        <v>167</v>
      </c>
      <c r="T388" t="s">
        <v>167</v>
      </c>
      <c r="U388" t="s">
        <v>384</v>
      </c>
      <c r="V388" t="s">
        <v>167</v>
      </c>
      <c r="W388" t="s">
        <v>1334</v>
      </c>
    </row>
    <row r="389" spans="1:23" hidden="1" x14ac:dyDescent="0.35">
      <c r="A389" t="s">
        <v>679</v>
      </c>
      <c r="B389" t="s">
        <v>1295</v>
      </c>
      <c r="C389">
        <v>16.3</v>
      </c>
      <c r="D389" t="s">
        <v>460</v>
      </c>
      <c r="E389" t="s">
        <v>1324</v>
      </c>
      <c r="F389">
        <v>1498</v>
      </c>
      <c r="G389" t="s">
        <v>833</v>
      </c>
      <c r="H389">
        <v>52</v>
      </c>
      <c r="I389">
        <v>1647</v>
      </c>
      <c r="J389">
        <v>3998</v>
      </c>
      <c r="K389">
        <v>1765</v>
      </c>
      <c r="L389">
        <v>200</v>
      </c>
      <c r="M389" t="s">
        <v>687</v>
      </c>
      <c r="N389">
        <v>5</v>
      </c>
      <c r="O389" t="s">
        <v>167</v>
      </c>
      <c r="P389">
        <v>1304</v>
      </c>
      <c r="Q389" t="s">
        <v>167</v>
      </c>
      <c r="R389" t="s">
        <v>598</v>
      </c>
      <c r="S389" t="s">
        <v>167</v>
      </c>
      <c r="T389" t="s">
        <v>167</v>
      </c>
      <c r="U389" t="s">
        <v>384</v>
      </c>
      <c r="V389" t="s">
        <v>167</v>
      </c>
      <c r="W389" t="s">
        <v>1334</v>
      </c>
    </row>
    <row r="390" spans="1:23" hidden="1" x14ac:dyDescent="0.35">
      <c r="A390" t="s">
        <v>193</v>
      </c>
      <c r="B390" t="s">
        <v>1325</v>
      </c>
      <c r="C390">
        <v>10.199999999999999</v>
      </c>
      <c r="D390" t="s">
        <v>146</v>
      </c>
      <c r="E390" t="s">
        <v>1326</v>
      </c>
      <c r="F390">
        <v>1498</v>
      </c>
      <c r="G390" t="s">
        <v>833</v>
      </c>
      <c r="H390">
        <v>50</v>
      </c>
      <c r="I390">
        <v>1695</v>
      </c>
      <c r="J390">
        <v>4315</v>
      </c>
      <c r="K390">
        <v>1822</v>
      </c>
      <c r="L390">
        <v>205</v>
      </c>
      <c r="M390" t="s">
        <v>1335</v>
      </c>
      <c r="N390">
        <v>5</v>
      </c>
      <c r="O390" t="s">
        <v>167</v>
      </c>
      <c r="P390">
        <v>1296</v>
      </c>
      <c r="Q390" t="s">
        <v>167</v>
      </c>
      <c r="R390" t="s">
        <v>168</v>
      </c>
      <c r="S390" t="s">
        <v>167</v>
      </c>
      <c r="T390" t="s">
        <v>167</v>
      </c>
      <c r="U390" t="s">
        <v>180</v>
      </c>
      <c r="V390" t="s">
        <v>167</v>
      </c>
      <c r="W390" t="s">
        <v>1334</v>
      </c>
    </row>
    <row r="391" spans="1:23" hidden="1" x14ac:dyDescent="0.35">
      <c r="A391" t="s">
        <v>193</v>
      </c>
      <c r="B391" t="s">
        <v>1325</v>
      </c>
      <c r="C391">
        <v>10</v>
      </c>
      <c r="D391" t="s">
        <v>146</v>
      </c>
      <c r="E391" t="s">
        <v>1342</v>
      </c>
      <c r="F391">
        <v>1498</v>
      </c>
      <c r="G391" t="s">
        <v>833</v>
      </c>
      <c r="H391">
        <v>50</v>
      </c>
      <c r="I391">
        <v>1695</v>
      </c>
      <c r="J391">
        <v>4315</v>
      </c>
      <c r="K391">
        <v>1822</v>
      </c>
      <c r="L391">
        <v>205</v>
      </c>
      <c r="M391" t="s">
        <v>1335</v>
      </c>
      <c r="N391">
        <v>5</v>
      </c>
      <c r="O391" t="s">
        <v>167</v>
      </c>
      <c r="P391">
        <v>1296</v>
      </c>
      <c r="Q391" t="s">
        <v>167</v>
      </c>
      <c r="R391" t="s">
        <v>168</v>
      </c>
      <c r="S391" t="s">
        <v>167</v>
      </c>
      <c r="T391" t="s">
        <v>167</v>
      </c>
      <c r="U391" t="s">
        <v>180</v>
      </c>
      <c r="V391" t="s">
        <v>167</v>
      </c>
      <c r="W391" t="s">
        <v>1334</v>
      </c>
    </row>
    <row r="392" spans="1:23" hidden="1" x14ac:dyDescent="0.35">
      <c r="A392" t="s">
        <v>193</v>
      </c>
      <c r="B392" t="s">
        <v>1325</v>
      </c>
      <c r="C392">
        <v>10</v>
      </c>
      <c r="D392" t="s">
        <v>146</v>
      </c>
      <c r="E392" t="s">
        <v>1345</v>
      </c>
      <c r="F392">
        <v>1498</v>
      </c>
      <c r="G392" t="s">
        <v>833</v>
      </c>
      <c r="H392">
        <v>50</v>
      </c>
      <c r="I392">
        <v>1695</v>
      </c>
      <c r="J392">
        <v>4315</v>
      </c>
      <c r="K392">
        <v>1822</v>
      </c>
      <c r="L392">
        <v>205</v>
      </c>
      <c r="M392" t="s">
        <v>1335</v>
      </c>
      <c r="N392">
        <v>5</v>
      </c>
      <c r="O392" t="s">
        <v>167</v>
      </c>
      <c r="P392">
        <v>1296</v>
      </c>
      <c r="Q392" t="s">
        <v>167</v>
      </c>
      <c r="R392" t="s">
        <v>168</v>
      </c>
      <c r="S392" t="s">
        <v>167</v>
      </c>
      <c r="T392" t="s">
        <v>167</v>
      </c>
      <c r="U392" t="s">
        <v>180</v>
      </c>
      <c r="V392" t="s">
        <v>167</v>
      </c>
      <c r="W392" t="s">
        <v>1334</v>
      </c>
    </row>
    <row r="393" spans="1:23" hidden="1" x14ac:dyDescent="0.35">
      <c r="A393" t="s">
        <v>193</v>
      </c>
      <c r="B393" t="s">
        <v>1325</v>
      </c>
      <c r="C393">
        <v>16</v>
      </c>
      <c r="D393" t="s">
        <v>460</v>
      </c>
      <c r="E393" t="s">
        <v>1346</v>
      </c>
      <c r="F393">
        <v>1461</v>
      </c>
      <c r="G393" t="s">
        <v>833</v>
      </c>
      <c r="H393">
        <v>50</v>
      </c>
      <c r="I393">
        <v>1695</v>
      </c>
      <c r="J393">
        <v>4315</v>
      </c>
      <c r="K393">
        <v>1822</v>
      </c>
      <c r="L393">
        <v>205</v>
      </c>
      <c r="M393" t="s">
        <v>1348</v>
      </c>
      <c r="N393">
        <v>5</v>
      </c>
      <c r="O393" t="s">
        <v>167</v>
      </c>
      <c r="P393">
        <v>1296</v>
      </c>
      <c r="Q393" t="s">
        <v>167</v>
      </c>
      <c r="R393" t="s">
        <v>168</v>
      </c>
      <c r="S393" t="s">
        <v>167</v>
      </c>
      <c r="T393" t="s">
        <v>167</v>
      </c>
      <c r="U393" t="s">
        <v>180</v>
      </c>
      <c r="V393" t="s">
        <v>167</v>
      </c>
      <c r="W393" t="s">
        <v>1334</v>
      </c>
    </row>
    <row r="394" spans="1:23" hidden="1" x14ac:dyDescent="0.35">
      <c r="A394" t="s">
        <v>193</v>
      </c>
      <c r="B394" t="s">
        <v>1325</v>
      </c>
      <c r="C394">
        <v>16</v>
      </c>
      <c r="D394" t="s">
        <v>460</v>
      </c>
      <c r="E394" t="s">
        <v>1349</v>
      </c>
      <c r="F394">
        <v>1461</v>
      </c>
      <c r="G394" t="s">
        <v>833</v>
      </c>
      <c r="H394">
        <v>50</v>
      </c>
      <c r="I394">
        <v>1695</v>
      </c>
      <c r="J394">
        <v>4315</v>
      </c>
      <c r="K394">
        <v>1822</v>
      </c>
      <c r="L394">
        <v>205</v>
      </c>
      <c r="M394" t="s">
        <v>1348</v>
      </c>
      <c r="N394">
        <v>5</v>
      </c>
      <c r="O394" t="s">
        <v>167</v>
      </c>
      <c r="P394">
        <v>1296</v>
      </c>
      <c r="Q394" t="s">
        <v>167</v>
      </c>
      <c r="R394" t="s">
        <v>168</v>
      </c>
      <c r="S394" t="s">
        <v>167</v>
      </c>
      <c r="T394" t="s">
        <v>167</v>
      </c>
      <c r="U394" t="s">
        <v>180</v>
      </c>
      <c r="V394" t="s">
        <v>167</v>
      </c>
      <c r="W394" t="s">
        <v>1334</v>
      </c>
    </row>
    <row r="395" spans="1:23" hidden="1" x14ac:dyDescent="0.35">
      <c r="A395" t="s">
        <v>193</v>
      </c>
      <c r="B395" t="s">
        <v>1325</v>
      </c>
      <c r="C395">
        <v>16</v>
      </c>
      <c r="D395" t="s">
        <v>460</v>
      </c>
      <c r="E395" t="s">
        <v>1350</v>
      </c>
      <c r="F395">
        <v>1461</v>
      </c>
      <c r="G395" t="s">
        <v>833</v>
      </c>
      <c r="H395">
        <v>50</v>
      </c>
      <c r="I395">
        <v>1695</v>
      </c>
      <c r="J395">
        <v>4315</v>
      </c>
      <c r="K395">
        <v>1822</v>
      </c>
      <c r="L395">
        <v>205</v>
      </c>
      <c r="M395" t="s">
        <v>1351</v>
      </c>
      <c r="N395">
        <v>5</v>
      </c>
      <c r="O395" t="s">
        <v>167</v>
      </c>
      <c r="P395">
        <v>1296</v>
      </c>
      <c r="Q395" t="s">
        <v>167</v>
      </c>
      <c r="R395" t="s">
        <v>168</v>
      </c>
      <c r="S395" t="s">
        <v>167</v>
      </c>
      <c r="T395" t="s">
        <v>167</v>
      </c>
      <c r="U395" t="s">
        <v>180</v>
      </c>
      <c r="V395" t="s">
        <v>167</v>
      </c>
      <c r="W395" t="s">
        <v>727</v>
      </c>
    </row>
    <row r="396" spans="1:23" hidden="1" x14ac:dyDescent="0.35">
      <c r="A396" t="s">
        <v>193</v>
      </c>
      <c r="B396" t="s">
        <v>1325</v>
      </c>
      <c r="C396">
        <v>16</v>
      </c>
      <c r="D396" t="s">
        <v>460</v>
      </c>
      <c r="E396" t="s">
        <v>1353</v>
      </c>
      <c r="F396">
        <v>1461</v>
      </c>
      <c r="G396" t="s">
        <v>833</v>
      </c>
      <c r="H396">
        <v>50</v>
      </c>
      <c r="I396">
        <v>1695</v>
      </c>
      <c r="J396">
        <v>4315</v>
      </c>
      <c r="K396">
        <v>1822</v>
      </c>
      <c r="L396">
        <v>205</v>
      </c>
      <c r="M396" t="s">
        <v>1351</v>
      </c>
      <c r="N396">
        <v>5</v>
      </c>
      <c r="O396" t="s">
        <v>167</v>
      </c>
      <c r="P396">
        <v>1296</v>
      </c>
      <c r="Q396" t="s">
        <v>167</v>
      </c>
      <c r="R396" t="s">
        <v>168</v>
      </c>
      <c r="S396" t="s">
        <v>167</v>
      </c>
      <c r="T396" t="s">
        <v>167</v>
      </c>
      <c r="U396" t="s">
        <v>384</v>
      </c>
      <c r="V396" t="s">
        <v>167</v>
      </c>
      <c r="W396" t="s">
        <v>727</v>
      </c>
    </row>
    <row r="397" spans="1:23" hidden="1" x14ac:dyDescent="0.35">
      <c r="A397" t="s">
        <v>193</v>
      </c>
      <c r="B397" t="s">
        <v>1325</v>
      </c>
      <c r="C397">
        <v>16</v>
      </c>
      <c r="D397" t="s">
        <v>460</v>
      </c>
      <c r="E397" t="s">
        <v>1354</v>
      </c>
      <c r="F397">
        <v>1461</v>
      </c>
      <c r="G397" t="s">
        <v>833</v>
      </c>
      <c r="H397">
        <v>50</v>
      </c>
      <c r="I397">
        <v>1695</v>
      </c>
      <c r="J397">
        <v>4315</v>
      </c>
      <c r="K397">
        <v>1822</v>
      </c>
      <c r="L397">
        <v>205</v>
      </c>
      <c r="M397" t="s">
        <v>1351</v>
      </c>
      <c r="N397">
        <v>5</v>
      </c>
      <c r="O397" t="s">
        <v>167</v>
      </c>
      <c r="P397">
        <v>1296</v>
      </c>
      <c r="Q397" t="s">
        <v>167</v>
      </c>
      <c r="R397" t="s">
        <v>168</v>
      </c>
      <c r="S397" t="s">
        <v>167</v>
      </c>
      <c r="T397" t="s">
        <v>167</v>
      </c>
      <c r="U397" t="s">
        <v>384</v>
      </c>
      <c r="V397" t="s">
        <v>167</v>
      </c>
      <c r="W397" t="s">
        <v>727</v>
      </c>
    </row>
    <row r="398" spans="1:23" hidden="1" x14ac:dyDescent="0.35">
      <c r="A398" t="s">
        <v>193</v>
      </c>
      <c r="B398" t="s">
        <v>1325</v>
      </c>
      <c r="C398">
        <v>16</v>
      </c>
      <c r="D398" t="s">
        <v>460</v>
      </c>
      <c r="E398" t="s">
        <v>1355</v>
      </c>
      <c r="F398">
        <v>1461</v>
      </c>
      <c r="G398" t="s">
        <v>833</v>
      </c>
      <c r="H398">
        <v>50</v>
      </c>
      <c r="I398">
        <v>1695</v>
      </c>
      <c r="J398">
        <v>4315</v>
      </c>
      <c r="K398">
        <v>1822</v>
      </c>
      <c r="L398">
        <v>205</v>
      </c>
      <c r="M398" t="s">
        <v>1351</v>
      </c>
      <c r="N398">
        <v>5</v>
      </c>
      <c r="O398" t="s">
        <v>167</v>
      </c>
      <c r="P398">
        <v>1296</v>
      </c>
      <c r="Q398" t="s">
        <v>167</v>
      </c>
      <c r="R398" t="s">
        <v>168</v>
      </c>
      <c r="S398" t="s">
        <v>167</v>
      </c>
      <c r="T398" t="s">
        <v>167</v>
      </c>
      <c r="U398" t="s">
        <v>180</v>
      </c>
      <c r="V398" t="s">
        <v>167</v>
      </c>
      <c r="W398" t="s">
        <v>727</v>
      </c>
    </row>
    <row r="399" spans="1:23" hidden="1" x14ac:dyDescent="0.35">
      <c r="A399" t="s">
        <v>319</v>
      </c>
      <c r="B399" t="s">
        <v>1356</v>
      </c>
      <c r="C399">
        <v>16.3</v>
      </c>
      <c r="D399" t="s">
        <v>146</v>
      </c>
      <c r="E399" t="s">
        <v>1357</v>
      </c>
      <c r="F399">
        <v>1591</v>
      </c>
      <c r="G399" t="s">
        <v>509</v>
      </c>
      <c r="H399">
        <v>45</v>
      </c>
      <c r="I399">
        <v>1445</v>
      </c>
      <c r="J399">
        <v>4440</v>
      </c>
      <c r="K399">
        <v>1729</v>
      </c>
      <c r="L399">
        <v>165</v>
      </c>
      <c r="M399" t="s">
        <v>1361</v>
      </c>
      <c r="N399">
        <v>5</v>
      </c>
      <c r="O399" t="s">
        <v>167</v>
      </c>
      <c r="P399">
        <v>1106</v>
      </c>
      <c r="Q399" t="s">
        <v>167</v>
      </c>
      <c r="R399" t="s">
        <v>168</v>
      </c>
      <c r="S399" t="s">
        <v>167</v>
      </c>
      <c r="T399" t="s">
        <v>167</v>
      </c>
      <c r="U399" t="s">
        <v>384</v>
      </c>
      <c r="V399" t="s">
        <v>167</v>
      </c>
      <c r="W399" t="s">
        <v>577</v>
      </c>
    </row>
    <row r="400" spans="1:23" hidden="1" x14ac:dyDescent="0.35">
      <c r="A400" t="s">
        <v>319</v>
      </c>
      <c r="B400" t="s">
        <v>1356</v>
      </c>
      <c r="C400">
        <v>19.899999999999999</v>
      </c>
      <c r="D400" t="s">
        <v>460</v>
      </c>
      <c r="E400" t="s">
        <v>1364</v>
      </c>
      <c r="F400">
        <v>1582</v>
      </c>
      <c r="G400" t="s">
        <v>509</v>
      </c>
      <c r="H400">
        <v>45</v>
      </c>
      <c r="I400">
        <v>1445</v>
      </c>
      <c r="J400">
        <v>4440</v>
      </c>
      <c r="K400">
        <v>1729</v>
      </c>
      <c r="L400">
        <v>165</v>
      </c>
      <c r="M400" t="s">
        <v>1366</v>
      </c>
      <c r="N400">
        <v>5</v>
      </c>
      <c r="O400" t="s">
        <v>167</v>
      </c>
      <c r="P400">
        <v>1106</v>
      </c>
      <c r="Q400" t="s">
        <v>167</v>
      </c>
      <c r="R400" t="s">
        <v>168</v>
      </c>
      <c r="S400" t="s">
        <v>167</v>
      </c>
      <c r="T400" t="s">
        <v>167</v>
      </c>
      <c r="U400" t="s">
        <v>384</v>
      </c>
      <c r="V400" t="s">
        <v>167</v>
      </c>
      <c r="W400" t="s">
        <v>727</v>
      </c>
    </row>
    <row r="401" spans="1:23" hidden="1" x14ac:dyDescent="0.35">
      <c r="A401" t="s">
        <v>319</v>
      </c>
      <c r="B401" t="s">
        <v>1356</v>
      </c>
      <c r="C401">
        <v>19.899999999999999</v>
      </c>
      <c r="D401" t="s">
        <v>460</v>
      </c>
      <c r="E401" t="s">
        <v>1369</v>
      </c>
      <c r="F401">
        <v>1582</v>
      </c>
      <c r="G401" t="s">
        <v>509</v>
      </c>
      <c r="H401">
        <v>45</v>
      </c>
      <c r="I401">
        <v>1445</v>
      </c>
      <c r="J401">
        <v>4440</v>
      </c>
      <c r="K401">
        <v>1729</v>
      </c>
      <c r="L401">
        <v>165</v>
      </c>
      <c r="M401" t="s">
        <v>1366</v>
      </c>
      <c r="N401">
        <v>5</v>
      </c>
      <c r="O401" t="s">
        <v>167</v>
      </c>
      <c r="P401">
        <v>1106</v>
      </c>
      <c r="Q401" t="s">
        <v>167</v>
      </c>
      <c r="R401" t="s">
        <v>598</v>
      </c>
      <c r="S401" t="s">
        <v>167</v>
      </c>
      <c r="T401" t="s">
        <v>167</v>
      </c>
      <c r="U401" t="s">
        <v>384</v>
      </c>
      <c r="V401" t="s">
        <v>167</v>
      </c>
      <c r="W401" t="s">
        <v>577</v>
      </c>
    </row>
    <row r="402" spans="1:23" hidden="1" x14ac:dyDescent="0.35">
      <c r="A402" t="s">
        <v>319</v>
      </c>
      <c r="B402" t="s">
        <v>1356</v>
      </c>
      <c r="C402">
        <v>16.3</v>
      </c>
      <c r="D402" t="s">
        <v>146</v>
      </c>
      <c r="E402" t="s">
        <v>1371</v>
      </c>
      <c r="F402">
        <v>1591</v>
      </c>
      <c r="G402" t="s">
        <v>509</v>
      </c>
      <c r="H402">
        <v>45</v>
      </c>
      <c r="I402">
        <v>1445</v>
      </c>
      <c r="J402">
        <v>4440</v>
      </c>
      <c r="K402">
        <v>1729</v>
      </c>
      <c r="L402">
        <v>165</v>
      </c>
      <c r="M402" t="s">
        <v>1361</v>
      </c>
      <c r="N402">
        <v>5</v>
      </c>
      <c r="O402" t="s">
        <v>167</v>
      </c>
      <c r="P402">
        <v>1106</v>
      </c>
      <c r="Q402" t="s">
        <v>167</v>
      </c>
      <c r="R402" t="s">
        <v>598</v>
      </c>
      <c r="S402" t="s">
        <v>167</v>
      </c>
      <c r="T402" t="s">
        <v>167</v>
      </c>
      <c r="U402" t="s">
        <v>384</v>
      </c>
      <c r="V402" t="s">
        <v>167</v>
      </c>
      <c r="W402" t="s">
        <v>577</v>
      </c>
    </row>
    <row r="403" spans="1:23" hidden="1" x14ac:dyDescent="0.35">
      <c r="A403" t="s">
        <v>319</v>
      </c>
      <c r="B403" t="s">
        <v>1356</v>
      </c>
      <c r="C403">
        <v>14</v>
      </c>
      <c r="D403" t="s">
        <v>460</v>
      </c>
      <c r="E403" t="s">
        <v>1373</v>
      </c>
      <c r="F403">
        <v>1582</v>
      </c>
      <c r="G403" t="s">
        <v>509</v>
      </c>
      <c r="H403">
        <v>45</v>
      </c>
      <c r="I403">
        <v>1445</v>
      </c>
      <c r="J403">
        <v>4440</v>
      </c>
      <c r="K403">
        <v>1729</v>
      </c>
      <c r="L403">
        <v>165</v>
      </c>
      <c r="M403" t="s">
        <v>1366</v>
      </c>
      <c r="N403">
        <v>5</v>
      </c>
      <c r="O403" t="s">
        <v>167</v>
      </c>
      <c r="P403">
        <v>1106</v>
      </c>
      <c r="Q403" t="s">
        <v>167</v>
      </c>
      <c r="R403" t="s">
        <v>168</v>
      </c>
      <c r="S403" t="s">
        <v>167</v>
      </c>
      <c r="T403" t="s">
        <v>167</v>
      </c>
      <c r="U403" t="s">
        <v>384</v>
      </c>
      <c r="V403" t="s">
        <v>167</v>
      </c>
      <c r="W403" t="s">
        <v>727</v>
      </c>
    </row>
    <row r="404" spans="1:23" hidden="1" x14ac:dyDescent="0.35">
      <c r="A404" t="s">
        <v>319</v>
      </c>
      <c r="B404" t="s">
        <v>1356</v>
      </c>
      <c r="C404">
        <v>16.3</v>
      </c>
      <c r="D404" t="s">
        <v>146</v>
      </c>
      <c r="E404" t="s">
        <v>1376</v>
      </c>
      <c r="F404">
        <v>1591</v>
      </c>
      <c r="G404" t="s">
        <v>509</v>
      </c>
      <c r="H404">
        <v>45</v>
      </c>
      <c r="I404">
        <v>1445</v>
      </c>
      <c r="J404">
        <v>4440</v>
      </c>
      <c r="K404">
        <v>1729</v>
      </c>
      <c r="L404">
        <v>165</v>
      </c>
      <c r="M404" t="s">
        <v>1361</v>
      </c>
      <c r="N404">
        <v>5</v>
      </c>
      <c r="O404" t="s">
        <v>167</v>
      </c>
      <c r="P404">
        <v>1106</v>
      </c>
      <c r="Q404" t="s">
        <v>167</v>
      </c>
      <c r="R404" t="s">
        <v>598</v>
      </c>
      <c r="S404" t="s">
        <v>167</v>
      </c>
      <c r="T404" t="s">
        <v>167</v>
      </c>
      <c r="U404" t="s">
        <v>384</v>
      </c>
      <c r="V404" t="s">
        <v>167</v>
      </c>
      <c r="W404" t="s">
        <v>727</v>
      </c>
    </row>
    <row r="405" spans="1:23" x14ac:dyDescent="0.35">
      <c r="A405" t="s">
        <v>319</v>
      </c>
      <c r="B405" t="s">
        <v>1356</v>
      </c>
      <c r="C405">
        <v>16.3</v>
      </c>
      <c r="D405" t="s">
        <v>146</v>
      </c>
      <c r="E405" t="s">
        <v>1379</v>
      </c>
      <c r="F405">
        <v>1396</v>
      </c>
      <c r="G405" t="s">
        <v>509</v>
      </c>
      <c r="H405">
        <v>45</v>
      </c>
      <c r="I405">
        <v>1445</v>
      </c>
      <c r="J405">
        <v>4440</v>
      </c>
      <c r="K405">
        <v>1729</v>
      </c>
      <c r="L405">
        <v>165</v>
      </c>
      <c r="M405" t="s">
        <v>605</v>
      </c>
      <c r="N405">
        <v>5</v>
      </c>
      <c r="O405" t="s">
        <v>167</v>
      </c>
      <c r="P405">
        <v>1106</v>
      </c>
      <c r="Q405" t="s">
        <v>167</v>
      </c>
      <c r="R405" t="s">
        <v>168</v>
      </c>
      <c r="S405" t="s">
        <v>167</v>
      </c>
      <c r="T405" t="s">
        <v>167</v>
      </c>
      <c r="U405" t="s">
        <v>384</v>
      </c>
      <c r="V405" t="s">
        <v>167</v>
      </c>
      <c r="W405" t="s">
        <v>577</v>
      </c>
    </row>
    <row r="406" spans="1:23" x14ac:dyDescent="0.35">
      <c r="A406" t="s">
        <v>319</v>
      </c>
      <c r="B406" t="s">
        <v>1356</v>
      </c>
      <c r="C406">
        <v>16.3</v>
      </c>
      <c r="D406" t="s">
        <v>146</v>
      </c>
      <c r="E406" t="s">
        <v>1382</v>
      </c>
      <c r="F406">
        <v>1396</v>
      </c>
      <c r="G406" t="s">
        <v>509</v>
      </c>
      <c r="H406">
        <v>45</v>
      </c>
      <c r="I406">
        <v>1445</v>
      </c>
      <c r="J406">
        <v>4440</v>
      </c>
      <c r="K406">
        <v>1729</v>
      </c>
      <c r="L406">
        <v>165</v>
      </c>
      <c r="M406" t="s">
        <v>605</v>
      </c>
      <c r="N406">
        <v>5</v>
      </c>
      <c r="O406" t="s">
        <v>167</v>
      </c>
      <c r="P406">
        <v>1106</v>
      </c>
      <c r="Q406" t="s">
        <v>167</v>
      </c>
      <c r="R406" t="s">
        <v>168</v>
      </c>
      <c r="S406" t="s">
        <v>167</v>
      </c>
      <c r="T406" t="s">
        <v>167</v>
      </c>
      <c r="U406" t="s">
        <v>180</v>
      </c>
      <c r="V406" t="s">
        <v>167</v>
      </c>
      <c r="W406" t="s">
        <v>577</v>
      </c>
    </row>
    <row r="407" spans="1:23" hidden="1" x14ac:dyDescent="0.35">
      <c r="A407" t="s">
        <v>319</v>
      </c>
      <c r="B407" t="s">
        <v>1356</v>
      </c>
      <c r="C407">
        <v>16.3</v>
      </c>
      <c r="D407" t="s">
        <v>146</v>
      </c>
      <c r="E407" t="s">
        <v>1383</v>
      </c>
      <c r="F407">
        <v>1591</v>
      </c>
      <c r="G407" t="s">
        <v>509</v>
      </c>
      <c r="H407">
        <v>45</v>
      </c>
      <c r="I407">
        <v>1445</v>
      </c>
      <c r="J407">
        <v>4440</v>
      </c>
      <c r="K407">
        <v>1729</v>
      </c>
      <c r="L407">
        <v>165</v>
      </c>
      <c r="M407" t="s">
        <v>1361</v>
      </c>
      <c r="N407">
        <v>5</v>
      </c>
      <c r="O407" t="s">
        <v>167</v>
      </c>
      <c r="P407">
        <v>1106</v>
      </c>
      <c r="Q407" t="s">
        <v>167</v>
      </c>
      <c r="R407" t="s">
        <v>598</v>
      </c>
      <c r="S407" t="s">
        <v>167</v>
      </c>
      <c r="T407" t="s">
        <v>167</v>
      </c>
      <c r="U407" t="s">
        <v>384</v>
      </c>
      <c r="V407" t="s">
        <v>167</v>
      </c>
      <c r="W407" t="s">
        <v>577</v>
      </c>
    </row>
    <row r="408" spans="1:23" hidden="1" x14ac:dyDescent="0.35">
      <c r="A408" t="s">
        <v>319</v>
      </c>
      <c r="B408" t="s">
        <v>1356</v>
      </c>
      <c r="C408">
        <v>16.3</v>
      </c>
      <c r="D408" t="s">
        <v>146</v>
      </c>
      <c r="E408" t="s">
        <v>1384</v>
      </c>
      <c r="F408">
        <v>1591</v>
      </c>
      <c r="G408" t="s">
        <v>509</v>
      </c>
      <c r="H408">
        <v>45</v>
      </c>
      <c r="I408">
        <v>1445</v>
      </c>
      <c r="J408">
        <v>4440</v>
      </c>
      <c r="K408">
        <v>1729</v>
      </c>
      <c r="L408">
        <v>165</v>
      </c>
      <c r="M408" t="s">
        <v>1361</v>
      </c>
      <c r="N408">
        <v>5</v>
      </c>
      <c r="O408" t="s">
        <v>167</v>
      </c>
      <c r="P408">
        <v>1106</v>
      </c>
      <c r="Q408" t="s">
        <v>167</v>
      </c>
      <c r="R408" t="s">
        <v>598</v>
      </c>
      <c r="S408" t="s">
        <v>167</v>
      </c>
      <c r="T408" t="s">
        <v>167</v>
      </c>
      <c r="U408" t="s">
        <v>384</v>
      </c>
      <c r="V408" t="s">
        <v>167</v>
      </c>
      <c r="W408" t="s">
        <v>1390</v>
      </c>
    </row>
    <row r="409" spans="1:23" hidden="1" x14ac:dyDescent="0.35">
      <c r="A409" t="s">
        <v>319</v>
      </c>
      <c r="B409" t="s">
        <v>1356</v>
      </c>
      <c r="C409">
        <v>14</v>
      </c>
      <c r="D409" t="s">
        <v>460</v>
      </c>
      <c r="E409" t="s">
        <v>1385</v>
      </c>
      <c r="F409">
        <v>1582</v>
      </c>
      <c r="G409" t="s">
        <v>509</v>
      </c>
      <c r="H409">
        <v>45</v>
      </c>
      <c r="I409">
        <v>1445</v>
      </c>
      <c r="J409">
        <v>4440</v>
      </c>
      <c r="K409">
        <v>1729</v>
      </c>
      <c r="L409">
        <v>165</v>
      </c>
      <c r="M409" t="s">
        <v>1366</v>
      </c>
      <c r="N409">
        <v>5</v>
      </c>
      <c r="O409" t="s">
        <v>167</v>
      </c>
      <c r="P409">
        <v>1106</v>
      </c>
      <c r="Q409" t="s">
        <v>167</v>
      </c>
      <c r="R409" t="s">
        <v>168</v>
      </c>
      <c r="S409" t="s">
        <v>167</v>
      </c>
      <c r="T409" t="s">
        <v>167</v>
      </c>
      <c r="U409" t="s">
        <v>384</v>
      </c>
      <c r="V409" t="s">
        <v>167</v>
      </c>
      <c r="W409" t="s">
        <v>1390</v>
      </c>
    </row>
    <row r="410" spans="1:23" x14ac:dyDescent="0.35">
      <c r="A410" t="s">
        <v>319</v>
      </c>
      <c r="B410" t="s">
        <v>1356</v>
      </c>
      <c r="C410">
        <v>16.3</v>
      </c>
      <c r="D410" t="s">
        <v>460</v>
      </c>
      <c r="E410" t="s">
        <v>1386</v>
      </c>
      <c r="F410">
        <v>1396</v>
      </c>
      <c r="G410" t="s">
        <v>509</v>
      </c>
      <c r="H410">
        <v>45</v>
      </c>
      <c r="I410">
        <v>1445</v>
      </c>
      <c r="J410">
        <v>4440</v>
      </c>
      <c r="K410">
        <v>1729</v>
      </c>
      <c r="L410">
        <v>165</v>
      </c>
      <c r="M410" t="s">
        <v>605</v>
      </c>
      <c r="N410">
        <v>5</v>
      </c>
      <c r="O410" t="s">
        <v>167</v>
      </c>
      <c r="P410">
        <v>1106</v>
      </c>
      <c r="Q410" t="s">
        <v>167</v>
      </c>
      <c r="R410" t="s">
        <v>168</v>
      </c>
      <c r="S410" t="s">
        <v>167</v>
      </c>
      <c r="T410" t="s">
        <v>167</v>
      </c>
      <c r="U410" t="s">
        <v>180</v>
      </c>
      <c r="V410" t="s">
        <v>167</v>
      </c>
      <c r="W410" t="s">
        <v>1390</v>
      </c>
    </row>
    <row r="411" spans="1:23" x14ac:dyDescent="0.35">
      <c r="A411" t="s">
        <v>319</v>
      </c>
      <c r="B411" t="s">
        <v>1356</v>
      </c>
      <c r="C411">
        <v>16.3</v>
      </c>
      <c r="D411" t="s">
        <v>460</v>
      </c>
      <c r="E411" t="s">
        <v>1387</v>
      </c>
      <c r="F411">
        <v>1396</v>
      </c>
      <c r="G411" t="s">
        <v>509</v>
      </c>
      <c r="H411">
        <v>45</v>
      </c>
      <c r="I411">
        <v>1445</v>
      </c>
      <c r="J411">
        <v>4440</v>
      </c>
      <c r="K411">
        <v>1729</v>
      </c>
      <c r="L411">
        <v>165</v>
      </c>
      <c r="M411" t="s">
        <v>605</v>
      </c>
      <c r="N411">
        <v>5</v>
      </c>
      <c r="O411" t="s">
        <v>167</v>
      </c>
      <c r="P411">
        <v>1106</v>
      </c>
      <c r="Q411" t="s">
        <v>167</v>
      </c>
      <c r="R411" t="s">
        <v>168</v>
      </c>
      <c r="S411" t="s">
        <v>167</v>
      </c>
      <c r="T411" t="s">
        <v>167</v>
      </c>
      <c r="U411" t="s">
        <v>384</v>
      </c>
      <c r="V411" t="s">
        <v>167</v>
      </c>
      <c r="W411" t="s">
        <v>1390</v>
      </c>
    </row>
    <row r="412" spans="1:23" hidden="1" x14ac:dyDescent="0.35">
      <c r="A412" t="s">
        <v>785</v>
      </c>
      <c r="B412" t="s">
        <v>1388</v>
      </c>
      <c r="C412">
        <v>16.3</v>
      </c>
      <c r="D412" t="s">
        <v>146</v>
      </c>
      <c r="E412" t="s">
        <v>1389</v>
      </c>
      <c r="F412">
        <v>1197</v>
      </c>
      <c r="G412" t="s">
        <v>833</v>
      </c>
      <c r="H412">
        <v>42</v>
      </c>
      <c r="I412">
        <v>1617</v>
      </c>
      <c r="J412">
        <v>3995</v>
      </c>
      <c r="K412">
        <v>1821</v>
      </c>
      <c r="L412">
        <v>180</v>
      </c>
      <c r="M412" t="s">
        <v>1391</v>
      </c>
      <c r="N412">
        <v>5</v>
      </c>
      <c r="O412" t="s">
        <v>167</v>
      </c>
      <c r="P412">
        <v>1106</v>
      </c>
      <c r="Q412" t="s">
        <v>167</v>
      </c>
      <c r="R412" t="s">
        <v>168</v>
      </c>
      <c r="S412" t="s">
        <v>167</v>
      </c>
      <c r="T412" t="s">
        <v>167</v>
      </c>
      <c r="U412" t="s">
        <v>180</v>
      </c>
      <c r="V412" t="s">
        <v>167</v>
      </c>
      <c r="W412" t="s">
        <v>1390</v>
      </c>
    </row>
    <row r="413" spans="1:23" hidden="1" x14ac:dyDescent="0.35">
      <c r="A413" t="s">
        <v>785</v>
      </c>
      <c r="B413" t="s">
        <v>1388</v>
      </c>
      <c r="C413">
        <v>16.3</v>
      </c>
      <c r="D413" t="s">
        <v>146</v>
      </c>
      <c r="E413" t="s">
        <v>1393</v>
      </c>
      <c r="F413">
        <v>1197</v>
      </c>
      <c r="G413" t="s">
        <v>833</v>
      </c>
      <c r="H413">
        <v>42</v>
      </c>
      <c r="I413">
        <v>1617</v>
      </c>
      <c r="J413">
        <v>3995</v>
      </c>
      <c r="K413">
        <v>1821</v>
      </c>
      <c r="L413">
        <v>180</v>
      </c>
      <c r="M413" t="s">
        <v>1391</v>
      </c>
      <c r="N413">
        <v>5</v>
      </c>
      <c r="O413" t="s">
        <v>167</v>
      </c>
      <c r="P413">
        <v>1106</v>
      </c>
      <c r="Q413" t="s">
        <v>167</v>
      </c>
      <c r="R413" t="s">
        <v>168</v>
      </c>
      <c r="S413" t="s">
        <v>167</v>
      </c>
      <c r="T413" t="s">
        <v>167</v>
      </c>
      <c r="U413" t="s">
        <v>180</v>
      </c>
      <c r="V413" t="s">
        <v>167</v>
      </c>
      <c r="W413" t="s">
        <v>1390</v>
      </c>
    </row>
    <row r="414" spans="1:23" hidden="1" x14ac:dyDescent="0.35">
      <c r="A414" t="s">
        <v>785</v>
      </c>
      <c r="B414" t="s">
        <v>1388</v>
      </c>
      <c r="C414">
        <v>16.3</v>
      </c>
      <c r="D414" t="s">
        <v>146</v>
      </c>
      <c r="E414" t="s">
        <v>1394</v>
      </c>
      <c r="F414">
        <v>1197</v>
      </c>
      <c r="G414" t="s">
        <v>833</v>
      </c>
      <c r="H414">
        <v>42</v>
      </c>
      <c r="I414">
        <v>1617</v>
      </c>
      <c r="J414">
        <v>3995</v>
      </c>
      <c r="K414">
        <v>1821</v>
      </c>
      <c r="L414">
        <v>180</v>
      </c>
      <c r="M414" t="s">
        <v>1391</v>
      </c>
      <c r="N414">
        <v>5</v>
      </c>
      <c r="O414" t="s">
        <v>167</v>
      </c>
      <c r="P414">
        <v>1106</v>
      </c>
      <c r="Q414" t="s">
        <v>167</v>
      </c>
      <c r="R414" t="s">
        <v>598</v>
      </c>
      <c r="S414" t="s">
        <v>167</v>
      </c>
      <c r="T414" t="s">
        <v>167</v>
      </c>
      <c r="U414" t="s">
        <v>808</v>
      </c>
      <c r="V414" t="s">
        <v>167</v>
      </c>
      <c r="W414" t="s">
        <v>1390</v>
      </c>
    </row>
    <row r="415" spans="1:23" hidden="1" x14ac:dyDescent="0.35">
      <c r="A415" t="s">
        <v>785</v>
      </c>
      <c r="B415" t="s">
        <v>1388</v>
      </c>
      <c r="C415">
        <v>16.3</v>
      </c>
      <c r="D415" t="s">
        <v>146</v>
      </c>
      <c r="E415" t="s">
        <v>1395</v>
      </c>
      <c r="F415">
        <v>1197</v>
      </c>
      <c r="G415" t="s">
        <v>833</v>
      </c>
      <c r="H415">
        <v>42</v>
      </c>
      <c r="I415">
        <v>1617</v>
      </c>
      <c r="J415">
        <v>3995</v>
      </c>
      <c r="K415">
        <v>1821</v>
      </c>
      <c r="L415">
        <v>180</v>
      </c>
      <c r="M415" t="s">
        <v>1391</v>
      </c>
      <c r="N415">
        <v>5</v>
      </c>
      <c r="O415" t="s">
        <v>167</v>
      </c>
      <c r="P415">
        <v>1106</v>
      </c>
      <c r="Q415" t="s">
        <v>167</v>
      </c>
      <c r="R415" t="s">
        <v>598</v>
      </c>
      <c r="S415" t="s">
        <v>167</v>
      </c>
      <c r="T415" t="s">
        <v>167</v>
      </c>
      <c r="U415" t="s">
        <v>808</v>
      </c>
      <c r="V415" t="s">
        <v>167</v>
      </c>
      <c r="W415" t="s">
        <v>1390</v>
      </c>
    </row>
    <row r="416" spans="1:23" hidden="1" x14ac:dyDescent="0.35">
      <c r="A416" t="s">
        <v>785</v>
      </c>
      <c r="B416" t="s">
        <v>1388</v>
      </c>
      <c r="C416">
        <v>16.3</v>
      </c>
      <c r="D416" t="s">
        <v>460</v>
      </c>
      <c r="E416" t="s">
        <v>1396</v>
      </c>
      <c r="F416">
        <v>1497</v>
      </c>
      <c r="G416" t="s">
        <v>833</v>
      </c>
      <c r="H416">
        <v>42</v>
      </c>
      <c r="I416">
        <v>1617</v>
      </c>
      <c r="J416">
        <v>3995</v>
      </c>
      <c r="K416">
        <v>1821</v>
      </c>
      <c r="L416">
        <v>180</v>
      </c>
      <c r="M416" t="s">
        <v>1397</v>
      </c>
      <c r="N416">
        <v>5</v>
      </c>
      <c r="O416" t="s">
        <v>167</v>
      </c>
      <c r="P416">
        <v>1106</v>
      </c>
      <c r="Q416" t="s">
        <v>167</v>
      </c>
      <c r="R416" t="s">
        <v>168</v>
      </c>
      <c r="S416" t="s">
        <v>167</v>
      </c>
      <c r="T416" t="s">
        <v>167</v>
      </c>
      <c r="U416" t="s">
        <v>180</v>
      </c>
      <c r="V416" t="s">
        <v>167</v>
      </c>
      <c r="W416" t="s">
        <v>1390</v>
      </c>
    </row>
    <row r="417" spans="1:23" hidden="1" x14ac:dyDescent="0.35">
      <c r="A417" t="s">
        <v>785</v>
      </c>
      <c r="B417" t="s">
        <v>1388</v>
      </c>
      <c r="C417">
        <v>16.3</v>
      </c>
      <c r="D417" t="s">
        <v>460</v>
      </c>
      <c r="E417" t="s">
        <v>1399</v>
      </c>
      <c r="F417">
        <v>1497</v>
      </c>
      <c r="G417" t="s">
        <v>833</v>
      </c>
      <c r="H417">
        <v>42</v>
      </c>
      <c r="I417">
        <v>1617</v>
      </c>
      <c r="J417">
        <v>3995</v>
      </c>
      <c r="K417">
        <v>1821</v>
      </c>
      <c r="L417">
        <v>180</v>
      </c>
      <c r="M417" t="s">
        <v>1397</v>
      </c>
      <c r="N417">
        <v>5</v>
      </c>
      <c r="O417" t="s">
        <v>167</v>
      </c>
      <c r="P417">
        <v>1106</v>
      </c>
      <c r="Q417" t="s">
        <v>167</v>
      </c>
      <c r="R417" t="s">
        <v>598</v>
      </c>
      <c r="S417" t="s">
        <v>167</v>
      </c>
      <c r="T417" t="s">
        <v>167</v>
      </c>
      <c r="U417" t="s">
        <v>180</v>
      </c>
      <c r="V417" t="s">
        <v>167</v>
      </c>
      <c r="W417" t="s">
        <v>1390</v>
      </c>
    </row>
    <row r="418" spans="1:23" hidden="1" x14ac:dyDescent="0.35">
      <c r="A418" t="s">
        <v>785</v>
      </c>
      <c r="B418" t="s">
        <v>1388</v>
      </c>
      <c r="C418">
        <v>16.3</v>
      </c>
      <c r="D418" t="s">
        <v>460</v>
      </c>
      <c r="E418" t="s">
        <v>1400</v>
      </c>
      <c r="F418">
        <v>1497</v>
      </c>
      <c r="G418" t="s">
        <v>833</v>
      </c>
      <c r="H418">
        <v>42</v>
      </c>
      <c r="I418">
        <v>1617</v>
      </c>
      <c r="J418">
        <v>3995</v>
      </c>
      <c r="K418">
        <v>1821</v>
      </c>
      <c r="L418">
        <v>180</v>
      </c>
      <c r="M418" t="s">
        <v>1397</v>
      </c>
      <c r="N418">
        <v>5</v>
      </c>
      <c r="O418" t="s">
        <v>167</v>
      </c>
      <c r="P418">
        <v>1106</v>
      </c>
      <c r="Q418" t="s">
        <v>167</v>
      </c>
      <c r="R418" t="s">
        <v>598</v>
      </c>
      <c r="S418" t="s">
        <v>167</v>
      </c>
      <c r="T418" t="s">
        <v>167</v>
      </c>
      <c r="U418" t="s">
        <v>808</v>
      </c>
      <c r="V418" t="s">
        <v>167</v>
      </c>
      <c r="W418" t="s">
        <v>1390</v>
      </c>
    </row>
    <row r="419" spans="1:23" hidden="1" x14ac:dyDescent="0.35">
      <c r="A419" t="s">
        <v>785</v>
      </c>
      <c r="B419" t="s">
        <v>1388</v>
      </c>
      <c r="C419">
        <v>16.3</v>
      </c>
      <c r="D419" t="s">
        <v>460</v>
      </c>
      <c r="E419" t="s">
        <v>1401</v>
      </c>
      <c r="F419">
        <v>1497</v>
      </c>
      <c r="G419" t="s">
        <v>833</v>
      </c>
      <c r="H419">
        <v>42</v>
      </c>
      <c r="I419">
        <v>1617</v>
      </c>
      <c r="J419">
        <v>3995</v>
      </c>
      <c r="K419">
        <v>1821</v>
      </c>
      <c r="L419">
        <v>180</v>
      </c>
      <c r="M419" t="s">
        <v>1397</v>
      </c>
      <c r="N419">
        <v>5</v>
      </c>
      <c r="O419" t="s">
        <v>167</v>
      </c>
      <c r="P419">
        <v>1106</v>
      </c>
      <c r="Q419" t="s">
        <v>167</v>
      </c>
      <c r="R419" t="s">
        <v>598</v>
      </c>
      <c r="S419" t="s">
        <v>167</v>
      </c>
      <c r="T419" t="s">
        <v>167</v>
      </c>
      <c r="U419" t="s">
        <v>808</v>
      </c>
      <c r="V419" t="s">
        <v>167</v>
      </c>
      <c r="W419" t="s">
        <v>719</v>
      </c>
    </row>
    <row r="420" spans="1:23" hidden="1" x14ac:dyDescent="0.35">
      <c r="A420" t="s">
        <v>785</v>
      </c>
      <c r="B420" t="s">
        <v>1388</v>
      </c>
      <c r="C420">
        <v>16.3</v>
      </c>
      <c r="D420" t="s">
        <v>460</v>
      </c>
      <c r="E420" t="s">
        <v>1403</v>
      </c>
      <c r="F420">
        <v>1497</v>
      </c>
      <c r="G420" t="s">
        <v>833</v>
      </c>
      <c r="H420">
        <v>42</v>
      </c>
      <c r="I420">
        <v>1617</v>
      </c>
      <c r="J420">
        <v>3995</v>
      </c>
      <c r="K420">
        <v>1821</v>
      </c>
      <c r="L420">
        <v>180</v>
      </c>
      <c r="M420" t="s">
        <v>1397</v>
      </c>
      <c r="N420">
        <v>5</v>
      </c>
      <c r="O420" t="s">
        <v>167</v>
      </c>
      <c r="P420">
        <v>1106</v>
      </c>
      <c r="Q420" t="s">
        <v>167</v>
      </c>
      <c r="R420" t="s">
        <v>598</v>
      </c>
      <c r="S420" t="s">
        <v>167</v>
      </c>
      <c r="T420" t="s">
        <v>167</v>
      </c>
      <c r="U420" t="s">
        <v>808</v>
      </c>
      <c r="V420" t="s">
        <v>167</v>
      </c>
      <c r="W420" t="s">
        <v>719</v>
      </c>
    </row>
    <row r="421" spans="1:23" hidden="1" x14ac:dyDescent="0.35">
      <c r="A421" t="s">
        <v>785</v>
      </c>
      <c r="B421" t="s">
        <v>1388</v>
      </c>
      <c r="C421">
        <v>16.3</v>
      </c>
      <c r="D421" t="s">
        <v>460</v>
      </c>
      <c r="E421" t="s">
        <v>1404</v>
      </c>
      <c r="F421">
        <v>1497</v>
      </c>
      <c r="G421" t="s">
        <v>833</v>
      </c>
      <c r="H421">
        <v>42</v>
      </c>
      <c r="I421">
        <v>1617</v>
      </c>
      <c r="J421">
        <v>3995</v>
      </c>
      <c r="K421">
        <v>1821</v>
      </c>
      <c r="L421">
        <v>180</v>
      </c>
      <c r="M421" t="s">
        <v>1397</v>
      </c>
      <c r="N421">
        <v>5</v>
      </c>
      <c r="O421" t="s">
        <v>167</v>
      </c>
      <c r="P421">
        <v>1106</v>
      </c>
      <c r="Q421" t="s">
        <v>167</v>
      </c>
      <c r="R421" t="s">
        <v>598</v>
      </c>
      <c r="S421" t="s">
        <v>167</v>
      </c>
      <c r="T421" t="s">
        <v>167</v>
      </c>
      <c r="U421" t="s">
        <v>808</v>
      </c>
      <c r="V421" t="s">
        <v>167</v>
      </c>
      <c r="W421" t="s">
        <v>441</v>
      </c>
    </row>
    <row r="422" spans="1:23" hidden="1" x14ac:dyDescent="0.35">
      <c r="A422" t="s">
        <v>785</v>
      </c>
      <c r="B422" t="s">
        <v>1388</v>
      </c>
      <c r="C422">
        <v>16.3</v>
      </c>
      <c r="D422" t="s">
        <v>460</v>
      </c>
      <c r="E422" t="s">
        <v>1405</v>
      </c>
      <c r="F422">
        <v>1497</v>
      </c>
      <c r="G422" t="s">
        <v>833</v>
      </c>
      <c r="H422">
        <v>42</v>
      </c>
      <c r="I422">
        <v>1617</v>
      </c>
      <c r="J422">
        <v>3995</v>
      </c>
      <c r="K422">
        <v>1821</v>
      </c>
      <c r="L422">
        <v>180</v>
      </c>
      <c r="M422" t="s">
        <v>1397</v>
      </c>
      <c r="N422">
        <v>5</v>
      </c>
      <c r="O422" t="s">
        <v>167</v>
      </c>
      <c r="P422">
        <v>1106</v>
      </c>
      <c r="Q422" t="s">
        <v>167</v>
      </c>
      <c r="R422" t="s">
        <v>598</v>
      </c>
      <c r="S422" t="s">
        <v>167</v>
      </c>
      <c r="T422" t="s">
        <v>167</v>
      </c>
      <c r="U422" t="s">
        <v>180</v>
      </c>
      <c r="V422" t="s">
        <v>167</v>
      </c>
      <c r="W422" t="s">
        <v>441</v>
      </c>
    </row>
    <row r="423" spans="1:23" hidden="1" x14ac:dyDescent="0.35">
      <c r="A423" t="s">
        <v>193</v>
      </c>
      <c r="B423" t="s">
        <v>1406</v>
      </c>
      <c r="C423">
        <v>21.04</v>
      </c>
      <c r="D423" t="s">
        <v>460</v>
      </c>
      <c r="E423" t="s">
        <v>1407</v>
      </c>
      <c r="F423">
        <v>1461</v>
      </c>
      <c r="G423" t="s">
        <v>423</v>
      </c>
      <c r="H423">
        <v>50</v>
      </c>
      <c r="I423">
        <v>1697</v>
      </c>
      <c r="J423">
        <v>4498</v>
      </c>
      <c r="K423">
        <v>1751</v>
      </c>
      <c r="L423">
        <v>174</v>
      </c>
      <c r="M423" t="s">
        <v>1348</v>
      </c>
      <c r="N423">
        <v>8</v>
      </c>
      <c r="O423" t="s">
        <v>167</v>
      </c>
      <c r="P423">
        <v>1299</v>
      </c>
      <c r="Q423" t="s">
        <v>167</v>
      </c>
      <c r="R423" t="s">
        <v>168</v>
      </c>
      <c r="S423" t="s">
        <v>167</v>
      </c>
      <c r="T423" t="s">
        <v>167</v>
      </c>
      <c r="U423" t="s">
        <v>180</v>
      </c>
      <c r="V423" t="s">
        <v>167</v>
      </c>
      <c r="W423" t="s">
        <v>1424</v>
      </c>
    </row>
    <row r="424" spans="1:23" hidden="1" x14ac:dyDescent="0.35">
      <c r="A424" t="s">
        <v>193</v>
      </c>
      <c r="B424" t="s">
        <v>1406</v>
      </c>
      <c r="C424">
        <v>21.04</v>
      </c>
      <c r="D424" t="s">
        <v>460</v>
      </c>
      <c r="E424" t="s">
        <v>1414</v>
      </c>
      <c r="F424">
        <v>1461</v>
      </c>
      <c r="G424" t="s">
        <v>423</v>
      </c>
      <c r="H424">
        <v>50</v>
      </c>
      <c r="I424">
        <v>1697</v>
      </c>
      <c r="J424">
        <v>4498</v>
      </c>
      <c r="K424">
        <v>1751</v>
      </c>
      <c r="L424">
        <v>174</v>
      </c>
      <c r="M424" t="s">
        <v>1348</v>
      </c>
      <c r="N424">
        <v>8</v>
      </c>
      <c r="O424" t="s">
        <v>167</v>
      </c>
      <c r="P424">
        <v>1299</v>
      </c>
      <c r="Q424" t="s">
        <v>167</v>
      </c>
      <c r="R424" t="s">
        <v>168</v>
      </c>
      <c r="S424" t="s">
        <v>167</v>
      </c>
      <c r="T424" t="s">
        <v>167</v>
      </c>
      <c r="U424" t="s">
        <v>180</v>
      </c>
      <c r="V424" t="s">
        <v>167</v>
      </c>
      <c r="W424" t="s">
        <v>1424</v>
      </c>
    </row>
    <row r="425" spans="1:23" hidden="1" x14ac:dyDescent="0.35">
      <c r="A425" t="s">
        <v>193</v>
      </c>
      <c r="B425" t="s">
        <v>1406</v>
      </c>
      <c r="C425">
        <v>21.04</v>
      </c>
      <c r="D425" t="s">
        <v>460</v>
      </c>
      <c r="E425" t="s">
        <v>1416</v>
      </c>
      <c r="F425">
        <v>1461</v>
      </c>
      <c r="G425" t="s">
        <v>423</v>
      </c>
      <c r="H425">
        <v>50</v>
      </c>
      <c r="I425">
        <v>1697</v>
      </c>
      <c r="J425">
        <v>4498</v>
      </c>
      <c r="K425">
        <v>1751</v>
      </c>
      <c r="L425">
        <v>174</v>
      </c>
      <c r="M425" t="s">
        <v>1351</v>
      </c>
      <c r="N425">
        <v>5</v>
      </c>
      <c r="O425" t="s">
        <v>167</v>
      </c>
      <c r="P425">
        <v>1338</v>
      </c>
      <c r="Q425" t="s">
        <v>167</v>
      </c>
      <c r="R425" t="s">
        <v>598</v>
      </c>
      <c r="S425" t="s">
        <v>167</v>
      </c>
      <c r="T425" t="s">
        <v>167</v>
      </c>
      <c r="U425" t="s">
        <v>180</v>
      </c>
      <c r="V425" t="s">
        <v>167</v>
      </c>
      <c r="W425" t="s">
        <v>719</v>
      </c>
    </row>
    <row r="426" spans="1:23" hidden="1" x14ac:dyDescent="0.35">
      <c r="A426" t="s">
        <v>193</v>
      </c>
      <c r="B426" t="s">
        <v>1406</v>
      </c>
      <c r="C426">
        <v>21.04</v>
      </c>
      <c r="D426" t="s">
        <v>460</v>
      </c>
      <c r="E426" t="s">
        <v>1420</v>
      </c>
      <c r="F426">
        <v>1461</v>
      </c>
      <c r="G426" t="s">
        <v>423</v>
      </c>
      <c r="H426">
        <v>50</v>
      </c>
      <c r="I426">
        <v>1697</v>
      </c>
      <c r="J426">
        <v>4498</v>
      </c>
      <c r="K426">
        <v>1751</v>
      </c>
      <c r="L426">
        <v>174</v>
      </c>
      <c r="M426" t="s">
        <v>1351</v>
      </c>
      <c r="N426">
        <v>7</v>
      </c>
      <c r="O426" t="s">
        <v>167</v>
      </c>
      <c r="P426">
        <v>1368</v>
      </c>
      <c r="Q426" t="s">
        <v>167</v>
      </c>
      <c r="R426" t="s">
        <v>598</v>
      </c>
      <c r="S426" t="s">
        <v>167</v>
      </c>
      <c r="T426" t="s">
        <v>167</v>
      </c>
      <c r="U426" t="s">
        <v>180</v>
      </c>
      <c r="V426" t="s">
        <v>167</v>
      </c>
      <c r="W426" t="s">
        <v>623</v>
      </c>
    </row>
    <row r="427" spans="1:23" hidden="1" x14ac:dyDescent="0.35">
      <c r="A427" t="s">
        <v>193</v>
      </c>
      <c r="B427" t="s">
        <v>1406</v>
      </c>
      <c r="C427">
        <v>21.04</v>
      </c>
      <c r="D427" t="s">
        <v>460</v>
      </c>
      <c r="E427" t="s">
        <v>1423</v>
      </c>
      <c r="F427">
        <v>1461</v>
      </c>
      <c r="G427" t="s">
        <v>423</v>
      </c>
      <c r="H427">
        <v>50</v>
      </c>
      <c r="I427">
        <v>1697</v>
      </c>
      <c r="J427">
        <v>4498</v>
      </c>
      <c r="K427">
        <v>1751</v>
      </c>
      <c r="L427">
        <v>174</v>
      </c>
      <c r="M427" t="s">
        <v>1348</v>
      </c>
      <c r="N427">
        <v>8</v>
      </c>
      <c r="O427" t="s">
        <v>167</v>
      </c>
      <c r="P427">
        <v>1299</v>
      </c>
      <c r="Q427" t="s">
        <v>167</v>
      </c>
      <c r="R427" t="s">
        <v>598</v>
      </c>
      <c r="S427" t="s">
        <v>167</v>
      </c>
      <c r="T427" t="s">
        <v>167</v>
      </c>
      <c r="U427" t="s">
        <v>180</v>
      </c>
      <c r="V427" t="s">
        <v>167</v>
      </c>
      <c r="W427" t="s">
        <v>465</v>
      </c>
    </row>
    <row r="428" spans="1:23" hidden="1" x14ac:dyDescent="0.35">
      <c r="A428" t="s">
        <v>193</v>
      </c>
      <c r="B428" t="s">
        <v>1406</v>
      </c>
      <c r="C428">
        <v>21.04</v>
      </c>
      <c r="D428" t="s">
        <v>460</v>
      </c>
      <c r="E428" t="s">
        <v>1425</v>
      </c>
      <c r="F428">
        <v>1461</v>
      </c>
      <c r="G428" t="s">
        <v>423</v>
      </c>
      <c r="H428">
        <v>50</v>
      </c>
      <c r="I428">
        <v>1697</v>
      </c>
      <c r="J428">
        <v>4498</v>
      </c>
      <c r="K428">
        <v>1751</v>
      </c>
      <c r="L428">
        <v>174</v>
      </c>
      <c r="M428" t="s">
        <v>1348</v>
      </c>
      <c r="N428">
        <v>8</v>
      </c>
      <c r="O428" t="s">
        <v>167</v>
      </c>
      <c r="P428">
        <v>1299</v>
      </c>
      <c r="Q428" t="s">
        <v>167</v>
      </c>
      <c r="R428" t="s">
        <v>598</v>
      </c>
      <c r="S428" t="s">
        <v>167</v>
      </c>
      <c r="T428" t="s">
        <v>167</v>
      </c>
      <c r="U428" t="s">
        <v>180</v>
      </c>
      <c r="V428" t="s">
        <v>167</v>
      </c>
      <c r="W428" t="s">
        <v>465</v>
      </c>
    </row>
    <row r="429" spans="1:23" hidden="1" x14ac:dyDescent="0.35">
      <c r="A429" t="s">
        <v>193</v>
      </c>
      <c r="B429" t="s">
        <v>1406</v>
      </c>
      <c r="C429">
        <v>21.04</v>
      </c>
      <c r="D429" t="s">
        <v>460</v>
      </c>
      <c r="E429" t="s">
        <v>1426</v>
      </c>
      <c r="F429">
        <v>1461</v>
      </c>
      <c r="G429" t="s">
        <v>423</v>
      </c>
      <c r="H429">
        <v>50</v>
      </c>
      <c r="I429">
        <v>1697</v>
      </c>
      <c r="J429">
        <v>4498</v>
      </c>
      <c r="K429">
        <v>1751</v>
      </c>
      <c r="L429">
        <v>174</v>
      </c>
      <c r="M429" t="s">
        <v>1348</v>
      </c>
      <c r="N429">
        <v>7</v>
      </c>
      <c r="O429" t="s">
        <v>167</v>
      </c>
      <c r="P429">
        <v>1299</v>
      </c>
      <c r="Q429" t="s">
        <v>167</v>
      </c>
      <c r="R429" t="s">
        <v>168</v>
      </c>
      <c r="S429" t="s">
        <v>167</v>
      </c>
      <c r="T429" t="s">
        <v>167</v>
      </c>
      <c r="U429" t="s">
        <v>180</v>
      </c>
      <c r="V429" t="s">
        <v>167</v>
      </c>
      <c r="W429" t="s">
        <v>465</v>
      </c>
    </row>
    <row r="430" spans="1:23" x14ac:dyDescent="0.35">
      <c r="A430" t="s">
        <v>615</v>
      </c>
      <c r="B430" t="s">
        <v>1427</v>
      </c>
      <c r="C430">
        <v>12.1</v>
      </c>
      <c r="D430" t="s">
        <v>146</v>
      </c>
      <c r="E430" t="s">
        <v>1428</v>
      </c>
      <c r="F430">
        <v>1396.5</v>
      </c>
      <c r="G430" t="s">
        <v>509</v>
      </c>
      <c r="H430">
        <v>55</v>
      </c>
      <c r="I430">
        <v>1467</v>
      </c>
      <c r="J430">
        <v>4390</v>
      </c>
      <c r="K430">
        <v>1699</v>
      </c>
      <c r="L430">
        <v>163</v>
      </c>
      <c r="M430" t="s">
        <v>1433</v>
      </c>
      <c r="N430">
        <v>5</v>
      </c>
      <c r="O430" t="s">
        <v>167</v>
      </c>
      <c r="P430">
        <v>1140</v>
      </c>
      <c r="Q430" t="s">
        <v>167</v>
      </c>
      <c r="R430" t="s">
        <v>168</v>
      </c>
      <c r="S430" t="s">
        <v>167</v>
      </c>
      <c r="T430" t="s">
        <v>167</v>
      </c>
      <c r="U430" t="s">
        <v>180</v>
      </c>
      <c r="V430" t="s">
        <v>167</v>
      </c>
      <c r="W430" t="s">
        <v>465</v>
      </c>
    </row>
    <row r="431" spans="1:23" x14ac:dyDescent="0.35">
      <c r="A431" t="s">
        <v>615</v>
      </c>
      <c r="B431" t="s">
        <v>1427</v>
      </c>
      <c r="C431">
        <v>16.3</v>
      </c>
      <c r="D431" t="s">
        <v>146</v>
      </c>
      <c r="E431" t="s">
        <v>1436</v>
      </c>
      <c r="F431">
        <v>1396.5</v>
      </c>
      <c r="G431" t="s">
        <v>509</v>
      </c>
      <c r="H431">
        <v>55</v>
      </c>
      <c r="I431">
        <v>1467</v>
      </c>
      <c r="J431">
        <v>4390</v>
      </c>
      <c r="K431">
        <v>1699</v>
      </c>
      <c r="L431">
        <v>163</v>
      </c>
      <c r="M431" t="s">
        <v>1433</v>
      </c>
      <c r="N431">
        <v>5</v>
      </c>
      <c r="O431" t="s">
        <v>167</v>
      </c>
      <c r="P431">
        <v>1140</v>
      </c>
      <c r="Q431" t="s">
        <v>167</v>
      </c>
      <c r="R431" t="s">
        <v>598</v>
      </c>
      <c r="S431" t="s">
        <v>167</v>
      </c>
      <c r="T431" t="s">
        <v>167</v>
      </c>
      <c r="U431" t="s">
        <v>384</v>
      </c>
      <c r="V431" t="s">
        <v>167</v>
      </c>
      <c r="W431" t="s">
        <v>623</v>
      </c>
    </row>
    <row r="432" spans="1:23" x14ac:dyDescent="0.35">
      <c r="A432" t="s">
        <v>615</v>
      </c>
      <c r="B432" t="s">
        <v>1427</v>
      </c>
      <c r="C432">
        <v>16.3</v>
      </c>
      <c r="D432" t="s">
        <v>146</v>
      </c>
      <c r="E432" t="s">
        <v>1437</v>
      </c>
      <c r="F432">
        <v>1396.5</v>
      </c>
      <c r="G432" t="s">
        <v>509</v>
      </c>
      <c r="H432">
        <v>55</v>
      </c>
      <c r="I432">
        <v>1467</v>
      </c>
      <c r="J432">
        <v>4390</v>
      </c>
      <c r="K432">
        <v>1699</v>
      </c>
      <c r="L432">
        <v>163</v>
      </c>
      <c r="M432" t="s">
        <v>1433</v>
      </c>
      <c r="N432">
        <v>5</v>
      </c>
      <c r="O432" t="s">
        <v>167</v>
      </c>
      <c r="P432">
        <v>1137</v>
      </c>
      <c r="Q432" t="s">
        <v>167</v>
      </c>
      <c r="R432" t="s">
        <v>168</v>
      </c>
      <c r="S432" t="s">
        <v>167</v>
      </c>
      <c r="T432" t="s">
        <v>167</v>
      </c>
      <c r="U432" t="s">
        <v>384</v>
      </c>
      <c r="V432" t="s">
        <v>167</v>
      </c>
      <c r="W432" t="s">
        <v>465</v>
      </c>
    </row>
    <row r="433" spans="1:23" hidden="1" x14ac:dyDescent="0.35">
      <c r="A433" t="s">
        <v>615</v>
      </c>
      <c r="B433" t="s">
        <v>1427</v>
      </c>
      <c r="C433">
        <v>16.3</v>
      </c>
      <c r="D433" t="s">
        <v>146</v>
      </c>
      <c r="E433" t="s">
        <v>1439</v>
      </c>
      <c r="F433">
        <v>1197</v>
      </c>
      <c r="G433" t="s">
        <v>509</v>
      </c>
      <c r="H433">
        <v>55</v>
      </c>
      <c r="I433">
        <v>1467</v>
      </c>
      <c r="J433">
        <v>4390</v>
      </c>
      <c r="K433">
        <v>1699</v>
      </c>
      <c r="L433">
        <v>163</v>
      </c>
      <c r="M433" t="s">
        <v>650</v>
      </c>
      <c r="N433">
        <v>5</v>
      </c>
      <c r="O433" t="s">
        <v>167</v>
      </c>
      <c r="P433">
        <v>1179</v>
      </c>
      <c r="Q433" t="s">
        <v>167</v>
      </c>
      <c r="R433" t="s">
        <v>598</v>
      </c>
      <c r="S433" t="s">
        <v>167</v>
      </c>
      <c r="T433" t="s">
        <v>167</v>
      </c>
      <c r="U433" t="s">
        <v>384</v>
      </c>
      <c r="V433" t="s">
        <v>167</v>
      </c>
      <c r="W433" t="s">
        <v>465</v>
      </c>
    </row>
    <row r="434" spans="1:23" hidden="1" x14ac:dyDescent="0.35">
      <c r="A434" t="s">
        <v>615</v>
      </c>
      <c r="B434" t="s">
        <v>1427</v>
      </c>
      <c r="C434">
        <v>16.3</v>
      </c>
      <c r="D434" t="s">
        <v>146</v>
      </c>
      <c r="E434" t="s">
        <v>1441</v>
      </c>
      <c r="F434">
        <v>1197</v>
      </c>
      <c r="G434" t="s">
        <v>509</v>
      </c>
      <c r="H434">
        <v>55</v>
      </c>
      <c r="I434">
        <v>1467</v>
      </c>
      <c r="J434">
        <v>4390</v>
      </c>
      <c r="K434">
        <v>1699</v>
      </c>
      <c r="L434">
        <v>163</v>
      </c>
      <c r="M434" t="s">
        <v>650</v>
      </c>
      <c r="N434">
        <v>5</v>
      </c>
      <c r="O434" t="s">
        <v>167</v>
      </c>
      <c r="P434">
        <v>1174</v>
      </c>
      <c r="Q434" t="s">
        <v>167</v>
      </c>
      <c r="R434" t="s">
        <v>598</v>
      </c>
      <c r="S434" t="s">
        <v>167</v>
      </c>
      <c r="T434" t="s">
        <v>167</v>
      </c>
      <c r="U434" t="s">
        <v>384</v>
      </c>
      <c r="V434" t="s">
        <v>167</v>
      </c>
      <c r="W434" t="s">
        <v>465</v>
      </c>
    </row>
    <row r="435" spans="1:23" hidden="1" x14ac:dyDescent="0.35">
      <c r="A435" t="s">
        <v>615</v>
      </c>
      <c r="B435" t="s">
        <v>1427</v>
      </c>
      <c r="C435">
        <v>16.3</v>
      </c>
      <c r="D435" t="s">
        <v>460</v>
      </c>
      <c r="E435" t="s">
        <v>1443</v>
      </c>
      <c r="F435">
        <v>1498</v>
      </c>
      <c r="G435" t="s">
        <v>509</v>
      </c>
      <c r="H435">
        <v>55</v>
      </c>
      <c r="I435">
        <v>1467</v>
      </c>
      <c r="J435">
        <v>4390</v>
      </c>
      <c r="K435">
        <v>1699</v>
      </c>
      <c r="L435">
        <v>163</v>
      </c>
      <c r="M435" t="s">
        <v>1446</v>
      </c>
      <c r="N435">
        <v>5</v>
      </c>
      <c r="O435" t="s">
        <v>167</v>
      </c>
      <c r="P435">
        <v>1193</v>
      </c>
      <c r="Q435" t="s">
        <v>167</v>
      </c>
      <c r="R435" t="s">
        <v>168</v>
      </c>
      <c r="S435" t="s">
        <v>167</v>
      </c>
      <c r="T435" t="s">
        <v>167</v>
      </c>
      <c r="U435" t="s">
        <v>180</v>
      </c>
      <c r="V435" t="s">
        <v>167</v>
      </c>
      <c r="W435" t="s">
        <v>465</v>
      </c>
    </row>
    <row r="436" spans="1:23" hidden="1" x14ac:dyDescent="0.35">
      <c r="A436" t="s">
        <v>615</v>
      </c>
      <c r="B436" t="s">
        <v>1427</v>
      </c>
      <c r="C436">
        <v>16.3</v>
      </c>
      <c r="D436" t="s">
        <v>460</v>
      </c>
      <c r="E436" t="s">
        <v>641</v>
      </c>
      <c r="F436">
        <v>1498</v>
      </c>
      <c r="G436" t="s">
        <v>509</v>
      </c>
      <c r="H436">
        <v>55</v>
      </c>
      <c r="I436">
        <v>1467</v>
      </c>
      <c r="J436">
        <v>4390</v>
      </c>
      <c r="K436">
        <v>1699</v>
      </c>
      <c r="L436">
        <v>163</v>
      </c>
      <c r="M436" t="s">
        <v>1446</v>
      </c>
      <c r="N436">
        <v>5</v>
      </c>
      <c r="O436" t="s">
        <v>167</v>
      </c>
      <c r="P436">
        <v>1208</v>
      </c>
      <c r="Q436" t="s">
        <v>167</v>
      </c>
      <c r="R436" t="s">
        <v>168</v>
      </c>
      <c r="S436" t="s">
        <v>167</v>
      </c>
      <c r="T436" t="s">
        <v>167</v>
      </c>
      <c r="U436" t="s">
        <v>384</v>
      </c>
      <c r="V436" t="s">
        <v>167</v>
      </c>
      <c r="W436" t="s">
        <v>465</v>
      </c>
    </row>
    <row r="437" spans="1:23" hidden="1" x14ac:dyDescent="0.35">
      <c r="A437" t="s">
        <v>615</v>
      </c>
      <c r="B437" t="s">
        <v>1427</v>
      </c>
      <c r="C437">
        <v>16.3</v>
      </c>
      <c r="D437" t="s">
        <v>460</v>
      </c>
      <c r="E437" t="s">
        <v>1449</v>
      </c>
      <c r="F437">
        <v>1498</v>
      </c>
      <c r="G437" t="s">
        <v>509</v>
      </c>
      <c r="H437">
        <v>55</v>
      </c>
      <c r="I437">
        <v>1467</v>
      </c>
      <c r="J437">
        <v>4390</v>
      </c>
      <c r="K437">
        <v>1699</v>
      </c>
      <c r="L437">
        <v>163</v>
      </c>
      <c r="M437" t="s">
        <v>1446</v>
      </c>
      <c r="N437">
        <v>5</v>
      </c>
      <c r="O437" t="s">
        <v>167</v>
      </c>
      <c r="P437">
        <v>1211</v>
      </c>
      <c r="Q437" t="s">
        <v>167</v>
      </c>
      <c r="R437" t="s">
        <v>598</v>
      </c>
      <c r="S437" t="s">
        <v>167</v>
      </c>
      <c r="T437" t="s">
        <v>167</v>
      </c>
      <c r="U437" t="s">
        <v>384</v>
      </c>
      <c r="V437" t="s">
        <v>167</v>
      </c>
      <c r="W437" t="s">
        <v>465</v>
      </c>
    </row>
    <row r="438" spans="1:23" hidden="1" x14ac:dyDescent="0.35">
      <c r="A438" t="s">
        <v>615</v>
      </c>
      <c r="B438" t="s">
        <v>1427</v>
      </c>
      <c r="C438">
        <v>16.3</v>
      </c>
      <c r="D438" t="s">
        <v>460</v>
      </c>
      <c r="E438" t="s">
        <v>1451</v>
      </c>
      <c r="F438">
        <v>1498</v>
      </c>
      <c r="G438" t="s">
        <v>509</v>
      </c>
      <c r="H438">
        <v>55</v>
      </c>
      <c r="I438">
        <v>1467</v>
      </c>
      <c r="J438">
        <v>4390</v>
      </c>
      <c r="K438">
        <v>1699</v>
      </c>
      <c r="L438">
        <v>163</v>
      </c>
      <c r="M438" t="s">
        <v>1446</v>
      </c>
      <c r="N438">
        <v>5</v>
      </c>
      <c r="O438" t="s">
        <v>167</v>
      </c>
      <c r="P438">
        <v>1211</v>
      </c>
      <c r="Q438" t="s">
        <v>167</v>
      </c>
      <c r="R438" t="s">
        <v>598</v>
      </c>
      <c r="S438" t="s">
        <v>167</v>
      </c>
      <c r="T438" t="s">
        <v>167</v>
      </c>
      <c r="U438" t="s">
        <v>384</v>
      </c>
      <c r="V438" t="s">
        <v>167</v>
      </c>
      <c r="W438" t="s">
        <v>1468</v>
      </c>
    </row>
    <row r="439" spans="1:23" hidden="1" x14ac:dyDescent="0.35">
      <c r="A439" t="s">
        <v>615</v>
      </c>
      <c r="B439" t="s">
        <v>1427</v>
      </c>
      <c r="C439">
        <v>16.3</v>
      </c>
      <c r="D439" t="s">
        <v>460</v>
      </c>
      <c r="E439" t="s">
        <v>1454</v>
      </c>
      <c r="F439">
        <v>1498</v>
      </c>
      <c r="G439" t="s">
        <v>509</v>
      </c>
      <c r="H439">
        <v>55</v>
      </c>
      <c r="I439">
        <v>1467</v>
      </c>
      <c r="J439">
        <v>4390</v>
      </c>
      <c r="K439">
        <v>1699</v>
      </c>
      <c r="L439">
        <v>163</v>
      </c>
      <c r="M439" t="s">
        <v>1446</v>
      </c>
      <c r="N439">
        <v>5</v>
      </c>
      <c r="O439" t="s">
        <v>167</v>
      </c>
      <c r="P439">
        <v>1211</v>
      </c>
      <c r="Q439" t="s">
        <v>167</v>
      </c>
      <c r="R439" t="s">
        <v>598</v>
      </c>
      <c r="S439" t="s">
        <v>167</v>
      </c>
      <c r="T439" t="s">
        <v>167</v>
      </c>
      <c r="U439" t="s">
        <v>384</v>
      </c>
      <c r="V439" t="s">
        <v>167</v>
      </c>
      <c r="W439" t="s">
        <v>1468</v>
      </c>
    </row>
    <row r="440" spans="1:23" hidden="1" x14ac:dyDescent="0.35">
      <c r="A440" t="s">
        <v>615</v>
      </c>
      <c r="B440" t="s">
        <v>1427</v>
      </c>
      <c r="C440">
        <v>19</v>
      </c>
      <c r="D440" t="s">
        <v>460</v>
      </c>
      <c r="E440" t="s">
        <v>1456</v>
      </c>
      <c r="F440">
        <v>1498</v>
      </c>
      <c r="G440" t="s">
        <v>147</v>
      </c>
      <c r="H440">
        <v>45</v>
      </c>
      <c r="I440">
        <v>1469</v>
      </c>
      <c r="J440">
        <v>3971</v>
      </c>
      <c r="K440">
        <v>1682</v>
      </c>
      <c r="L440">
        <v>165</v>
      </c>
      <c r="M440" t="s">
        <v>656</v>
      </c>
      <c r="N440">
        <v>5</v>
      </c>
      <c r="O440" t="s">
        <v>167</v>
      </c>
      <c r="P440">
        <v>1148</v>
      </c>
      <c r="Q440" t="s">
        <v>167</v>
      </c>
      <c r="R440" t="s">
        <v>168</v>
      </c>
      <c r="S440" t="s">
        <v>167</v>
      </c>
      <c r="T440" t="s">
        <v>167</v>
      </c>
      <c r="U440" t="s">
        <v>384</v>
      </c>
      <c r="V440" t="s">
        <v>167</v>
      </c>
      <c r="W440" t="s">
        <v>374</v>
      </c>
    </row>
    <row r="441" spans="1:23" hidden="1" x14ac:dyDescent="0.35">
      <c r="A441" t="s">
        <v>615</v>
      </c>
      <c r="B441" t="s">
        <v>1427</v>
      </c>
      <c r="C441">
        <v>17</v>
      </c>
      <c r="D441" t="s">
        <v>146</v>
      </c>
      <c r="E441" t="s">
        <v>1457</v>
      </c>
      <c r="F441">
        <v>1197</v>
      </c>
      <c r="G441" t="s">
        <v>147</v>
      </c>
      <c r="H441">
        <v>45</v>
      </c>
      <c r="I441">
        <v>1469</v>
      </c>
      <c r="J441">
        <v>3971</v>
      </c>
      <c r="K441">
        <v>1682</v>
      </c>
      <c r="L441">
        <v>165</v>
      </c>
      <c r="M441" t="s">
        <v>650</v>
      </c>
      <c r="N441">
        <v>5</v>
      </c>
      <c r="O441" t="s">
        <v>167</v>
      </c>
      <c r="P441">
        <v>1109</v>
      </c>
      <c r="Q441" t="s">
        <v>167</v>
      </c>
      <c r="R441" t="s">
        <v>168</v>
      </c>
      <c r="S441" t="s">
        <v>167</v>
      </c>
      <c r="T441" t="s">
        <v>167</v>
      </c>
      <c r="U441" t="s">
        <v>384</v>
      </c>
      <c r="V441" t="s">
        <v>167</v>
      </c>
      <c r="W441" t="s">
        <v>374</v>
      </c>
    </row>
    <row r="442" spans="1:23" x14ac:dyDescent="0.35">
      <c r="A442" t="s">
        <v>785</v>
      </c>
      <c r="B442" t="s">
        <v>1458</v>
      </c>
      <c r="C442">
        <v>80</v>
      </c>
      <c r="D442" t="s">
        <v>1460</v>
      </c>
      <c r="E442" t="s">
        <v>1459</v>
      </c>
      <c r="F442">
        <v>1396.5</v>
      </c>
      <c r="G442" t="s">
        <v>147</v>
      </c>
      <c r="H442">
        <v>45</v>
      </c>
      <c r="I442">
        <v>1585</v>
      </c>
      <c r="J442">
        <v>3390</v>
      </c>
      <c r="K442">
        <v>1575</v>
      </c>
      <c r="L442">
        <v>170</v>
      </c>
      <c r="M442" t="s">
        <v>1465</v>
      </c>
      <c r="N442">
        <v>4</v>
      </c>
      <c r="O442" t="s">
        <v>167</v>
      </c>
      <c r="P442">
        <v>937</v>
      </c>
      <c r="Q442" t="s">
        <v>167</v>
      </c>
      <c r="R442" t="s">
        <v>1137</v>
      </c>
      <c r="S442" t="s">
        <v>167</v>
      </c>
      <c r="T442" t="s">
        <v>167</v>
      </c>
      <c r="U442" t="s">
        <v>180</v>
      </c>
      <c r="V442" t="s">
        <v>167</v>
      </c>
      <c r="W442" t="s">
        <v>374</v>
      </c>
    </row>
    <row r="443" spans="1:23" x14ac:dyDescent="0.35">
      <c r="A443" t="s">
        <v>785</v>
      </c>
      <c r="B443" t="s">
        <v>1458</v>
      </c>
      <c r="C443">
        <v>80</v>
      </c>
      <c r="D443" t="s">
        <v>1460</v>
      </c>
      <c r="E443" t="s">
        <v>1473</v>
      </c>
      <c r="F443">
        <v>1396.5</v>
      </c>
      <c r="G443" t="s">
        <v>147</v>
      </c>
      <c r="H443">
        <v>45</v>
      </c>
      <c r="I443">
        <v>1585</v>
      </c>
      <c r="J443">
        <v>3390</v>
      </c>
      <c r="K443">
        <v>1575</v>
      </c>
      <c r="L443">
        <v>170</v>
      </c>
      <c r="M443" t="s">
        <v>1465</v>
      </c>
      <c r="N443">
        <v>4</v>
      </c>
      <c r="O443" t="s">
        <v>167</v>
      </c>
      <c r="P443">
        <v>937</v>
      </c>
      <c r="Q443" t="s">
        <v>167</v>
      </c>
      <c r="R443" t="s">
        <v>168</v>
      </c>
      <c r="S443" t="s">
        <v>167</v>
      </c>
      <c r="T443" t="s">
        <v>167</v>
      </c>
      <c r="U443" t="s">
        <v>180</v>
      </c>
      <c r="V443" t="s">
        <v>167</v>
      </c>
      <c r="W443" t="s">
        <v>1489</v>
      </c>
    </row>
    <row r="444" spans="1:23" x14ac:dyDescent="0.35">
      <c r="A444" t="s">
        <v>139</v>
      </c>
      <c r="B444" t="s">
        <v>1474</v>
      </c>
      <c r="C444">
        <v>16.3</v>
      </c>
      <c r="D444" t="s">
        <v>1460</v>
      </c>
      <c r="E444" t="s">
        <v>1475</v>
      </c>
      <c r="F444">
        <v>1396.5</v>
      </c>
      <c r="G444" t="s">
        <v>509</v>
      </c>
      <c r="H444">
        <v>35</v>
      </c>
      <c r="I444">
        <v>1537</v>
      </c>
      <c r="J444">
        <v>3992</v>
      </c>
      <c r="K444">
        <v>1677</v>
      </c>
      <c r="L444">
        <v>165</v>
      </c>
      <c r="M444" t="s">
        <v>1476</v>
      </c>
      <c r="N444">
        <v>5</v>
      </c>
      <c r="O444" t="s">
        <v>167</v>
      </c>
      <c r="P444">
        <v>1106</v>
      </c>
      <c r="Q444" t="s">
        <v>167</v>
      </c>
      <c r="R444" t="s">
        <v>168</v>
      </c>
      <c r="S444" t="s">
        <v>167</v>
      </c>
      <c r="T444" t="s">
        <v>167</v>
      </c>
      <c r="U444" t="s">
        <v>384</v>
      </c>
      <c r="V444" t="s">
        <v>167</v>
      </c>
      <c r="W444" t="s">
        <v>1494</v>
      </c>
    </row>
    <row r="445" spans="1:23" x14ac:dyDescent="0.35">
      <c r="A445" t="s">
        <v>139</v>
      </c>
      <c r="B445" t="s">
        <v>1474</v>
      </c>
      <c r="C445">
        <v>16.3</v>
      </c>
      <c r="D445" t="s">
        <v>1460</v>
      </c>
      <c r="E445" t="s">
        <v>1481</v>
      </c>
      <c r="F445">
        <v>1396.5</v>
      </c>
      <c r="G445" t="s">
        <v>509</v>
      </c>
      <c r="H445">
        <v>35</v>
      </c>
      <c r="I445">
        <v>1537</v>
      </c>
      <c r="J445">
        <v>3992</v>
      </c>
      <c r="K445">
        <v>1677</v>
      </c>
      <c r="L445">
        <v>165</v>
      </c>
      <c r="M445" t="s">
        <v>1476</v>
      </c>
      <c r="N445">
        <v>5</v>
      </c>
      <c r="O445" t="s">
        <v>167</v>
      </c>
      <c r="P445">
        <v>1106</v>
      </c>
      <c r="Q445" t="s">
        <v>167</v>
      </c>
      <c r="R445" t="s">
        <v>168</v>
      </c>
      <c r="S445" t="s">
        <v>167</v>
      </c>
      <c r="T445" t="s">
        <v>167</v>
      </c>
      <c r="U445" t="s">
        <v>384</v>
      </c>
      <c r="V445" t="s">
        <v>167</v>
      </c>
      <c r="W445" t="s">
        <v>1494</v>
      </c>
    </row>
    <row r="446" spans="1:23" x14ac:dyDescent="0.35">
      <c r="A446" t="s">
        <v>139</v>
      </c>
      <c r="B446" t="s">
        <v>1474</v>
      </c>
      <c r="C446">
        <v>16.3</v>
      </c>
      <c r="D446" t="s">
        <v>1460</v>
      </c>
      <c r="E446" t="s">
        <v>1482</v>
      </c>
      <c r="F446">
        <v>1396.5</v>
      </c>
      <c r="G446" t="s">
        <v>509</v>
      </c>
      <c r="H446">
        <v>35</v>
      </c>
      <c r="I446">
        <v>1537</v>
      </c>
      <c r="J446">
        <v>3992</v>
      </c>
      <c r="K446">
        <v>1677</v>
      </c>
      <c r="L446">
        <v>165</v>
      </c>
      <c r="M446" t="s">
        <v>1476</v>
      </c>
      <c r="N446">
        <v>5</v>
      </c>
      <c r="O446" t="s">
        <v>167</v>
      </c>
      <c r="P446">
        <v>1106</v>
      </c>
      <c r="Q446" t="s">
        <v>167</v>
      </c>
      <c r="R446" t="s">
        <v>168</v>
      </c>
      <c r="S446" t="s">
        <v>167</v>
      </c>
      <c r="T446" t="s">
        <v>167</v>
      </c>
      <c r="U446" t="s">
        <v>384</v>
      </c>
      <c r="V446" t="s">
        <v>167</v>
      </c>
      <c r="W446" t="s">
        <v>441</v>
      </c>
    </row>
    <row r="447" spans="1:23" x14ac:dyDescent="0.35">
      <c r="A447" t="s">
        <v>785</v>
      </c>
      <c r="B447" t="s">
        <v>1483</v>
      </c>
      <c r="C447">
        <v>16.3</v>
      </c>
      <c r="D447" t="s">
        <v>460</v>
      </c>
      <c r="E447" t="s">
        <v>1484</v>
      </c>
      <c r="F447">
        <v>1396.5</v>
      </c>
      <c r="G447" t="s">
        <v>833</v>
      </c>
      <c r="H447">
        <v>60</v>
      </c>
      <c r="I447">
        <v>1930</v>
      </c>
      <c r="J447">
        <v>3920</v>
      </c>
      <c r="K447">
        <v>1726</v>
      </c>
      <c r="L447">
        <v>200</v>
      </c>
      <c r="M447" t="s">
        <v>1490</v>
      </c>
      <c r="N447">
        <v>6</v>
      </c>
      <c r="O447" t="s">
        <v>167</v>
      </c>
      <c r="P447">
        <v>1750</v>
      </c>
      <c r="Q447" t="s">
        <v>167</v>
      </c>
      <c r="R447" t="s">
        <v>168</v>
      </c>
      <c r="S447" t="s">
        <v>167</v>
      </c>
      <c r="T447" t="s">
        <v>167</v>
      </c>
      <c r="U447" t="s">
        <v>180</v>
      </c>
      <c r="V447" t="s">
        <v>167</v>
      </c>
      <c r="W447" t="s">
        <v>441</v>
      </c>
    </row>
    <row r="448" spans="1:23" x14ac:dyDescent="0.35">
      <c r="A448" t="s">
        <v>785</v>
      </c>
      <c r="B448" t="s">
        <v>1483</v>
      </c>
      <c r="C448">
        <v>16.3</v>
      </c>
      <c r="D448" t="s">
        <v>460</v>
      </c>
      <c r="E448" t="s">
        <v>1493</v>
      </c>
      <c r="F448">
        <v>1396.5</v>
      </c>
      <c r="G448" t="s">
        <v>833</v>
      </c>
      <c r="H448">
        <v>60</v>
      </c>
      <c r="I448">
        <v>1930</v>
      </c>
      <c r="J448">
        <v>3920</v>
      </c>
      <c r="K448">
        <v>1726</v>
      </c>
      <c r="L448">
        <v>200</v>
      </c>
      <c r="M448" t="s">
        <v>1495</v>
      </c>
      <c r="N448">
        <v>6</v>
      </c>
      <c r="O448" t="s">
        <v>167</v>
      </c>
      <c r="P448">
        <v>1750</v>
      </c>
      <c r="Q448" t="s">
        <v>167</v>
      </c>
      <c r="R448" t="s">
        <v>598</v>
      </c>
      <c r="S448" t="s">
        <v>167</v>
      </c>
      <c r="T448" t="s">
        <v>167</v>
      </c>
      <c r="U448" t="s">
        <v>180</v>
      </c>
      <c r="V448" t="s">
        <v>167</v>
      </c>
      <c r="W448" t="s">
        <v>441</v>
      </c>
    </row>
    <row r="449" spans="1:23" x14ac:dyDescent="0.35">
      <c r="A449" t="s">
        <v>785</v>
      </c>
      <c r="B449" t="s">
        <v>1483</v>
      </c>
      <c r="C449">
        <v>16.3</v>
      </c>
      <c r="D449" t="s">
        <v>460</v>
      </c>
      <c r="E449" t="s">
        <v>1496</v>
      </c>
      <c r="F449">
        <v>1396.5</v>
      </c>
      <c r="G449" t="s">
        <v>833</v>
      </c>
      <c r="H449">
        <v>60</v>
      </c>
      <c r="I449">
        <v>1930</v>
      </c>
      <c r="J449">
        <v>3920</v>
      </c>
      <c r="K449">
        <v>1726</v>
      </c>
      <c r="L449">
        <v>200</v>
      </c>
      <c r="M449" t="s">
        <v>1490</v>
      </c>
      <c r="N449">
        <v>6</v>
      </c>
      <c r="O449" t="s">
        <v>167</v>
      </c>
      <c r="P449">
        <v>1750</v>
      </c>
      <c r="Q449" t="s">
        <v>167</v>
      </c>
      <c r="R449" t="s">
        <v>168</v>
      </c>
      <c r="S449" t="s">
        <v>167</v>
      </c>
      <c r="T449" t="s">
        <v>167</v>
      </c>
      <c r="U449" t="s">
        <v>180</v>
      </c>
      <c r="V449" t="s">
        <v>167</v>
      </c>
      <c r="W449" t="s">
        <v>441</v>
      </c>
    </row>
    <row r="450" spans="1:23" hidden="1" x14ac:dyDescent="0.35">
      <c r="A450" t="s">
        <v>235</v>
      </c>
      <c r="B450" t="s">
        <v>1499</v>
      </c>
      <c r="C450">
        <v>16.3</v>
      </c>
      <c r="D450" t="s">
        <v>146</v>
      </c>
      <c r="E450" t="s">
        <v>1500</v>
      </c>
      <c r="F450">
        <v>1462</v>
      </c>
      <c r="G450" t="s">
        <v>239</v>
      </c>
      <c r="H450">
        <v>45</v>
      </c>
      <c r="I450">
        <v>1700</v>
      </c>
      <c r="J450">
        <v>4445</v>
      </c>
      <c r="K450">
        <v>1775</v>
      </c>
      <c r="L450">
        <v>170</v>
      </c>
      <c r="M450" t="s">
        <v>1504</v>
      </c>
      <c r="N450">
        <v>6</v>
      </c>
      <c r="O450" t="s">
        <v>167</v>
      </c>
      <c r="P450">
        <v>1180</v>
      </c>
      <c r="Q450" t="s">
        <v>167</v>
      </c>
      <c r="R450" t="s">
        <v>168</v>
      </c>
      <c r="S450" t="s">
        <v>167</v>
      </c>
      <c r="T450" t="s">
        <v>167</v>
      </c>
      <c r="U450" t="s">
        <v>384</v>
      </c>
      <c r="V450" t="s">
        <v>167</v>
      </c>
      <c r="W450" t="s">
        <v>1516</v>
      </c>
    </row>
    <row r="451" spans="1:23" hidden="1" x14ac:dyDescent="0.35">
      <c r="A451" t="s">
        <v>235</v>
      </c>
      <c r="B451" t="s">
        <v>1499</v>
      </c>
      <c r="C451">
        <v>16.3</v>
      </c>
      <c r="D451" t="s">
        <v>146</v>
      </c>
      <c r="E451" t="s">
        <v>1509</v>
      </c>
      <c r="F451">
        <v>1462</v>
      </c>
      <c r="G451" t="s">
        <v>239</v>
      </c>
      <c r="H451">
        <v>45</v>
      </c>
      <c r="I451">
        <v>1700</v>
      </c>
      <c r="J451">
        <v>4445</v>
      </c>
      <c r="K451">
        <v>1775</v>
      </c>
      <c r="L451">
        <v>170</v>
      </c>
      <c r="M451" t="s">
        <v>1504</v>
      </c>
      <c r="N451">
        <v>6</v>
      </c>
      <c r="O451" t="s">
        <v>167</v>
      </c>
      <c r="P451">
        <v>1180</v>
      </c>
      <c r="Q451" t="s">
        <v>167</v>
      </c>
      <c r="R451" t="s">
        <v>168</v>
      </c>
      <c r="S451" t="s">
        <v>167</v>
      </c>
      <c r="T451" t="s">
        <v>167</v>
      </c>
      <c r="U451" t="s">
        <v>384</v>
      </c>
      <c r="V451" t="s">
        <v>167</v>
      </c>
      <c r="W451" t="s">
        <v>1516</v>
      </c>
    </row>
    <row r="452" spans="1:23" hidden="1" x14ac:dyDescent="0.35">
      <c r="A452" t="s">
        <v>235</v>
      </c>
      <c r="B452" t="s">
        <v>1499</v>
      </c>
      <c r="C452">
        <v>16.3</v>
      </c>
      <c r="D452" t="s">
        <v>146</v>
      </c>
      <c r="E452" t="s">
        <v>1510</v>
      </c>
      <c r="F452">
        <v>1462</v>
      </c>
      <c r="G452" t="s">
        <v>239</v>
      </c>
      <c r="H452">
        <v>45</v>
      </c>
      <c r="I452">
        <v>1700</v>
      </c>
      <c r="J452">
        <v>4445</v>
      </c>
      <c r="K452">
        <v>1775</v>
      </c>
      <c r="L452">
        <v>170</v>
      </c>
      <c r="M452" t="s">
        <v>1504</v>
      </c>
      <c r="N452">
        <v>6</v>
      </c>
      <c r="O452" t="s">
        <v>167</v>
      </c>
      <c r="P452">
        <v>1180</v>
      </c>
      <c r="Q452" t="s">
        <v>167</v>
      </c>
      <c r="R452" t="s">
        <v>168</v>
      </c>
      <c r="S452" t="s">
        <v>167</v>
      </c>
      <c r="T452" t="s">
        <v>167</v>
      </c>
      <c r="U452" t="s">
        <v>384</v>
      </c>
      <c r="V452" t="s">
        <v>167</v>
      </c>
      <c r="W452" t="s">
        <v>1516</v>
      </c>
    </row>
    <row r="453" spans="1:23" hidden="1" x14ac:dyDescent="0.35">
      <c r="A453" t="s">
        <v>235</v>
      </c>
      <c r="B453" t="s">
        <v>1499</v>
      </c>
      <c r="C453">
        <v>16.3</v>
      </c>
      <c r="D453" t="s">
        <v>146</v>
      </c>
      <c r="E453" t="s">
        <v>1512</v>
      </c>
      <c r="F453">
        <v>1462</v>
      </c>
      <c r="G453" t="s">
        <v>239</v>
      </c>
      <c r="H453">
        <v>45</v>
      </c>
      <c r="I453">
        <v>1700</v>
      </c>
      <c r="J453">
        <v>4445</v>
      </c>
      <c r="K453">
        <v>1775</v>
      </c>
      <c r="L453">
        <v>170</v>
      </c>
      <c r="M453" t="s">
        <v>1504</v>
      </c>
      <c r="N453">
        <v>6</v>
      </c>
      <c r="O453" t="s">
        <v>167</v>
      </c>
      <c r="P453">
        <v>1180</v>
      </c>
      <c r="Q453" t="s">
        <v>167</v>
      </c>
      <c r="R453" t="s">
        <v>168</v>
      </c>
      <c r="S453" t="s">
        <v>167</v>
      </c>
      <c r="T453" t="s">
        <v>167</v>
      </c>
      <c r="U453" t="s">
        <v>384</v>
      </c>
      <c r="V453" t="s">
        <v>167</v>
      </c>
      <c r="W453" t="s">
        <v>1526</v>
      </c>
    </row>
    <row r="454" spans="1:23" x14ac:dyDescent="0.35">
      <c r="A454" t="s">
        <v>785</v>
      </c>
      <c r="B454" t="s">
        <v>1513</v>
      </c>
      <c r="C454">
        <v>18.489999999999998</v>
      </c>
      <c r="D454" t="s">
        <v>460</v>
      </c>
      <c r="E454" t="s">
        <v>1459</v>
      </c>
      <c r="F454">
        <v>1396.5</v>
      </c>
      <c r="G454" t="s">
        <v>833</v>
      </c>
      <c r="H454">
        <v>60</v>
      </c>
      <c r="I454">
        <v>1812</v>
      </c>
      <c r="J454">
        <v>4400</v>
      </c>
      <c r="K454">
        <v>1835</v>
      </c>
      <c r="L454">
        <v>170</v>
      </c>
      <c r="M454" t="s">
        <v>1517</v>
      </c>
      <c r="N454">
        <v>9</v>
      </c>
      <c r="O454" t="s">
        <v>167</v>
      </c>
      <c r="P454">
        <v>1106</v>
      </c>
      <c r="Q454" t="s">
        <v>167</v>
      </c>
      <c r="R454" t="s">
        <v>598</v>
      </c>
      <c r="S454" t="s">
        <v>167</v>
      </c>
      <c r="T454" t="s">
        <v>167</v>
      </c>
      <c r="U454" t="s">
        <v>180</v>
      </c>
      <c r="V454" t="s">
        <v>167</v>
      </c>
      <c r="W454" t="s">
        <v>1526</v>
      </c>
    </row>
    <row r="455" spans="1:23" x14ac:dyDescent="0.35">
      <c r="A455" t="s">
        <v>785</v>
      </c>
      <c r="B455" t="s">
        <v>1513</v>
      </c>
      <c r="C455">
        <v>18.489999999999998</v>
      </c>
      <c r="D455" t="s">
        <v>460</v>
      </c>
      <c r="E455" t="s">
        <v>1473</v>
      </c>
      <c r="F455">
        <v>1396.5</v>
      </c>
      <c r="G455" t="s">
        <v>833</v>
      </c>
      <c r="H455">
        <v>60</v>
      </c>
      <c r="I455">
        <v>1812</v>
      </c>
      <c r="J455">
        <v>4400</v>
      </c>
      <c r="K455">
        <v>1835</v>
      </c>
      <c r="L455">
        <v>170</v>
      </c>
      <c r="M455" t="s">
        <v>1517</v>
      </c>
      <c r="N455">
        <v>9</v>
      </c>
      <c r="O455" t="s">
        <v>167</v>
      </c>
      <c r="P455">
        <v>1106</v>
      </c>
      <c r="Q455" t="s">
        <v>167</v>
      </c>
      <c r="R455" t="s">
        <v>598</v>
      </c>
      <c r="S455" t="s">
        <v>167</v>
      </c>
      <c r="T455" t="s">
        <v>167</v>
      </c>
      <c r="U455" t="s">
        <v>180</v>
      </c>
      <c r="V455" t="s">
        <v>167</v>
      </c>
      <c r="W455" t="s">
        <v>1526</v>
      </c>
    </row>
    <row r="456" spans="1:23" x14ac:dyDescent="0.35">
      <c r="A456" t="s">
        <v>785</v>
      </c>
      <c r="B456" t="s">
        <v>1513</v>
      </c>
      <c r="C456">
        <v>18.489999999999998</v>
      </c>
      <c r="D456" t="s">
        <v>460</v>
      </c>
      <c r="E456" t="s">
        <v>1521</v>
      </c>
      <c r="F456">
        <v>1396.5</v>
      </c>
      <c r="G456" t="s">
        <v>833</v>
      </c>
      <c r="H456">
        <v>60</v>
      </c>
      <c r="I456">
        <v>1812</v>
      </c>
      <c r="J456">
        <v>4400</v>
      </c>
      <c r="K456">
        <v>1835</v>
      </c>
      <c r="L456">
        <v>170</v>
      </c>
      <c r="M456" t="s">
        <v>1517</v>
      </c>
      <c r="N456">
        <v>9</v>
      </c>
      <c r="O456" t="s">
        <v>167</v>
      </c>
      <c r="P456">
        <v>1106</v>
      </c>
      <c r="Q456" t="s">
        <v>167</v>
      </c>
      <c r="R456" t="s">
        <v>598</v>
      </c>
      <c r="S456" t="s">
        <v>167</v>
      </c>
      <c r="T456" t="s">
        <v>167</v>
      </c>
      <c r="U456" t="s">
        <v>180</v>
      </c>
      <c r="V456" t="s">
        <v>167</v>
      </c>
      <c r="W456" t="s">
        <v>1533</v>
      </c>
    </row>
    <row r="457" spans="1:23" hidden="1" x14ac:dyDescent="0.35">
      <c r="A457" t="s">
        <v>785</v>
      </c>
      <c r="B457" t="s">
        <v>1522</v>
      </c>
      <c r="C457">
        <v>16.3</v>
      </c>
      <c r="D457" t="s">
        <v>460</v>
      </c>
      <c r="E457" t="s">
        <v>1523</v>
      </c>
      <c r="F457">
        <v>1497</v>
      </c>
      <c r="G457" t="s">
        <v>239</v>
      </c>
      <c r="H457">
        <v>45</v>
      </c>
      <c r="I457">
        <v>1774</v>
      </c>
      <c r="J457">
        <v>4585</v>
      </c>
      <c r="K457">
        <v>1866</v>
      </c>
      <c r="L457">
        <v>170</v>
      </c>
      <c r="M457" t="s">
        <v>1527</v>
      </c>
      <c r="N457">
        <v>7</v>
      </c>
      <c r="O457" t="s">
        <v>167</v>
      </c>
      <c r="P457">
        <v>1106</v>
      </c>
      <c r="Q457" t="s">
        <v>167</v>
      </c>
      <c r="R457" t="s">
        <v>168</v>
      </c>
      <c r="S457" t="s">
        <v>167</v>
      </c>
      <c r="T457" t="s">
        <v>167</v>
      </c>
      <c r="U457" t="s">
        <v>180</v>
      </c>
      <c r="V457" t="s">
        <v>167</v>
      </c>
      <c r="W457" t="s">
        <v>1526</v>
      </c>
    </row>
    <row r="458" spans="1:23" hidden="1" x14ac:dyDescent="0.35">
      <c r="A458" t="s">
        <v>785</v>
      </c>
      <c r="B458" t="s">
        <v>1522</v>
      </c>
      <c r="C458">
        <v>16.3</v>
      </c>
      <c r="D458" t="s">
        <v>460</v>
      </c>
      <c r="E458" t="s">
        <v>1530</v>
      </c>
      <c r="F458">
        <v>1497</v>
      </c>
      <c r="G458" t="s">
        <v>239</v>
      </c>
      <c r="H458">
        <v>45</v>
      </c>
      <c r="I458">
        <v>1774</v>
      </c>
      <c r="J458">
        <v>4585</v>
      </c>
      <c r="K458">
        <v>1866</v>
      </c>
      <c r="L458">
        <v>170</v>
      </c>
      <c r="M458" t="s">
        <v>1527</v>
      </c>
      <c r="N458">
        <v>7</v>
      </c>
      <c r="O458" t="s">
        <v>167</v>
      </c>
      <c r="P458">
        <v>1106</v>
      </c>
      <c r="Q458" t="s">
        <v>167</v>
      </c>
      <c r="R458" t="s">
        <v>168</v>
      </c>
      <c r="S458" t="s">
        <v>167</v>
      </c>
      <c r="T458" t="s">
        <v>167</v>
      </c>
      <c r="U458" t="s">
        <v>180</v>
      </c>
      <c r="V458" t="s">
        <v>167</v>
      </c>
      <c r="W458" t="s">
        <v>1526</v>
      </c>
    </row>
    <row r="459" spans="1:23" hidden="1" x14ac:dyDescent="0.35">
      <c r="A459" t="s">
        <v>785</v>
      </c>
      <c r="B459" t="s">
        <v>1522</v>
      </c>
      <c r="C459">
        <v>16.3</v>
      </c>
      <c r="D459" t="s">
        <v>460</v>
      </c>
      <c r="E459" t="s">
        <v>1531</v>
      </c>
      <c r="F459">
        <v>1497</v>
      </c>
      <c r="G459" t="s">
        <v>239</v>
      </c>
      <c r="H459">
        <v>45</v>
      </c>
      <c r="I459">
        <v>1774</v>
      </c>
      <c r="J459">
        <v>4585</v>
      </c>
      <c r="K459">
        <v>1866</v>
      </c>
      <c r="L459">
        <v>170</v>
      </c>
      <c r="M459" t="s">
        <v>1527</v>
      </c>
      <c r="N459">
        <v>7</v>
      </c>
      <c r="O459" t="s">
        <v>167</v>
      </c>
      <c r="P459">
        <v>1106</v>
      </c>
      <c r="Q459" t="s">
        <v>167</v>
      </c>
      <c r="R459" t="s">
        <v>168</v>
      </c>
      <c r="S459" t="s">
        <v>167</v>
      </c>
      <c r="T459" t="s">
        <v>167</v>
      </c>
      <c r="U459" t="s">
        <v>180</v>
      </c>
      <c r="V459" t="s">
        <v>167</v>
      </c>
      <c r="W459" t="s">
        <v>1526</v>
      </c>
    </row>
    <row r="460" spans="1:23" hidden="1" x14ac:dyDescent="0.35">
      <c r="A460" t="s">
        <v>785</v>
      </c>
      <c r="B460" t="s">
        <v>1522</v>
      </c>
      <c r="C460">
        <v>16.3</v>
      </c>
      <c r="D460" t="s">
        <v>460</v>
      </c>
      <c r="E460" t="s">
        <v>1532</v>
      </c>
      <c r="F460">
        <v>1497</v>
      </c>
      <c r="G460" t="s">
        <v>239</v>
      </c>
      <c r="H460">
        <v>45</v>
      </c>
      <c r="I460">
        <v>1774</v>
      </c>
      <c r="J460">
        <v>4585</v>
      </c>
      <c r="K460">
        <v>1866</v>
      </c>
      <c r="L460">
        <v>170</v>
      </c>
      <c r="M460" t="s">
        <v>1527</v>
      </c>
      <c r="N460">
        <v>7</v>
      </c>
      <c r="O460" t="s">
        <v>167</v>
      </c>
      <c r="P460">
        <v>1106</v>
      </c>
      <c r="Q460" t="s">
        <v>167</v>
      </c>
      <c r="R460" t="s">
        <v>598</v>
      </c>
      <c r="S460" t="s">
        <v>167</v>
      </c>
      <c r="T460" t="s">
        <v>167</v>
      </c>
      <c r="U460" t="s">
        <v>384</v>
      </c>
      <c r="V460" t="s">
        <v>167</v>
      </c>
      <c r="W460" t="s">
        <v>1533</v>
      </c>
    </row>
    <row r="461" spans="1:23" hidden="1" x14ac:dyDescent="0.35">
      <c r="A461" t="s">
        <v>785</v>
      </c>
      <c r="B461" t="s">
        <v>1522</v>
      </c>
      <c r="C461">
        <v>16.3</v>
      </c>
      <c r="D461" t="s">
        <v>460</v>
      </c>
      <c r="E461" t="s">
        <v>1534</v>
      </c>
      <c r="F461">
        <v>1497</v>
      </c>
      <c r="G461" t="s">
        <v>239</v>
      </c>
      <c r="H461">
        <v>45</v>
      </c>
      <c r="I461">
        <v>1774</v>
      </c>
      <c r="J461">
        <v>4585</v>
      </c>
      <c r="K461">
        <v>1866</v>
      </c>
      <c r="L461">
        <v>170</v>
      </c>
      <c r="M461" t="s">
        <v>1527</v>
      </c>
      <c r="N461">
        <v>8</v>
      </c>
      <c r="O461" t="s">
        <v>167</v>
      </c>
      <c r="P461">
        <v>1106</v>
      </c>
      <c r="Q461" t="s">
        <v>167</v>
      </c>
      <c r="R461" t="s">
        <v>168</v>
      </c>
      <c r="S461" t="s">
        <v>167</v>
      </c>
      <c r="T461" t="s">
        <v>167</v>
      </c>
      <c r="U461" t="s">
        <v>180</v>
      </c>
      <c r="V461" t="s">
        <v>167</v>
      </c>
      <c r="W461" t="s">
        <v>1542</v>
      </c>
    </row>
    <row r="462" spans="1:23" hidden="1" x14ac:dyDescent="0.35">
      <c r="A462" t="s">
        <v>785</v>
      </c>
      <c r="B462" t="s">
        <v>1522</v>
      </c>
      <c r="C462">
        <v>16.3</v>
      </c>
      <c r="D462" t="s">
        <v>460</v>
      </c>
      <c r="E462" t="s">
        <v>1535</v>
      </c>
      <c r="F462">
        <v>1497</v>
      </c>
      <c r="G462" t="s">
        <v>239</v>
      </c>
      <c r="H462">
        <v>45</v>
      </c>
      <c r="I462">
        <v>1774</v>
      </c>
      <c r="J462">
        <v>4585</v>
      </c>
      <c r="K462">
        <v>1866</v>
      </c>
      <c r="L462">
        <v>170</v>
      </c>
      <c r="M462" t="s">
        <v>1527</v>
      </c>
      <c r="N462">
        <v>8</v>
      </c>
      <c r="O462" t="s">
        <v>167</v>
      </c>
      <c r="P462">
        <v>1106</v>
      </c>
      <c r="Q462" t="s">
        <v>167</v>
      </c>
      <c r="R462" t="s">
        <v>168</v>
      </c>
      <c r="S462" t="s">
        <v>167</v>
      </c>
      <c r="T462" t="s">
        <v>167</v>
      </c>
      <c r="U462" t="s">
        <v>180</v>
      </c>
      <c r="V462" t="s">
        <v>167</v>
      </c>
      <c r="W462" t="s">
        <v>1552</v>
      </c>
    </row>
    <row r="463" spans="1:23" hidden="1" x14ac:dyDescent="0.35">
      <c r="A463" t="s">
        <v>785</v>
      </c>
      <c r="B463" t="s">
        <v>1522</v>
      </c>
      <c r="C463">
        <v>16.3</v>
      </c>
      <c r="D463" t="s">
        <v>460</v>
      </c>
      <c r="E463" t="s">
        <v>1536</v>
      </c>
      <c r="F463">
        <v>1497</v>
      </c>
      <c r="G463" t="s">
        <v>239</v>
      </c>
      <c r="H463">
        <v>45</v>
      </c>
      <c r="I463">
        <v>1774</v>
      </c>
      <c r="J463">
        <v>4585</v>
      </c>
      <c r="K463">
        <v>1866</v>
      </c>
      <c r="L463">
        <v>170</v>
      </c>
      <c r="M463" t="s">
        <v>1527</v>
      </c>
      <c r="N463">
        <v>8</v>
      </c>
      <c r="O463" t="s">
        <v>167</v>
      </c>
      <c r="P463">
        <v>1106</v>
      </c>
      <c r="Q463" t="s">
        <v>167</v>
      </c>
      <c r="R463" t="s">
        <v>168</v>
      </c>
      <c r="S463" t="s">
        <v>167</v>
      </c>
      <c r="T463" t="s">
        <v>167</v>
      </c>
      <c r="U463" t="s">
        <v>180</v>
      </c>
      <c r="V463" t="s">
        <v>167</v>
      </c>
      <c r="W463" t="s">
        <v>1552</v>
      </c>
    </row>
    <row r="464" spans="1:23" hidden="1" x14ac:dyDescent="0.35">
      <c r="A464" t="s">
        <v>785</v>
      </c>
      <c r="B464" t="s">
        <v>1522</v>
      </c>
      <c r="C464">
        <v>16.3</v>
      </c>
      <c r="D464" t="s">
        <v>460</v>
      </c>
      <c r="E464" t="s">
        <v>1537</v>
      </c>
      <c r="F464">
        <v>1497</v>
      </c>
      <c r="G464" t="s">
        <v>239</v>
      </c>
      <c r="H464">
        <v>45</v>
      </c>
      <c r="I464">
        <v>1774</v>
      </c>
      <c r="J464">
        <v>4585</v>
      </c>
      <c r="K464">
        <v>1866</v>
      </c>
      <c r="L464">
        <v>170</v>
      </c>
      <c r="M464" t="s">
        <v>1527</v>
      </c>
      <c r="N464">
        <v>8</v>
      </c>
      <c r="O464" t="s">
        <v>167</v>
      </c>
      <c r="P464">
        <v>1106</v>
      </c>
      <c r="Q464" t="s">
        <v>167</v>
      </c>
      <c r="R464" t="s">
        <v>598</v>
      </c>
      <c r="S464" t="s">
        <v>167</v>
      </c>
      <c r="T464" t="s">
        <v>167</v>
      </c>
      <c r="U464" t="s">
        <v>384</v>
      </c>
      <c r="V464" t="s">
        <v>167</v>
      </c>
      <c r="W464" t="s">
        <v>1560</v>
      </c>
    </row>
    <row r="465" spans="1:23" x14ac:dyDescent="0.35">
      <c r="A465" t="s">
        <v>785</v>
      </c>
      <c r="B465" t="s">
        <v>1538</v>
      </c>
      <c r="C465">
        <v>11.5</v>
      </c>
      <c r="D465" t="s">
        <v>460</v>
      </c>
      <c r="E465" t="s">
        <v>1539</v>
      </c>
      <c r="F465">
        <v>1396.5</v>
      </c>
      <c r="G465" t="s">
        <v>833</v>
      </c>
      <c r="H465">
        <v>60</v>
      </c>
      <c r="I465">
        <v>1930</v>
      </c>
      <c r="J465">
        <v>4456</v>
      </c>
      <c r="K465">
        <v>1820</v>
      </c>
      <c r="L465">
        <v>170</v>
      </c>
      <c r="M465" t="s">
        <v>1543</v>
      </c>
      <c r="N465">
        <v>9</v>
      </c>
      <c r="O465" t="s">
        <v>167</v>
      </c>
      <c r="P465">
        <v>1106</v>
      </c>
      <c r="Q465" t="s">
        <v>167</v>
      </c>
      <c r="R465" t="s">
        <v>1137</v>
      </c>
      <c r="S465" t="s">
        <v>167</v>
      </c>
      <c r="T465" t="s">
        <v>167</v>
      </c>
      <c r="U465" t="s">
        <v>180</v>
      </c>
      <c r="V465" t="s">
        <v>167</v>
      </c>
      <c r="W465" t="s">
        <v>1560</v>
      </c>
    </row>
    <row r="466" spans="1:23" x14ac:dyDescent="0.35">
      <c r="A466" t="s">
        <v>785</v>
      </c>
      <c r="B466" t="s">
        <v>1538</v>
      </c>
      <c r="C466">
        <v>8.1</v>
      </c>
      <c r="D466" t="s">
        <v>460</v>
      </c>
      <c r="E466" t="s">
        <v>1547</v>
      </c>
      <c r="F466">
        <v>1396.5</v>
      </c>
      <c r="G466" t="s">
        <v>833</v>
      </c>
      <c r="H466">
        <v>80</v>
      </c>
      <c r="I466">
        <v>1874</v>
      </c>
      <c r="J466">
        <v>5118</v>
      </c>
      <c r="K466">
        <v>1850</v>
      </c>
      <c r="L466">
        <v>210</v>
      </c>
      <c r="M466" t="s">
        <v>1553</v>
      </c>
      <c r="N466">
        <v>5</v>
      </c>
      <c r="O466" t="s">
        <v>167</v>
      </c>
      <c r="P466">
        <v>1865</v>
      </c>
      <c r="Q466" t="s">
        <v>167</v>
      </c>
      <c r="R466" t="s">
        <v>168</v>
      </c>
      <c r="S466" t="s">
        <v>167</v>
      </c>
      <c r="T466" t="s">
        <v>167</v>
      </c>
      <c r="U466" t="s">
        <v>180</v>
      </c>
      <c r="V466" t="s">
        <v>167</v>
      </c>
      <c r="W466" t="s">
        <v>1560</v>
      </c>
    </row>
    <row r="467" spans="1:23" x14ac:dyDescent="0.35">
      <c r="A467" t="s">
        <v>785</v>
      </c>
      <c r="B467" t="s">
        <v>1538</v>
      </c>
      <c r="C467">
        <v>9.4</v>
      </c>
      <c r="D467" t="s">
        <v>460</v>
      </c>
      <c r="E467" t="s">
        <v>1556</v>
      </c>
      <c r="F467">
        <v>1396.5</v>
      </c>
      <c r="G467" t="s">
        <v>833</v>
      </c>
      <c r="H467">
        <v>80</v>
      </c>
      <c r="I467">
        <v>1874</v>
      </c>
      <c r="J467">
        <v>5118</v>
      </c>
      <c r="K467">
        <v>1850</v>
      </c>
      <c r="L467">
        <v>210</v>
      </c>
      <c r="M467" t="s">
        <v>1553</v>
      </c>
      <c r="N467">
        <v>5</v>
      </c>
      <c r="O467" t="s">
        <v>167</v>
      </c>
      <c r="P467">
        <v>2510</v>
      </c>
      <c r="Q467" t="s">
        <v>167</v>
      </c>
      <c r="R467" t="s">
        <v>168</v>
      </c>
      <c r="S467" t="s">
        <v>167</v>
      </c>
      <c r="T467" t="s">
        <v>167</v>
      </c>
      <c r="U467" t="s">
        <v>180</v>
      </c>
      <c r="V467" t="s">
        <v>167</v>
      </c>
      <c r="W467" t="s">
        <v>1560</v>
      </c>
    </row>
    <row r="468" spans="1:23" x14ac:dyDescent="0.35">
      <c r="A468" t="s">
        <v>785</v>
      </c>
      <c r="B468" t="s">
        <v>1538</v>
      </c>
      <c r="C468">
        <v>11.5</v>
      </c>
      <c r="D468" t="s">
        <v>460</v>
      </c>
      <c r="E468" t="s">
        <v>1559</v>
      </c>
      <c r="F468">
        <v>1396.5</v>
      </c>
      <c r="G468" t="s">
        <v>833</v>
      </c>
      <c r="H468">
        <v>60</v>
      </c>
      <c r="I468">
        <v>1995</v>
      </c>
      <c r="J468">
        <v>4456</v>
      </c>
      <c r="K468">
        <v>1820</v>
      </c>
      <c r="L468">
        <v>170</v>
      </c>
      <c r="M468" t="s">
        <v>1517</v>
      </c>
      <c r="N468">
        <v>9</v>
      </c>
      <c r="O468" t="s">
        <v>167</v>
      </c>
      <c r="P468">
        <v>1106</v>
      </c>
      <c r="Q468" t="s">
        <v>167</v>
      </c>
      <c r="R468" t="s">
        <v>168</v>
      </c>
      <c r="S468" t="s">
        <v>167</v>
      </c>
      <c r="T468" t="s">
        <v>167</v>
      </c>
      <c r="U468" t="s">
        <v>180</v>
      </c>
      <c r="V468" t="s">
        <v>167</v>
      </c>
      <c r="W468" t="s">
        <v>1560</v>
      </c>
    </row>
    <row r="469" spans="1:23" x14ac:dyDescent="0.35">
      <c r="A469" t="s">
        <v>785</v>
      </c>
      <c r="B469" t="s">
        <v>1538</v>
      </c>
      <c r="C469">
        <v>11.5</v>
      </c>
      <c r="D469" t="s">
        <v>460</v>
      </c>
      <c r="E469" t="s">
        <v>1561</v>
      </c>
      <c r="F469">
        <v>1396.5</v>
      </c>
      <c r="G469" t="s">
        <v>833</v>
      </c>
      <c r="H469">
        <v>60</v>
      </c>
      <c r="I469">
        <v>1995</v>
      </c>
      <c r="J469">
        <v>4456</v>
      </c>
      <c r="K469">
        <v>1820</v>
      </c>
      <c r="L469">
        <v>170</v>
      </c>
      <c r="M469" t="s">
        <v>1517</v>
      </c>
      <c r="N469">
        <v>9</v>
      </c>
      <c r="O469" t="s">
        <v>167</v>
      </c>
      <c r="P469">
        <v>1106</v>
      </c>
      <c r="Q469" t="s">
        <v>167</v>
      </c>
      <c r="R469" t="s">
        <v>168</v>
      </c>
      <c r="S469" t="s">
        <v>167</v>
      </c>
      <c r="T469" t="s">
        <v>167</v>
      </c>
      <c r="U469" t="s">
        <v>180</v>
      </c>
      <c r="V469" t="s">
        <v>167</v>
      </c>
      <c r="W469" t="s">
        <v>1560</v>
      </c>
    </row>
    <row r="470" spans="1:23" x14ac:dyDescent="0.35">
      <c r="A470" t="s">
        <v>785</v>
      </c>
      <c r="B470" t="s">
        <v>1538</v>
      </c>
      <c r="C470">
        <v>11.5</v>
      </c>
      <c r="D470" t="s">
        <v>460</v>
      </c>
      <c r="E470" t="s">
        <v>1562</v>
      </c>
      <c r="F470">
        <v>1396.5</v>
      </c>
      <c r="G470" t="s">
        <v>833</v>
      </c>
      <c r="H470">
        <v>60</v>
      </c>
      <c r="I470">
        <v>1995</v>
      </c>
      <c r="J470">
        <v>4456</v>
      </c>
      <c r="K470">
        <v>1820</v>
      </c>
      <c r="L470">
        <v>170</v>
      </c>
      <c r="M470" t="s">
        <v>1563</v>
      </c>
      <c r="N470">
        <v>9</v>
      </c>
      <c r="O470" t="s">
        <v>167</v>
      </c>
      <c r="P470">
        <v>1106</v>
      </c>
      <c r="Q470" t="s">
        <v>167</v>
      </c>
      <c r="R470" t="s">
        <v>168</v>
      </c>
      <c r="S470" t="s">
        <v>167</v>
      </c>
      <c r="T470" t="s">
        <v>167</v>
      </c>
      <c r="U470" t="s">
        <v>180</v>
      </c>
      <c r="V470" t="s">
        <v>167</v>
      </c>
      <c r="W470" t="s">
        <v>465</v>
      </c>
    </row>
    <row r="471" spans="1:23" x14ac:dyDescent="0.35">
      <c r="A471" t="s">
        <v>785</v>
      </c>
      <c r="B471" t="s">
        <v>1538</v>
      </c>
      <c r="C471">
        <v>11.5</v>
      </c>
      <c r="D471" t="s">
        <v>460</v>
      </c>
      <c r="E471" t="s">
        <v>1565</v>
      </c>
      <c r="F471">
        <v>1396.5</v>
      </c>
      <c r="G471" t="s">
        <v>833</v>
      </c>
      <c r="H471">
        <v>60</v>
      </c>
      <c r="I471">
        <v>1995</v>
      </c>
      <c r="J471">
        <v>4456</v>
      </c>
      <c r="K471">
        <v>1820</v>
      </c>
      <c r="L471">
        <v>170</v>
      </c>
      <c r="M471" t="s">
        <v>1563</v>
      </c>
      <c r="N471">
        <v>9</v>
      </c>
      <c r="O471" t="s">
        <v>167</v>
      </c>
      <c r="P471">
        <v>1106</v>
      </c>
      <c r="Q471" t="s">
        <v>167</v>
      </c>
      <c r="R471" t="s">
        <v>168</v>
      </c>
      <c r="S471" t="s">
        <v>167</v>
      </c>
      <c r="T471" t="s">
        <v>167</v>
      </c>
      <c r="U471" t="s">
        <v>180</v>
      </c>
      <c r="V471" t="s">
        <v>167</v>
      </c>
      <c r="W471" t="s">
        <v>465</v>
      </c>
    </row>
    <row r="472" spans="1:23" x14ac:dyDescent="0.35">
      <c r="A472" t="s">
        <v>785</v>
      </c>
      <c r="B472" t="s">
        <v>1538</v>
      </c>
      <c r="C472">
        <v>11.5</v>
      </c>
      <c r="D472" t="s">
        <v>460</v>
      </c>
      <c r="E472" t="s">
        <v>1566</v>
      </c>
      <c r="F472">
        <v>1396.5</v>
      </c>
      <c r="G472" t="s">
        <v>833</v>
      </c>
      <c r="H472">
        <v>60</v>
      </c>
      <c r="I472">
        <v>1995</v>
      </c>
      <c r="J472">
        <v>4456</v>
      </c>
      <c r="K472">
        <v>1820</v>
      </c>
      <c r="L472">
        <v>170</v>
      </c>
      <c r="M472" t="s">
        <v>1563</v>
      </c>
      <c r="N472">
        <v>9</v>
      </c>
      <c r="O472" t="s">
        <v>167</v>
      </c>
      <c r="P472">
        <v>1106</v>
      </c>
      <c r="Q472" t="s">
        <v>167</v>
      </c>
      <c r="R472" t="s">
        <v>598</v>
      </c>
      <c r="S472" t="s">
        <v>167</v>
      </c>
      <c r="T472" t="s">
        <v>167</v>
      </c>
      <c r="U472" t="s">
        <v>384</v>
      </c>
      <c r="V472" t="s">
        <v>167</v>
      </c>
      <c r="W472" t="s">
        <v>465</v>
      </c>
    </row>
    <row r="473" spans="1:23" x14ac:dyDescent="0.35">
      <c r="A473" t="s">
        <v>785</v>
      </c>
      <c r="B473" t="s">
        <v>1538</v>
      </c>
      <c r="C473">
        <v>11.5</v>
      </c>
      <c r="D473" t="s">
        <v>460</v>
      </c>
      <c r="E473" t="s">
        <v>1568</v>
      </c>
      <c r="F473">
        <v>1396.5</v>
      </c>
      <c r="G473" t="s">
        <v>833</v>
      </c>
      <c r="H473">
        <v>60</v>
      </c>
      <c r="I473">
        <v>1995</v>
      </c>
      <c r="J473">
        <v>4456</v>
      </c>
      <c r="K473">
        <v>1820</v>
      </c>
      <c r="L473">
        <v>170</v>
      </c>
      <c r="M473" t="s">
        <v>1563</v>
      </c>
      <c r="N473">
        <v>9</v>
      </c>
      <c r="O473" t="s">
        <v>167</v>
      </c>
      <c r="P473">
        <v>1106</v>
      </c>
      <c r="Q473" t="s">
        <v>167</v>
      </c>
      <c r="R473" t="s">
        <v>168</v>
      </c>
      <c r="S473" t="s">
        <v>167</v>
      </c>
      <c r="T473" t="s">
        <v>167</v>
      </c>
      <c r="U473" t="s">
        <v>180</v>
      </c>
      <c r="V473" t="s">
        <v>167</v>
      </c>
      <c r="W473" t="s">
        <v>465</v>
      </c>
    </row>
    <row r="474" spans="1:23" hidden="1" x14ac:dyDescent="0.35">
      <c r="A474" t="s">
        <v>865</v>
      </c>
      <c r="B474" t="s">
        <v>1569</v>
      </c>
      <c r="C474">
        <v>18</v>
      </c>
      <c r="D474" t="s">
        <v>460</v>
      </c>
      <c r="E474" t="s">
        <v>1570</v>
      </c>
      <c r="F474">
        <v>1498</v>
      </c>
      <c r="G474" t="s">
        <v>509</v>
      </c>
      <c r="H474">
        <v>55</v>
      </c>
      <c r="I474">
        <v>1466</v>
      </c>
      <c r="J474">
        <v>4413</v>
      </c>
      <c r="K474">
        <v>1699</v>
      </c>
      <c r="L474">
        <v>163</v>
      </c>
      <c r="M474" t="s">
        <v>1351</v>
      </c>
      <c r="N474">
        <v>5</v>
      </c>
      <c r="O474" t="s">
        <v>167</v>
      </c>
      <c r="P474">
        <v>1228</v>
      </c>
      <c r="Q474" t="s">
        <v>167</v>
      </c>
      <c r="R474" t="s">
        <v>598</v>
      </c>
      <c r="S474" t="s">
        <v>167</v>
      </c>
      <c r="T474" t="s">
        <v>167</v>
      </c>
      <c r="U474" t="s">
        <v>384</v>
      </c>
      <c r="V474" t="s">
        <v>167</v>
      </c>
      <c r="W474" t="s">
        <v>1589</v>
      </c>
    </row>
    <row r="475" spans="1:23" x14ac:dyDescent="0.35">
      <c r="A475" t="s">
        <v>865</v>
      </c>
      <c r="B475" t="s">
        <v>1569</v>
      </c>
      <c r="C475">
        <v>12</v>
      </c>
      <c r="D475" t="s">
        <v>146</v>
      </c>
      <c r="E475" t="s">
        <v>1575</v>
      </c>
      <c r="F475">
        <v>1396.5</v>
      </c>
      <c r="G475" t="s">
        <v>509</v>
      </c>
      <c r="H475">
        <v>55</v>
      </c>
      <c r="I475">
        <v>1466</v>
      </c>
      <c r="J475">
        <v>4413</v>
      </c>
      <c r="K475">
        <v>1699</v>
      </c>
      <c r="L475">
        <v>163</v>
      </c>
      <c r="M475" t="s">
        <v>1433</v>
      </c>
      <c r="N475">
        <v>5</v>
      </c>
      <c r="O475" t="s">
        <v>167</v>
      </c>
      <c r="P475">
        <v>1187</v>
      </c>
      <c r="Q475" t="s">
        <v>167</v>
      </c>
      <c r="R475" t="s">
        <v>598</v>
      </c>
      <c r="S475" t="s">
        <v>167</v>
      </c>
      <c r="T475" t="s">
        <v>167</v>
      </c>
      <c r="U475" t="s">
        <v>384</v>
      </c>
      <c r="V475" t="s">
        <v>167</v>
      </c>
      <c r="W475">
        <v>17</v>
      </c>
    </row>
    <row r="476" spans="1:23" hidden="1" x14ac:dyDescent="0.35">
      <c r="A476" t="s">
        <v>865</v>
      </c>
      <c r="B476" t="s">
        <v>1569</v>
      </c>
      <c r="C476">
        <v>18</v>
      </c>
      <c r="D476" t="s">
        <v>460</v>
      </c>
      <c r="E476" t="s">
        <v>1580</v>
      </c>
      <c r="F476">
        <v>1498</v>
      </c>
      <c r="G476" t="s">
        <v>509</v>
      </c>
      <c r="H476">
        <v>55</v>
      </c>
      <c r="I476">
        <v>1466</v>
      </c>
      <c r="J476">
        <v>4413</v>
      </c>
      <c r="K476">
        <v>1699</v>
      </c>
      <c r="L476">
        <v>163</v>
      </c>
      <c r="M476" t="s">
        <v>1351</v>
      </c>
      <c r="N476">
        <v>5</v>
      </c>
      <c r="O476" t="s">
        <v>167</v>
      </c>
      <c r="P476">
        <v>1210</v>
      </c>
      <c r="Q476" t="s">
        <v>167</v>
      </c>
      <c r="R476" t="s">
        <v>598</v>
      </c>
      <c r="S476" t="s">
        <v>167</v>
      </c>
      <c r="T476" t="s">
        <v>167</v>
      </c>
      <c r="U476" t="s">
        <v>384</v>
      </c>
      <c r="V476" t="s">
        <v>167</v>
      </c>
      <c r="W476" t="s">
        <v>1560</v>
      </c>
    </row>
    <row r="477" spans="1:23" x14ac:dyDescent="0.35">
      <c r="A477" t="s">
        <v>865</v>
      </c>
      <c r="B477" t="s">
        <v>1569</v>
      </c>
      <c r="C477">
        <v>12</v>
      </c>
      <c r="D477" t="s">
        <v>146</v>
      </c>
      <c r="E477" t="s">
        <v>1582</v>
      </c>
      <c r="F477">
        <v>1396.5</v>
      </c>
      <c r="G477" t="s">
        <v>509</v>
      </c>
      <c r="H477">
        <v>55</v>
      </c>
      <c r="I477">
        <v>1466</v>
      </c>
      <c r="J477">
        <v>4413</v>
      </c>
      <c r="K477">
        <v>1699</v>
      </c>
      <c r="L477">
        <v>163</v>
      </c>
      <c r="M477" t="s">
        <v>1433</v>
      </c>
      <c r="N477">
        <v>5</v>
      </c>
      <c r="O477" t="s">
        <v>167</v>
      </c>
      <c r="P477">
        <v>1137</v>
      </c>
      <c r="Q477" t="s">
        <v>167</v>
      </c>
      <c r="R477" t="s">
        <v>598</v>
      </c>
      <c r="S477" t="s">
        <v>167</v>
      </c>
      <c r="T477" t="s">
        <v>167</v>
      </c>
      <c r="U477" t="s">
        <v>384</v>
      </c>
      <c r="V477" t="s">
        <v>167</v>
      </c>
      <c r="W477" t="s">
        <v>1605</v>
      </c>
    </row>
    <row r="478" spans="1:23" x14ac:dyDescent="0.35">
      <c r="A478" t="s">
        <v>785</v>
      </c>
      <c r="B478" t="s">
        <v>1584</v>
      </c>
      <c r="C478">
        <v>16.3</v>
      </c>
      <c r="D478" t="s">
        <v>146</v>
      </c>
      <c r="E478" t="s">
        <v>1585</v>
      </c>
      <c r="F478">
        <v>1396.5</v>
      </c>
      <c r="G478" t="s">
        <v>833</v>
      </c>
      <c r="H478">
        <v>70</v>
      </c>
      <c r="I478">
        <v>1785</v>
      </c>
      <c r="J478">
        <v>4585</v>
      </c>
      <c r="K478">
        <v>1890</v>
      </c>
      <c r="L478">
        <v>200</v>
      </c>
      <c r="M478" t="s">
        <v>1590</v>
      </c>
      <c r="N478">
        <v>7</v>
      </c>
      <c r="O478" t="s">
        <v>167</v>
      </c>
      <c r="P478">
        <v>1785</v>
      </c>
      <c r="Q478" t="s">
        <v>167</v>
      </c>
      <c r="R478" t="s">
        <v>168</v>
      </c>
      <c r="S478" t="s">
        <v>167</v>
      </c>
      <c r="T478" t="s">
        <v>167</v>
      </c>
      <c r="U478" t="s">
        <v>384</v>
      </c>
      <c r="V478" t="s">
        <v>167</v>
      </c>
      <c r="W478" t="s">
        <v>1560</v>
      </c>
    </row>
    <row r="479" spans="1:23" x14ac:dyDescent="0.35">
      <c r="A479" t="s">
        <v>785</v>
      </c>
      <c r="B479" t="s">
        <v>1584</v>
      </c>
      <c r="C479">
        <v>16</v>
      </c>
      <c r="D479" t="s">
        <v>460</v>
      </c>
      <c r="E479" t="s">
        <v>1594</v>
      </c>
      <c r="F479">
        <v>1396.5</v>
      </c>
      <c r="G479" t="s">
        <v>833</v>
      </c>
      <c r="H479">
        <v>70</v>
      </c>
      <c r="I479">
        <v>1785</v>
      </c>
      <c r="J479">
        <v>4585</v>
      </c>
      <c r="K479">
        <v>1890</v>
      </c>
      <c r="L479">
        <v>200</v>
      </c>
      <c r="M479" t="s">
        <v>1598</v>
      </c>
      <c r="N479">
        <v>7</v>
      </c>
      <c r="O479" t="s">
        <v>167</v>
      </c>
      <c r="P479">
        <v>1785</v>
      </c>
      <c r="Q479" t="s">
        <v>167</v>
      </c>
      <c r="R479" t="s">
        <v>168</v>
      </c>
      <c r="S479" t="s">
        <v>167</v>
      </c>
      <c r="T479" t="s">
        <v>167</v>
      </c>
      <c r="U479" t="s">
        <v>384</v>
      </c>
      <c r="V479" t="s">
        <v>167</v>
      </c>
      <c r="W479" t="s">
        <v>1605</v>
      </c>
    </row>
    <row r="480" spans="1:23" x14ac:dyDescent="0.35">
      <c r="A480" t="s">
        <v>785</v>
      </c>
      <c r="B480" t="s">
        <v>1584</v>
      </c>
      <c r="C480">
        <v>16</v>
      </c>
      <c r="D480" t="s">
        <v>460</v>
      </c>
      <c r="E480" t="s">
        <v>1601</v>
      </c>
      <c r="F480">
        <v>1396.5</v>
      </c>
      <c r="G480" t="s">
        <v>833</v>
      </c>
      <c r="H480">
        <v>70</v>
      </c>
      <c r="I480">
        <v>1785</v>
      </c>
      <c r="J480">
        <v>4585</v>
      </c>
      <c r="K480">
        <v>1890</v>
      </c>
      <c r="L480">
        <v>200</v>
      </c>
      <c r="M480" t="s">
        <v>1598</v>
      </c>
      <c r="N480">
        <v>7</v>
      </c>
      <c r="O480" t="s">
        <v>167</v>
      </c>
      <c r="P480">
        <v>1785</v>
      </c>
      <c r="Q480" t="s">
        <v>167</v>
      </c>
      <c r="R480" t="s">
        <v>168</v>
      </c>
      <c r="S480" t="s">
        <v>167</v>
      </c>
      <c r="T480" t="s">
        <v>167</v>
      </c>
      <c r="U480" t="s">
        <v>384</v>
      </c>
      <c r="V480" t="s">
        <v>167</v>
      </c>
      <c r="W480" t="s">
        <v>1560</v>
      </c>
    </row>
    <row r="481" spans="1:23" x14ac:dyDescent="0.35">
      <c r="A481" t="s">
        <v>785</v>
      </c>
      <c r="B481" t="s">
        <v>1584</v>
      </c>
      <c r="C481">
        <v>16</v>
      </c>
      <c r="D481" t="s">
        <v>460</v>
      </c>
      <c r="E481" t="s">
        <v>1604</v>
      </c>
      <c r="F481">
        <v>1396.5</v>
      </c>
      <c r="G481" t="s">
        <v>833</v>
      </c>
      <c r="H481">
        <v>70</v>
      </c>
      <c r="I481">
        <v>1785</v>
      </c>
      <c r="J481">
        <v>4585</v>
      </c>
      <c r="K481">
        <v>1890</v>
      </c>
      <c r="L481">
        <v>200</v>
      </c>
      <c r="M481" t="s">
        <v>1598</v>
      </c>
      <c r="N481">
        <v>7</v>
      </c>
      <c r="O481" t="s">
        <v>167</v>
      </c>
      <c r="P481">
        <v>1785</v>
      </c>
      <c r="Q481" t="s">
        <v>167</v>
      </c>
      <c r="R481" t="s">
        <v>598</v>
      </c>
      <c r="S481" t="s">
        <v>167</v>
      </c>
      <c r="T481" t="s">
        <v>167</v>
      </c>
      <c r="U481" t="s">
        <v>384</v>
      </c>
      <c r="V481" t="s">
        <v>167</v>
      </c>
      <c r="W481" t="s">
        <v>1612</v>
      </c>
    </row>
    <row r="482" spans="1:23" x14ac:dyDescent="0.35">
      <c r="A482" t="s">
        <v>785</v>
      </c>
      <c r="B482" t="s">
        <v>1584</v>
      </c>
      <c r="C482">
        <v>16</v>
      </c>
      <c r="D482" t="s">
        <v>460</v>
      </c>
      <c r="E482" t="s">
        <v>1606</v>
      </c>
      <c r="F482">
        <v>1396.5</v>
      </c>
      <c r="G482" t="s">
        <v>833</v>
      </c>
      <c r="H482">
        <v>70</v>
      </c>
      <c r="I482">
        <v>1785</v>
      </c>
      <c r="J482">
        <v>4585</v>
      </c>
      <c r="K482">
        <v>1890</v>
      </c>
      <c r="L482">
        <v>200</v>
      </c>
      <c r="M482" t="s">
        <v>1598</v>
      </c>
      <c r="N482">
        <v>7</v>
      </c>
      <c r="O482" t="s">
        <v>167</v>
      </c>
      <c r="P482">
        <v>1785</v>
      </c>
      <c r="Q482" t="s">
        <v>167</v>
      </c>
      <c r="R482" t="s">
        <v>598</v>
      </c>
      <c r="S482" t="s">
        <v>167</v>
      </c>
      <c r="T482" t="s">
        <v>167</v>
      </c>
      <c r="U482" t="s">
        <v>384</v>
      </c>
      <c r="V482" t="s">
        <v>167</v>
      </c>
      <c r="W482" t="s">
        <v>1612</v>
      </c>
    </row>
    <row r="483" spans="1:23" x14ac:dyDescent="0.35">
      <c r="A483" t="s">
        <v>785</v>
      </c>
      <c r="B483" t="s">
        <v>1584</v>
      </c>
      <c r="C483">
        <v>16</v>
      </c>
      <c r="D483" t="s">
        <v>460</v>
      </c>
      <c r="E483" t="s">
        <v>1608</v>
      </c>
      <c r="F483">
        <v>1396.5</v>
      </c>
      <c r="G483" t="s">
        <v>833</v>
      </c>
      <c r="H483">
        <v>70</v>
      </c>
      <c r="I483">
        <v>1785</v>
      </c>
      <c r="J483">
        <v>4585</v>
      </c>
      <c r="K483">
        <v>1890</v>
      </c>
      <c r="L483">
        <v>200</v>
      </c>
      <c r="M483" t="s">
        <v>1598</v>
      </c>
      <c r="N483">
        <v>7</v>
      </c>
      <c r="O483" t="s">
        <v>167</v>
      </c>
      <c r="P483">
        <v>1785</v>
      </c>
      <c r="Q483" t="s">
        <v>167</v>
      </c>
      <c r="R483" t="s">
        <v>598</v>
      </c>
      <c r="S483" t="s">
        <v>167</v>
      </c>
      <c r="T483" t="s">
        <v>167</v>
      </c>
      <c r="U483" t="s">
        <v>384</v>
      </c>
      <c r="V483" t="s">
        <v>167</v>
      </c>
      <c r="W483" t="s">
        <v>1589</v>
      </c>
    </row>
    <row r="484" spans="1:23" x14ac:dyDescent="0.35">
      <c r="A484" t="s">
        <v>785</v>
      </c>
      <c r="B484" t="s">
        <v>1584</v>
      </c>
      <c r="C484">
        <v>16</v>
      </c>
      <c r="D484" t="s">
        <v>460</v>
      </c>
      <c r="E484" t="s">
        <v>1610</v>
      </c>
      <c r="F484">
        <v>1396.5</v>
      </c>
      <c r="G484" t="s">
        <v>833</v>
      </c>
      <c r="H484">
        <v>70</v>
      </c>
      <c r="I484">
        <v>1785</v>
      </c>
      <c r="J484">
        <v>4585</v>
      </c>
      <c r="K484">
        <v>1890</v>
      </c>
      <c r="L484">
        <v>200</v>
      </c>
      <c r="M484" t="s">
        <v>1598</v>
      </c>
      <c r="N484">
        <v>7</v>
      </c>
      <c r="O484" t="s">
        <v>167</v>
      </c>
      <c r="P484">
        <v>1785</v>
      </c>
      <c r="Q484" t="s">
        <v>167</v>
      </c>
      <c r="R484" t="s">
        <v>598</v>
      </c>
      <c r="S484" t="s">
        <v>167</v>
      </c>
      <c r="T484" t="s">
        <v>167</v>
      </c>
      <c r="U484" t="s">
        <v>384</v>
      </c>
      <c r="V484" t="s">
        <v>167</v>
      </c>
      <c r="W484">
        <v>17</v>
      </c>
    </row>
    <row r="485" spans="1:23" x14ac:dyDescent="0.35">
      <c r="A485" t="s">
        <v>785</v>
      </c>
      <c r="B485" t="s">
        <v>1584</v>
      </c>
      <c r="C485">
        <v>16</v>
      </c>
      <c r="D485" t="s">
        <v>460</v>
      </c>
      <c r="E485" t="s">
        <v>1611</v>
      </c>
      <c r="F485">
        <v>1396.5</v>
      </c>
      <c r="G485" t="s">
        <v>833</v>
      </c>
      <c r="H485">
        <v>70</v>
      </c>
      <c r="I485">
        <v>1785</v>
      </c>
      <c r="J485">
        <v>4585</v>
      </c>
      <c r="K485">
        <v>1890</v>
      </c>
      <c r="L485">
        <v>200</v>
      </c>
      <c r="M485" t="s">
        <v>1598</v>
      </c>
      <c r="N485">
        <v>7</v>
      </c>
      <c r="O485" t="s">
        <v>167</v>
      </c>
      <c r="P485">
        <v>1785</v>
      </c>
      <c r="Q485" t="s">
        <v>167</v>
      </c>
      <c r="R485" t="s">
        <v>598</v>
      </c>
      <c r="S485" t="s">
        <v>167</v>
      </c>
      <c r="T485" t="s">
        <v>167</v>
      </c>
      <c r="U485" t="s">
        <v>384</v>
      </c>
      <c r="V485" t="s">
        <v>167</v>
      </c>
      <c r="W485" t="s">
        <v>1560</v>
      </c>
    </row>
    <row r="486" spans="1:23" x14ac:dyDescent="0.35">
      <c r="A486" t="s">
        <v>785</v>
      </c>
      <c r="B486" t="s">
        <v>1584</v>
      </c>
      <c r="C486">
        <v>16</v>
      </c>
      <c r="D486" t="s">
        <v>460</v>
      </c>
      <c r="E486" t="s">
        <v>1613</v>
      </c>
      <c r="F486">
        <v>1396.5</v>
      </c>
      <c r="G486" t="s">
        <v>833</v>
      </c>
      <c r="H486">
        <v>70</v>
      </c>
      <c r="I486">
        <v>1785</v>
      </c>
      <c r="J486">
        <v>4585</v>
      </c>
      <c r="K486">
        <v>1890</v>
      </c>
      <c r="L486">
        <v>200</v>
      </c>
      <c r="M486" t="s">
        <v>1598</v>
      </c>
      <c r="N486">
        <v>7</v>
      </c>
      <c r="O486" t="s">
        <v>167</v>
      </c>
      <c r="P486">
        <v>1785</v>
      </c>
      <c r="Q486" t="s">
        <v>167</v>
      </c>
      <c r="R486" t="s">
        <v>598</v>
      </c>
      <c r="S486" t="s">
        <v>167</v>
      </c>
      <c r="T486" t="s">
        <v>167</v>
      </c>
      <c r="U486" t="s">
        <v>384</v>
      </c>
      <c r="V486" t="s">
        <v>167</v>
      </c>
      <c r="W486" t="s">
        <v>1605</v>
      </c>
    </row>
    <row r="487" spans="1:23" x14ac:dyDescent="0.35">
      <c r="A487" t="s">
        <v>785</v>
      </c>
      <c r="B487" t="s">
        <v>1584</v>
      </c>
      <c r="C487">
        <v>16.3</v>
      </c>
      <c r="D487" t="s">
        <v>146</v>
      </c>
      <c r="E487" t="s">
        <v>1585</v>
      </c>
      <c r="F487">
        <v>1396.5</v>
      </c>
      <c r="G487" t="s">
        <v>833</v>
      </c>
      <c r="H487">
        <v>70</v>
      </c>
      <c r="I487">
        <v>1785</v>
      </c>
      <c r="J487">
        <v>4585</v>
      </c>
      <c r="K487">
        <v>1890</v>
      </c>
      <c r="L487">
        <v>200</v>
      </c>
      <c r="M487" t="s">
        <v>1590</v>
      </c>
      <c r="N487">
        <v>7</v>
      </c>
      <c r="O487" t="s">
        <v>167</v>
      </c>
      <c r="P487">
        <v>1785</v>
      </c>
      <c r="Q487" t="s">
        <v>167</v>
      </c>
      <c r="R487" t="s">
        <v>168</v>
      </c>
      <c r="S487" t="s">
        <v>167</v>
      </c>
      <c r="T487" t="s">
        <v>167</v>
      </c>
      <c r="U487" t="s">
        <v>384</v>
      </c>
      <c r="V487" t="s">
        <v>167</v>
      </c>
      <c r="W487" t="s">
        <v>1560</v>
      </c>
    </row>
    <row r="488" spans="1:23" x14ac:dyDescent="0.35">
      <c r="A488" t="s">
        <v>785</v>
      </c>
      <c r="B488" t="s">
        <v>1584</v>
      </c>
      <c r="C488">
        <v>16</v>
      </c>
      <c r="D488" t="s">
        <v>460</v>
      </c>
      <c r="E488" t="s">
        <v>1594</v>
      </c>
      <c r="F488">
        <v>1396.5</v>
      </c>
      <c r="G488" t="s">
        <v>833</v>
      </c>
      <c r="H488">
        <v>70</v>
      </c>
      <c r="I488">
        <v>1785</v>
      </c>
      <c r="J488">
        <v>4585</v>
      </c>
      <c r="K488">
        <v>1890</v>
      </c>
      <c r="L488">
        <v>200</v>
      </c>
      <c r="M488" t="s">
        <v>1598</v>
      </c>
      <c r="N488">
        <v>7</v>
      </c>
      <c r="O488" t="s">
        <v>167</v>
      </c>
      <c r="P488">
        <v>1785</v>
      </c>
      <c r="Q488" t="s">
        <v>167</v>
      </c>
      <c r="R488" t="s">
        <v>168</v>
      </c>
      <c r="S488" t="s">
        <v>167</v>
      </c>
      <c r="T488" t="s">
        <v>167</v>
      </c>
      <c r="U488" t="s">
        <v>384</v>
      </c>
      <c r="V488" t="s">
        <v>167</v>
      </c>
      <c r="W488" t="s">
        <v>1605</v>
      </c>
    </row>
    <row r="489" spans="1:23" x14ac:dyDescent="0.35">
      <c r="A489" t="s">
        <v>785</v>
      </c>
      <c r="B489" t="s">
        <v>1584</v>
      </c>
      <c r="C489">
        <v>16</v>
      </c>
      <c r="D489" t="s">
        <v>460</v>
      </c>
      <c r="E489" t="s">
        <v>1601</v>
      </c>
      <c r="F489">
        <v>1396.5</v>
      </c>
      <c r="G489" t="s">
        <v>833</v>
      </c>
      <c r="H489">
        <v>70</v>
      </c>
      <c r="I489">
        <v>1785</v>
      </c>
      <c r="J489">
        <v>4585</v>
      </c>
      <c r="K489">
        <v>1890</v>
      </c>
      <c r="L489">
        <v>200</v>
      </c>
      <c r="M489" t="s">
        <v>1598</v>
      </c>
      <c r="N489">
        <v>7</v>
      </c>
      <c r="O489" t="s">
        <v>167</v>
      </c>
      <c r="P489">
        <v>1785</v>
      </c>
      <c r="Q489" t="s">
        <v>167</v>
      </c>
      <c r="R489" t="s">
        <v>168</v>
      </c>
      <c r="S489" t="s">
        <v>167</v>
      </c>
      <c r="T489" t="s">
        <v>167</v>
      </c>
      <c r="U489" t="s">
        <v>384</v>
      </c>
      <c r="V489" t="s">
        <v>167</v>
      </c>
      <c r="W489" t="s">
        <v>1560</v>
      </c>
    </row>
    <row r="490" spans="1:23" x14ac:dyDescent="0.35">
      <c r="A490" t="s">
        <v>785</v>
      </c>
      <c r="B490" t="s">
        <v>1584</v>
      </c>
      <c r="C490">
        <v>16</v>
      </c>
      <c r="D490" t="s">
        <v>460</v>
      </c>
      <c r="E490" t="s">
        <v>1604</v>
      </c>
      <c r="F490">
        <v>1396.5</v>
      </c>
      <c r="G490" t="s">
        <v>833</v>
      </c>
      <c r="H490">
        <v>70</v>
      </c>
      <c r="I490">
        <v>1785</v>
      </c>
      <c r="J490">
        <v>4585</v>
      </c>
      <c r="K490">
        <v>1890</v>
      </c>
      <c r="L490">
        <v>200</v>
      </c>
      <c r="M490" t="s">
        <v>1598</v>
      </c>
      <c r="N490">
        <v>7</v>
      </c>
      <c r="O490" t="s">
        <v>167</v>
      </c>
      <c r="P490">
        <v>1785</v>
      </c>
      <c r="Q490" t="s">
        <v>167</v>
      </c>
      <c r="R490" t="s">
        <v>598</v>
      </c>
      <c r="S490" t="s">
        <v>167</v>
      </c>
      <c r="T490" t="s">
        <v>167</v>
      </c>
      <c r="U490" t="s">
        <v>384</v>
      </c>
      <c r="V490" t="s">
        <v>167</v>
      </c>
      <c r="W490" t="s">
        <v>1612</v>
      </c>
    </row>
    <row r="491" spans="1:23" x14ac:dyDescent="0.35">
      <c r="A491" t="s">
        <v>785</v>
      </c>
      <c r="B491" t="s">
        <v>1584</v>
      </c>
      <c r="C491">
        <v>16</v>
      </c>
      <c r="D491" t="s">
        <v>460</v>
      </c>
      <c r="E491" t="s">
        <v>1606</v>
      </c>
      <c r="F491">
        <v>1396.5</v>
      </c>
      <c r="G491" t="s">
        <v>833</v>
      </c>
      <c r="H491">
        <v>70</v>
      </c>
      <c r="I491">
        <v>1785</v>
      </c>
      <c r="J491">
        <v>4585</v>
      </c>
      <c r="K491">
        <v>1890</v>
      </c>
      <c r="L491">
        <v>200</v>
      </c>
      <c r="M491" t="s">
        <v>1598</v>
      </c>
      <c r="N491">
        <v>7</v>
      </c>
      <c r="O491" t="s">
        <v>167</v>
      </c>
      <c r="P491">
        <v>1785</v>
      </c>
      <c r="Q491" t="s">
        <v>167</v>
      </c>
      <c r="R491" t="s">
        <v>598</v>
      </c>
      <c r="S491" t="s">
        <v>167</v>
      </c>
      <c r="T491" t="s">
        <v>167</v>
      </c>
      <c r="U491" t="s">
        <v>384</v>
      </c>
      <c r="V491" t="s">
        <v>167</v>
      </c>
      <c r="W491" t="s">
        <v>1612</v>
      </c>
    </row>
    <row r="492" spans="1:23" x14ac:dyDescent="0.35">
      <c r="A492" t="s">
        <v>785</v>
      </c>
      <c r="B492" t="s">
        <v>1584</v>
      </c>
      <c r="C492">
        <v>16</v>
      </c>
      <c r="D492" t="s">
        <v>460</v>
      </c>
      <c r="E492" t="s">
        <v>1608</v>
      </c>
      <c r="F492">
        <v>1396.5</v>
      </c>
      <c r="G492" t="s">
        <v>833</v>
      </c>
      <c r="H492">
        <v>70</v>
      </c>
      <c r="I492">
        <v>1785</v>
      </c>
      <c r="J492">
        <v>4585</v>
      </c>
      <c r="K492">
        <v>1890</v>
      </c>
      <c r="L492">
        <v>200</v>
      </c>
      <c r="M492" t="s">
        <v>1598</v>
      </c>
      <c r="N492">
        <v>7</v>
      </c>
      <c r="O492" t="s">
        <v>167</v>
      </c>
      <c r="P492">
        <v>1785</v>
      </c>
      <c r="Q492" t="s">
        <v>167</v>
      </c>
      <c r="R492" t="s">
        <v>598</v>
      </c>
      <c r="S492" t="s">
        <v>167</v>
      </c>
      <c r="T492" t="s">
        <v>167</v>
      </c>
      <c r="U492" t="s">
        <v>384</v>
      </c>
      <c r="V492" t="s">
        <v>167</v>
      </c>
      <c r="W492" t="s">
        <v>1612</v>
      </c>
    </row>
    <row r="493" spans="1:23" x14ac:dyDescent="0.35">
      <c r="A493" t="s">
        <v>785</v>
      </c>
      <c r="B493" t="s">
        <v>1584</v>
      </c>
      <c r="C493">
        <v>16</v>
      </c>
      <c r="D493" t="s">
        <v>460</v>
      </c>
      <c r="E493" t="s">
        <v>1610</v>
      </c>
      <c r="F493">
        <v>1396.5</v>
      </c>
      <c r="G493" t="s">
        <v>833</v>
      </c>
      <c r="H493">
        <v>70</v>
      </c>
      <c r="I493">
        <v>1785</v>
      </c>
      <c r="J493">
        <v>4585</v>
      </c>
      <c r="K493">
        <v>1890</v>
      </c>
      <c r="L493">
        <v>200</v>
      </c>
      <c r="M493" t="s">
        <v>1598</v>
      </c>
      <c r="N493">
        <v>7</v>
      </c>
      <c r="O493" t="s">
        <v>167</v>
      </c>
      <c r="P493">
        <v>1785</v>
      </c>
      <c r="Q493" t="s">
        <v>167</v>
      </c>
      <c r="R493" t="s">
        <v>598</v>
      </c>
      <c r="S493" t="s">
        <v>167</v>
      </c>
      <c r="T493" t="s">
        <v>167</v>
      </c>
      <c r="U493" t="s">
        <v>384</v>
      </c>
      <c r="V493" t="s">
        <v>167</v>
      </c>
      <c r="W493" t="s">
        <v>1612</v>
      </c>
    </row>
    <row r="494" spans="1:23" x14ac:dyDescent="0.35">
      <c r="A494" t="s">
        <v>785</v>
      </c>
      <c r="B494" t="s">
        <v>1584</v>
      </c>
      <c r="C494">
        <v>16</v>
      </c>
      <c r="D494" t="s">
        <v>460</v>
      </c>
      <c r="E494" t="s">
        <v>1611</v>
      </c>
      <c r="F494">
        <v>1396.5</v>
      </c>
      <c r="G494" t="s">
        <v>833</v>
      </c>
      <c r="H494">
        <v>70</v>
      </c>
      <c r="I494">
        <v>1785</v>
      </c>
      <c r="J494">
        <v>4585</v>
      </c>
      <c r="K494">
        <v>1890</v>
      </c>
      <c r="L494">
        <v>200</v>
      </c>
      <c r="M494" t="s">
        <v>1598</v>
      </c>
      <c r="N494">
        <v>7</v>
      </c>
      <c r="O494" t="s">
        <v>167</v>
      </c>
      <c r="P494">
        <v>1785</v>
      </c>
      <c r="Q494" t="s">
        <v>167</v>
      </c>
      <c r="R494" t="s">
        <v>598</v>
      </c>
      <c r="S494" t="s">
        <v>167</v>
      </c>
      <c r="T494" t="s">
        <v>167</v>
      </c>
      <c r="U494" t="s">
        <v>384</v>
      </c>
      <c r="V494" t="s">
        <v>167</v>
      </c>
      <c r="W494" t="s">
        <v>1597</v>
      </c>
    </row>
    <row r="495" spans="1:23" x14ac:dyDescent="0.35">
      <c r="A495" t="s">
        <v>785</v>
      </c>
      <c r="B495" t="s">
        <v>1584</v>
      </c>
      <c r="C495">
        <v>16</v>
      </c>
      <c r="D495" t="s">
        <v>460</v>
      </c>
      <c r="E495" t="s">
        <v>1613</v>
      </c>
      <c r="F495">
        <v>1396.5</v>
      </c>
      <c r="G495" t="s">
        <v>833</v>
      </c>
      <c r="H495">
        <v>70</v>
      </c>
      <c r="I495">
        <v>1785</v>
      </c>
      <c r="J495">
        <v>4585</v>
      </c>
      <c r="K495">
        <v>1890</v>
      </c>
      <c r="L495">
        <v>200</v>
      </c>
      <c r="M495" t="s">
        <v>1598</v>
      </c>
      <c r="N495">
        <v>7</v>
      </c>
      <c r="O495" t="s">
        <v>167</v>
      </c>
      <c r="P495">
        <v>1785</v>
      </c>
      <c r="Q495" t="s">
        <v>167</v>
      </c>
      <c r="R495" t="s">
        <v>598</v>
      </c>
      <c r="S495" t="s">
        <v>167</v>
      </c>
      <c r="T495" t="s">
        <v>167</v>
      </c>
      <c r="U495" t="s">
        <v>384</v>
      </c>
      <c r="V495" t="s">
        <v>167</v>
      </c>
      <c r="W495" t="s">
        <v>555</v>
      </c>
    </row>
    <row r="496" spans="1:23" x14ac:dyDescent="0.35">
      <c r="A496" t="s">
        <v>785</v>
      </c>
      <c r="B496" t="s">
        <v>1584</v>
      </c>
      <c r="C496">
        <v>16</v>
      </c>
      <c r="D496" t="s">
        <v>460</v>
      </c>
      <c r="E496" t="s">
        <v>1614</v>
      </c>
      <c r="F496">
        <v>1396.5</v>
      </c>
      <c r="G496" t="s">
        <v>833</v>
      </c>
      <c r="H496">
        <v>70</v>
      </c>
      <c r="I496">
        <v>1785</v>
      </c>
      <c r="J496">
        <v>4585</v>
      </c>
      <c r="K496">
        <v>1890</v>
      </c>
      <c r="L496">
        <v>200</v>
      </c>
      <c r="M496" t="s">
        <v>1598</v>
      </c>
      <c r="N496">
        <v>7</v>
      </c>
      <c r="O496" t="s">
        <v>167</v>
      </c>
      <c r="P496">
        <v>1785</v>
      </c>
      <c r="Q496" t="s">
        <v>167</v>
      </c>
      <c r="R496" t="s">
        <v>598</v>
      </c>
      <c r="S496" t="s">
        <v>167</v>
      </c>
      <c r="T496" t="s">
        <v>167</v>
      </c>
      <c r="U496" t="s">
        <v>384</v>
      </c>
      <c r="V496" t="s">
        <v>167</v>
      </c>
      <c r="W496" t="s">
        <v>555</v>
      </c>
    </row>
    <row r="497" spans="1:23" x14ac:dyDescent="0.35">
      <c r="A497" t="s">
        <v>785</v>
      </c>
      <c r="B497" t="s">
        <v>1584</v>
      </c>
      <c r="C497">
        <v>16</v>
      </c>
      <c r="D497" t="s">
        <v>460</v>
      </c>
      <c r="E497" t="s">
        <v>1615</v>
      </c>
      <c r="F497">
        <v>1396.5</v>
      </c>
      <c r="G497" t="s">
        <v>833</v>
      </c>
      <c r="H497">
        <v>70</v>
      </c>
      <c r="I497">
        <v>1785</v>
      </c>
      <c r="J497">
        <v>4585</v>
      </c>
      <c r="K497">
        <v>1890</v>
      </c>
      <c r="L497">
        <v>200</v>
      </c>
      <c r="M497" t="s">
        <v>1598</v>
      </c>
      <c r="N497">
        <v>7</v>
      </c>
      <c r="O497" t="s">
        <v>167</v>
      </c>
      <c r="P497">
        <v>1785</v>
      </c>
      <c r="Q497" t="s">
        <v>167</v>
      </c>
      <c r="R497" t="s">
        <v>598</v>
      </c>
      <c r="S497" t="s">
        <v>167</v>
      </c>
      <c r="T497" t="s">
        <v>167</v>
      </c>
      <c r="U497" t="s">
        <v>384</v>
      </c>
      <c r="V497" t="s">
        <v>167</v>
      </c>
      <c r="W497" t="s">
        <v>555</v>
      </c>
    </row>
    <row r="498" spans="1:23" x14ac:dyDescent="0.35">
      <c r="A498" t="s">
        <v>785</v>
      </c>
      <c r="B498" t="s">
        <v>1584</v>
      </c>
      <c r="C498">
        <v>16</v>
      </c>
      <c r="D498" t="s">
        <v>460</v>
      </c>
      <c r="E498" t="s">
        <v>1616</v>
      </c>
      <c r="F498">
        <v>1396.5</v>
      </c>
      <c r="G498" t="s">
        <v>833</v>
      </c>
      <c r="H498">
        <v>70</v>
      </c>
      <c r="I498">
        <v>1785</v>
      </c>
      <c r="J498">
        <v>4585</v>
      </c>
      <c r="K498">
        <v>1890</v>
      </c>
      <c r="L498">
        <v>200</v>
      </c>
      <c r="M498" t="s">
        <v>1598</v>
      </c>
      <c r="N498">
        <v>7</v>
      </c>
      <c r="O498" t="s">
        <v>167</v>
      </c>
      <c r="P498">
        <v>1785</v>
      </c>
      <c r="Q498" t="s">
        <v>167</v>
      </c>
      <c r="R498" t="s">
        <v>168</v>
      </c>
      <c r="S498" t="s">
        <v>167</v>
      </c>
      <c r="T498" t="s">
        <v>167</v>
      </c>
      <c r="U498" t="s">
        <v>180</v>
      </c>
      <c r="V498" t="s">
        <v>167</v>
      </c>
      <c r="W498" t="s">
        <v>1628</v>
      </c>
    </row>
    <row r="499" spans="1:23" x14ac:dyDescent="0.35">
      <c r="A499" t="s">
        <v>785</v>
      </c>
      <c r="B499" t="s">
        <v>1618</v>
      </c>
      <c r="C499">
        <v>11</v>
      </c>
      <c r="D499" t="s">
        <v>1460</v>
      </c>
      <c r="E499" t="s">
        <v>798</v>
      </c>
      <c r="F499">
        <v>1396.5</v>
      </c>
      <c r="G499" t="s">
        <v>509</v>
      </c>
      <c r="H499">
        <v>45</v>
      </c>
      <c r="I499">
        <v>1540</v>
      </c>
      <c r="J499">
        <v>4247</v>
      </c>
      <c r="K499">
        <v>1740</v>
      </c>
      <c r="L499">
        <v>170</v>
      </c>
      <c r="M499" t="s">
        <v>1619</v>
      </c>
      <c r="N499">
        <v>5</v>
      </c>
      <c r="O499" t="s">
        <v>167</v>
      </c>
      <c r="P499">
        <v>1106</v>
      </c>
      <c r="Q499" t="s">
        <v>167</v>
      </c>
      <c r="R499" t="s">
        <v>168</v>
      </c>
      <c r="S499" t="s">
        <v>167</v>
      </c>
      <c r="T499" t="s">
        <v>167</v>
      </c>
      <c r="U499" t="s">
        <v>180</v>
      </c>
      <c r="V499" t="s">
        <v>167</v>
      </c>
      <c r="W499" t="s">
        <v>1634</v>
      </c>
    </row>
    <row r="500" spans="1:23" x14ac:dyDescent="0.35">
      <c r="A500" t="s">
        <v>785</v>
      </c>
      <c r="B500" t="s">
        <v>1618</v>
      </c>
      <c r="C500">
        <v>11</v>
      </c>
      <c r="D500" t="s">
        <v>1460</v>
      </c>
      <c r="E500" t="s">
        <v>787</v>
      </c>
      <c r="F500">
        <v>1396.5</v>
      </c>
      <c r="G500" t="s">
        <v>509</v>
      </c>
      <c r="H500">
        <v>45</v>
      </c>
      <c r="I500">
        <v>1540</v>
      </c>
      <c r="J500">
        <v>4247</v>
      </c>
      <c r="K500">
        <v>1740</v>
      </c>
      <c r="L500">
        <v>170</v>
      </c>
      <c r="M500" t="s">
        <v>1619</v>
      </c>
      <c r="N500">
        <v>5</v>
      </c>
      <c r="O500" t="s">
        <v>167</v>
      </c>
      <c r="P500">
        <v>1106</v>
      </c>
      <c r="Q500" t="s">
        <v>167</v>
      </c>
      <c r="R500" t="s">
        <v>168</v>
      </c>
      <c r="S500" t="s">
        <v>167</v>
      </c>
      <c r="T500" t="s">
        <v>167</v>
      </c>
      <c r="U500" t="s">
        <v>180</v>
      </c>
      <c r="V500" t="s">
        <v>167</v>
      </c>
      <c r="W500" t="s">
        <v>1634</v>
      </c>
    </row>
    <row r="501" spans="1:23" x14ac:dyDescent="0.35">
      <c r="A501" t="s">
        <v>785</v>
      </c>
      <c r="B501" t="s">
        <v>1618</v>
      </c>
      <c r="C501">
        <v>11</v>
      </c>
      <c r="D501" t="s">
        <v>1460</v>
      </c>
      <c r="E501" t="s">
        <v>800</v>
      </c>
      <c r="F501">
        <v>1396.5</v>
      </c>
      <c r="G501" t="s">
        <v>509</v>
      </c>
      <c r="H501">
        <v>45</v>
      </c>
      <c r="I501">
        <v>1540</v>
      </c>
      <c r="J501">
        <v>4247</v>
      </c>
      <c r="K501">
        <v>1740</v>
      </c>
      <c r="L501">
        <v>170</v>
      </c>
      <c r="M501" t="s">
        <v>1619</v>
      </c>
      <c r="N501">
        <v>5</v>
      </c>
      <c r="O501" t="s">
        <v>167</v>
      </c>
      <c r="P501">
        <v>1106</v>
      </c>
      <c r="Q501" t="s">
        <v>167</v>
      </c>
      <c r="R501" t="s">
        <v>168</v>
      </c>
      <c r="S501" t="s">
        <v>167</v>
      </c>
      <c r="T501" t="s">
        <v>167</v>
      </c>
      <c r="U501" t="s">
        <v>180</v>
      </c>
      <c r="V501" t="s">
        <v>167</v>
      </c>
      <c r="W501" t="s">
        <v>1634</v>
      </c>
    </row>
    <row r="502" spans="1:23" x14ac:dyDescent="0.35">
      <c r="A502" t="s">
        <v>139</v>
      </c>
      <c r="B502" t="s">
        <v>1623</v>
      </c>
      <c r="C502">
        <v>14</v>
      </c>
      <c r="D502" t="s">
        <v>460</v>
      </c>
      <c r="E502" t="s">
        <v>1624</v>
      </c>
      <c r="F502">
        <v>1396.5</v>
      </c>
      <c r="G502" t="s">
        <v>833</v>
      </c>
      <c r="H502">
        <v>60</v>
      </c>
      <c r="I502">
        <v>1791</v>
      </c>
      <c r="J502">
        <v>4788</v>
      </c>
      <c r="K502">
        <v>1903</v>
      </c>
      <c r="L502">
        <v>200</v>
      </c>
      <c r="M502" t="s">
        <v>1629</v>
      </c>
      <c r="N502">
        <v>7</v>
      </c>
      <c r="O502" t="s">
        <v>167</v>
      </c>
      <c r="P502">
        <v>2280</v>
      </c>
      <c r="Q502" t="s">
        <v>167</v>
      </c>
      <c r="R502" t="s">
        <v>168</v>
      </c>
      <c r="S502" t="s">
        <v>167</v>
      </c>
      <c r="T502" t="s">
        <v>167</v>
      </c>
      <c r="U502" t="s">
        <v>180</v>
      </c>
      <c r="V502" t="s">
        <v>167</v>
      </c>
      <c r="W502" t="s">
        <v>1628</v>
      </c>
    </row>
    <row r="503" spans="1:23" x14ac:dyDescent="0.35">
      <c r="A503" t="s">
        <v>139</v>
      </c>
      <c r="B503" t="s">
        <v>1623</v>
      </c>
      <c r="C503">
        <v>14</v>
      </c>
      <c r="D503" t="s">
        <v>460</v>
      </c>
      <c r="E503" t="s">
        <v>1633</v>
      </c>
      <c r="F503">
        <v>1396.5</v>
      </c>
      <c r="G503" t="s">
        <v>833</v>
      </c>
      <c r="H503">
        <v>60</v>
      </c>
      <c r="I503">
        <v>1791</v>
      </c>
      <c r="J503">
        <v>4788</v>
      </c>
      <c r="K503">
        <v>1903</v>
      </c>
      <c r="L503">
        <v>200</v>
      </c>
      <c r="M503" t="s">
        <v>1629</v>
      </c>
      <c r="N503">
        <v>6</v>
      </c>
      <c r="O503" t="s">
        <v>167</v>
      </c>
      <c r="P503">
        <v>2280</v>
      </c>
      <c r="Q503" t="s">
        <v>167</v>
      </c>
      <c r="R503" t="s">
        <v>168</v>
      </c>
      <c r="S503" t="s">
        <v>167</v>
      </c>
      <c r="T503" t="s">
        <v>167</v>
      </c>
      <c r="U503" t="s">
        <v>384</v>
      </c>
      <c r="V503" t="s">
        <v>167</v>
      </c>
      <c r="W503" t="s">
        <v>1628</v>
      </c>
    </row>
    <row r="504" spans="1:23" x14ac:dyDescent="0.35">
      <c r="A504" t="s">
        <v>139</v>
      </c>
      <c r="B504" t="s">
        <v>1623</v>
      </c>
      <c r="C504">
        <v>14</v>
      </c>
      <c r="D504" t="s">
        <v>460</v>
      </c>
      <c r="E504" t="s">
        <v>1636</v>
      </c>
      <c r="F504">
        <v>1396.5</v>
      </c>
      <c r="G504" t="s">
        <v>833</v>
      </c>
      <c r="H504">
        <v>60</v>
      </c>
      <c r="I504">
        <v>1791</v>
      </c>
      <c r="J504">
        <v>4788</v>
      </c>
      <c r="K504">
        <v>1903</v>
      </c>
      <c r="L504">
        <v>200</v>
      </c>
      <c r="M504" t="s">
        <v>1629</v>
      </c>
      <c r="N504">
        <v>6</v>
      </c>
      <c r="O504" t="s">
        <v>167</v>
      </c>
      <c r="P504">
        <v>2280</v>
      </c>
      <c r="Q504" t="s">
        <v>167</v>
      </c>
      <c r="R504" t="s">
        <v>168</v>
      </c>
      <c r="S504" t="s">
        <v>167</v>
      </c>
      <c r="T504" t="s">
        <v>167</v>
      </c>
      <c r="U504" t="s">
        <v>384</v>
      </c>
      <c r="V504" t="s">
        <v>167</v>
      </c>
      <c r="W504" t="s">
        <v>1628</v>
      </c>
    </row>
    <row r="505" spans="1:23" x14ac:dyDescent="0.35">
      <c r="A505" t="s">
        <v>139</v>
      </c>
      <c r="B505" t="s">
        <v>1623</v>
      </c>
      <c r="C505">
        <v>14</v>
      </c>
      <c r="D505" t="s">
        <v>460</v>
      </c>
      <c r="E505" t="s">
        <v>1637</v>
      </c>
      <c r="F505">
        <v>1396.5</v>
      </c>
      <c r="G505" t="s">
        <v>833</v>
      </c>
      <c r="H505">
        <v>45</v>
      </c>
      <c r="I505">
        <v>1791</v>
      </c>
      <c r="J505">
        <v>4788</v>
      </c>
      <c r="K505">
        <v>1903</v>
      </c>
      <c r="L505">
        <v>200</v>
      </c>
      <c r="M505" t="s">
        <v>1629</v>
      </c>
      <c r="N505">
        <v>6</v>
      </c>
      <c r="O505" t="s">
        <v>167</v>
      </c>
      <c r="P505">
        <v>2280</v>
      </c>
      <c r="Q505" t="s">
        <v>167</v>
      </c>
      <c r="R505" t="s">
        <v>168</v>
      </c>
      <c r="S505" t="s">
        <v>167</v>
      </c>
      <c r="T505" t="s">
        <v>167</v>
      </c>
      <c r="U505" t="s">
        <v>384</v>
      </c>
      <c r="V505" t="s">
        <v>167</v>
      </c>
      <c r="W505" t="s">
        <v>1648</v>
      </c>
    </row>
    <row r="506" spans="1:23" x14ac:dyDescent="0.35">
      <c r="A506" t="s">
        <v>139</v>
      </c>
      <c r="B506" t="s">
        <v>1623</v>
      </c>
      <c r="C506">
        <v>14</v>
      </c>
      <c r="D506" t="s">
        <v>460</v>
      </c>
      <c r="E506" t="s">
        <v>1638</v>
      </c>
      <c r="F506">
        <v>1396.5</v>
      </c>
      <c r="G506" t="s">
        <v>833</v>
      </c>
      <c r="H506">
        <v>60</v>
      </c>
      <c r="I506">
        <v>1791</v>
      </c>
      <c r="J506">
        <v>4788</v>
      </c>
      <c r="K506">
        <v>1903</v>
      </c>
      <c r="L506">
        <v>200</v>
      </c>
      <c r="M506" t="s">
        <v>1639</v>
      </c>
      <c r="N506">
        <v>7</v>
      </c>
      <c r="O506" t="s">
        <v>167</v>
      </c>
      <c r="P506">
        <v>2280</v>
      </c>
      <c r="Q506" t="s">
        <v>167</v>
      </c>
      <c r="R506" t="s">
        <v>168</v>
      </c>
      <c r="S506" t="s">
        <v>167</v>
      </c>
      <c r="T506" t="s">
        <v>167</v>
      </c>
      <c r="U506" t="s">
        <v>180</v>
      </c>
      <c r="V506" t="s">
        <v>167</v>
      </c>
      <c r="W506" t="s">
        <v>1648</v>
      </c>
    </row>
    <row r="507" spans="1:23" x14ac:dyDescent="0.35">
      <c r="A507" t="s">
        <v>139</v>
      </c>
      <c r="B507" t="s">
        <v>1623</v>
      </c>
      <c r="C507">
        <v>14</v>
      </c>
      <c r="D507" t="s">
        <v>460</v>
      </c>
      <c r="E507" t="s">
        <v>1640</v>
      </c>
      <c r="F507">
        <v>1396.5</v>
      </c>
      <c r="G507" t="s">
        <v>833</v>
      </c>
      <c r="H507">
        <v>60</v>
      </c>
      <c r="I507">
        <v>1791</v>
      </c>
      <c r="J507">
        <v>4788</v>
      </c>
      <c r="K507">
        <v>1903</v>
      </c>
      <c r="L507">
        <v>200</v>
      </c>
      <c r="M507" t="s">
        <v>1629</v>
      </c>
      <c r="N507">
        <v>7</v>
      </c>
      <c r="O507" t="s">
        <v>167</v>
      </c>
      <c r="P507">
        <v>2280</v>
      </c>
      <c r="Q507" t="s">
        <v>167</v>
      </c>
      <c r="R507" t="s">
        <v>168</v>
      </c>
      <c r="S507" t="s">
        <v>167</v>
      </c>
      <c r="T507" t="s">
        <v>167</v>
      </c>
      <c r="U507" t="s">
        <v>180</v>
      </c>
      <c r="V507" t="s">
        <v>167</v>
      </c>
      <c r="W507" t="s">
        <v>1648</v>
      </c>
    </row>
    <row r="508" spans="1:23" x14ac:dyDescent="0.35">
      <c r="A508" t="s">
        <v>139</v>
      </c>
      <c r="B508" t="s">
        <v>1623</v>
      </c>
      <c r="C508">
        <v>14</v>
      </c>
      <c r="D508" t="s">
        <v>460</v>
      </c>
      <c r="E508" t="s">
        <v>1641</v>
      </c>
      <c r="F508">
        <v>1396.5</v>
      </c>
      <c r="G508" t="s">
        <v>833</v>
      </c>
      <c r="H508">
        <v>45</v>
      </c>
      <c r="I508">
        <v>1791</v>
      </c>
      <c r="J508">
        <v>4788</v>
      </c>
      <c r="K508">
        <v>1903</v>
      </c>
      <c r="L508">
        <v>200</v>
      </c>
      <c r="M508" t="s">
        <v>1629</v>
      </c>
      <c r="N508">
        <v>7</v>
      </c>
      <c r="O508" t="s">
        <v>167</v>
      </c>
      <c r="P508">
        <v>2280</v>
      </c>
      <c r="Q508" t="s">
        <v>167</v>
      </c>
      <c r="R508" t="s">
        <v>168</v>
      </c>
      <c r="S508" t="s">
        <v>167</v>
      </c>
      <c r="T508" t="s">
        <v>167</v>
      </c>
      <c r="U508" t="s">
        <v>180</v>
      </c>
      <c r="V508" t="s">
        <v>167</v>
      </c>
      <c r="W508" t="s">
        <v>1662</v>
      </c>
    </row>
    <row r="509" spans="1:23" x14ac:dyDescent="0.35">
      <c r="A509" t="s">
        <v>444</v>
      </c>
      <c r="B509" t="s">
        <v>1642</v>
      </c>
      <c r="C509">
        <v>12</v>
      </c>
      <c r="D509" t="s">
        <v>460</v>
      </c>
      <c r="E509" t="s">
        <v>1643</v>
      </c>
      <c r="F509">
        <v>1396.5</v>
      </c>
      <c r="G509" t="s">
        <v>423</v>
      </c>
      <c r="H509">
        <v>55</v>
      </c>
      <c r="I509">
        <v>1795</v>
      </c>
      <c r="J509">
        <v>4735</v>
      </c>
      <c r="K509">
        <v>1830</v>
      </c>
      <c r="L509">
        <v>167</v>
      </c>
      <c r="M509" t="s">
        <v>1649</v>
      </c>
      <c r="N509">
        <v>7</v>
      </c>
      <c r="O509" t="s">
        <v>167</v>
      </c>
      <c r="P509">
        <v>1805</v>
      </c>
      <c r="Q509" t="s">
        <v>167</v>
      </c>
      <c r="R509" t="s">
        <v>168</v>
      </c>
      <c r="S509" t="s">
        <v>167</v>
      </c>
      <c r="T509" t="s">
        <v>167</v>
      </c>
      <c r="U509" t="s">
        <v>180</v>
      </c>
      <c r="V509" t="s">
        <v>167</v>
      </c>
      <c r="W509" t="s">
        <v>1662</v>
      </c>
    </row>
    <row r="510" spans="1:23" x14ac:dyDescent="0.35">
      <c r="A510" t="s">
        <v>444</v>
      </c>
      <c r="B510" t="s">
        <v>1642</v>
      </c>
      <c r="C510">
        <v>12</v>
      </c>
      <c r="D510" t="s">
        <v>460</v>
      </c>
      <c r="E510" t="s">
        <v>1655</v>
      </c>
      <c r="F510">
        <v>1396.5</v>
      </c>
      <c r="G510" t="s">
        <v>423</v>
      </c>
      <c r="H510">
        <v>55</v>
      </c>
      <c r="I510">
        <v>1795</v>
      </c>
      <c r="J510">
        <v>4735</v>
      </c>
      <c r="K510">
        <v>1830</v>
      </c>
      <c r="L510">
        <v>167</v>
      </c>
      <c r="M510" t="s">
        <v>1649</v>
      </c>
      <c r="N510">
        <v>7</v>
      </c>
      <c r="O510" t="s">
        <v>167</v>
      </c>
      <c r="P510">
        <v>1815</v>
      </c>
      <c r="Q510" t="s">
        <v>167</v>
      </c>
      <c r="R510" t="s">
        <v>168</v>
      </c>
      <c r="S510" t="s">
        <v>167</v>
      </c>
      <c r="T510" t="s">
        <v>167</v>
      </c>
      <c r="U510" t="s">
        <v>384</v>
      </c>
      <c r="V510" t="s">
        <v>167</v>
      </c>
      <c r="W510" t="s">
        <v>1648</v>
      </c>
    </row>
    <row r="511" spans="1:23" x14ac:dyDescent="0.35">
      <c r="A511" t="s">
        <v>444</v>
      </c>
      <c r="B511" t="s">
        <v>1642</v>
      </c>
      <c r="C511">
        <v>12</v>
      </c>
      <c r="D511" t="s">
        <v>460</v>
      </c>
      <c r="E511" t="s">
        <v>1657</v>
      </c>
      <c r="F511">
        <v>1396.5</v>
      </c>
      <c r="G511" t="s">
        <v>423</v>
      </c>
      <c r="H511">
        <v>55</v>
      </c>
      <c r="I511">
        <v>1795</v>
      </c>
      <c r="J511">
        <v>4735</v>
      </c>
      <c r="K511">
        <v>1830</v>
      </c>
      <c r="L511">
        <v>167</v>
      </c>
      <c r="M511" t="s">
        <v>1649</v>
      </c>
      <c r="N511">
        <v>8</v>
      </c>
      <c r="O511" t="s">
        <v>167</v>
      </c>
      <c r="P511">
        <v>1825</v>
      </c>
      <c r="Q511" t="s">
        <v>167</v>
      </c>
      <c r="R511" t="s">
        <v>168</v>
      </c>
      <c r="S511" t="s">
        <v>167</v>
      </c>
      <c r="T511" t="s">
        <v>167</v>
      </c>
      <c r="U511" t="s">
        <v>180</v>
      </c>
      <c r="V511" t="s">
        <v>167</v>
      </c>
      <c r="W511" t="s">
        <v>1648</v>
      </c>
    </row>
    <row r="512" spans="1:23" x14ac:dyDescent="0.35">
      <c r="A512" t="s">
        <v>444</v>
      </c>
      <c r="B512" t="s">
        <v>1642</v>
      </c>
      <c r="C512">
        <v>12</v>
      </c>
      <c r="D512" t="s">
        <v>460</v>
      </c>
      <c r="E512" t="s">
        <v>1660</v>
      </c>
      <c r="F512">
        <v>1396.5</v>
      </c>
      <c r="G512" t="s">
        <v>423</v>
      </c>
      <c r="H512">
        <v>55</v>
      </c>
      <c r="I512">
        <v>1795</v>
      </c>
      <c r="J512">
        <v>4735</v>
      </c>
      <c r="K512">
        <v>1830</v>
      </c>
      <c r="L512">
        <v>167</v>
      </c>
      <c r="M512" t="s">
        <v>1649</v>
      </c>
      <c r="N512">
        <v>8</v>
      </c>
      <c r="O512" t="s">
        <v>167</v>
      </c>
      <c r="P512">
        <v>1820</v>
      </c>
      <c r="Q512" t="s">
        <v>167</v>
      </c>
      <c r="R512" t="s">
        <v>168</v>
      </c>
      <c r="S512" t="s">
        <v>167</v>
      </c>
      <c r="T512" t="s">
        <v>167</v>
      </c>
      <c r="U512" t="s">
        <v>384</v>
      </c>
      <c r="V512" t="s">
        <v>167</v>
      </c>
      <c r="W512" t="s">
        <v>1662</v>
      </c>
    </row>
    <row r="513" spans="1:23" x14ac:dyDescent="0.35">
      <c r="A513" t="s">
        <v>444</v>
      </c>
      <c r="B513" t="s">
        <v>1642</v>
      </c>
      <c r="C513">
        <v>12</v>
      </c>
      <c r="D513" t="s">
        <v>460</v>
      </c>
      <c r="E513" t="s">
        <v>1664</v>
      </c>
      <c r="F513">
        <v>1396.5</v>
      </c>
      <c r="G513" t="s">
        <v>423</v>
      </c>
      <c r="H513">
        <v>55</v>
      </c>
      <c r="I513">
        <v>1795</v>
      </c>
      <c r="J513">
        <v>4735</v>
      </c>
      <c r="K513">
        <v>1830</v>
      </c>
      <c r="L513">
        <v>167</v>
      </c>
      <c r="M513" t="s">
        <v>1649</v>
      </c>
      <c r="N513">
        <v>7</v>
      </c>
      <c r="O513" t="s">
        <v>167</v>
      </c>
      <c r="P513">
        <v>1870</v>
      </c>
      <c r="Q513" t="s">
        <v>167</v>
      </c>
      <c r="R513" t="s">
        <v>168</v>
      </c>
      <c r="S513" t="s">
        <v>167</v>
      </c>
      <c r="T513" t="s">
        <v>167</v>
      </c>
      <c r="U513" t="s">
        <v>384</v>
      </c>
      <c r="V513" t="s">
        <v>167</v>
      </c>
      <c r="W513" t="s">
        <v>1648</v>
      </c>
    </row>
    <row r="514" spans="1:23" x14ac:dyDescent="0.35">
      <c r="A514" t="s">
        <v>444</v>
      </c>
      <c r="B514" t="s">
        <v>1642</v>
      </c>
      <c r="C514">
        <v>11.2</v>
      </c>
      <c r="D514" t="s">
        <v>146</v>
      </c>
      <c r="E514" t="s">
        <v>1667</v>
      </c>
      <c r="F514">
        <v>1396.5</v>
      </c>
      <c r="G514" t="s">
        <v>423</v>
      </c>
      <c r="H514">
        <v>55</v>
      </c>
      <c r="I514">
        <v>1795</v>
      </c>
      <c r="J514">
        <v>4735</v>
      </c>
      <c r="K514">
        <v>1830</v>
      </c>
      <c r="L514">
        <v>167</v>
      </c>
      <c r="M514" t="s">
        <v>1669</v>
      </c>
      <c r="N514">
        <v>8</v>
      </c>
      <c r="O514" t="s">
        <v>167</v>
      </c>
      <c r="P514">
        <v>1825</v>
      </c>
      <c r="Q514" t="s">
        <v>167</v>
      </c>
      <c r="R514" t="s">
        <v>168</v>
      </c>
      <c r="S514" t="s">
        <v>167</v>
      </c>
      <c r="T514" t="s">
        <v>167</v>
      </c>
      <c r="U514" t="s">
        <v>187</v>
      </c>
      <c r="V514" t="s">
        <v>167</v>
      </c>
      <c r="W514" t="s">
        <v>1648</v>
      </c>
    </row>
    <row r="515" spans="1:23" x14ac:dyDescent="0.35">
      <c r="A515" t="s">
        <v>444</v>
      </c>
      <c r="B515" t="s">
        <v>1642</v>
      </c>
      <c r="C515">
        <v>11.2</v>
      </c>
      <c r="D515" t="s">
        <v>146</v>
      </c>
      <c r="E515" t="s">
        <v>1672</v>
      </c>
      <c r="F515">
        <v>1396.5</v>
      </c>
      <c r="G515" t="s">
        <v>423</v>
      </c>
      <c r="H515">
        <v>55</v>
      </c>
      <c r="I515">
        <v>1795</v>
      </c>
      <c r="J515">
        <v>4735</v>
      </c>
      <c r="K515">
        <v>1830</v>
      </c>
      <c r="L515">
        <v>167</v>
      </c>
      <c r="M515" t="s">
        <v>1673</v>
      </c>
      <c r="N515">
        <v>7</v>
      </c>
      <c r="O515" t="s">
        <v>167</v>
      </c>
      <c r="P515">
        <v>1825</v>
      </c>
      <c r="Q515" t="s">
        <v>167</v>
      </c>
      <c r="R515" t="s">
        <v>168</v>
      </c>
      <c r="S515" t="s">
        <v>167</v>
      </c>
      <c r="T515" t="s">
        <v>167</v>
      </c>
      <c r="U515" t="s">
        <v>384</v>
      </c>
      <c r="V515" t="s">
        <v>167</v>
      </c>
      <c r="W515" t="s">
        <v>1648</v>
      </c>
    </row>
    <row r="516" spans="1:23" x14ac:dyDescent="0.35">
      <c r="A516" t="s">
        <v>444</v>
      </c>
      <c r="B516" t="s">
        <v>1642</v>
      </c>
      <c r="C516">
        <v>11.2</v>
      </c>
      <c r="D516" t="s">
        <v>146</v>
      </c>
      <c r="E516" t="s">
        <v>1676</v>
      </c>
      <c r="F516">
        <v>1396.5</v>
      </c>
      <c r="G516" t="s">
        <v>423</v>
      </c>
      <c r="H516">
        <v>55</v>
      </c>
      <c r="I516">
        <v>1795</v>
      </c>
      <c r="J516">
        <v>4735</v>
      </c>
      <c r="K516">
        <v>1830</v>
      </c>
      <c r="L516">
        <v>167</v>
      </c>
      <c r="M516" t="s">
        <v>1678</v>
      </c>
      <c r="N516">
        <v>7</v>
      </c>
      <c r="O516" t="s">
        <v>167</v>
      </c>
      <c r="P516">
        <v>1870</v>
      </c>
      <c r="Q516" t="s">
        <v>167</v>
      </c>
      <c r="R516" t="s">
        <v>168</v>
      </c>
      <c r="S516" t="s">
        <v>167</v>
      </c>
      <c r="T516" t="s">
        <v>167</v>
      </c>
      <c r="U516" t="s">
        <v>384</v>
      </c>
      <c r="V516" t="s">
        <v>167</v>
      </c>
      <c r="W516" t="s">
        <v>1648</v>
      </c>
    </row>
    <row r="517" spans="1:23" x14ac:dyDescent="0.35">
      <c r="A517" t="s">
        <v>444</v>
      </c>
      <c r="B517" t="s">
        <v>1642</v>
      </c>
      <c r="C517">
        <v>11.2</v>
      </c>
      <c r="D517" t="s">
        <v>146</v>
      </c>
      <c r="E517" t="s">
        <v>1680</v>
      </c>
      <c r="F517">
        <v>1396.5</v>
      </c>
      <c r="G517" t="s">
        <v>423</v>
      </c>
      <c r="H517">
        <v>55</v>
      </c>
      <c r="I517">
        <v>1795</v>
      </c>
      <c r="J517">
        <v>4735</v>
      </c>
      <c r="K517">
        <v>1830</v>
      </c>
      <c r="L517">
        <v>167</v>
      </c>
      <c r="M517" t="s">
        <v>1649</v>
      </c>
      <c r="N517">
        <v>7</v>
      </c>
      <c r="O517" t="s">
        <v>167</v>
      </c>
      <c r="P517">
        <v>1815</v>
      </c>
      <c r="Q517" t="s">
        <v>167</v>
      </c>
      <c r="R517" t="s">
        <v>168</v>
      </c>
      <c r="S517" t="s">
        <v>167</v>
      </c>
      <c r="T517" t="s">
        <v>167</v>
      </c>
      <c r="U517" t="s">
        <v>384</v>
      </c>
      <c r="V517" t="s">
        <v>167</v>
      </c>
      <c r="W517" t="s">
        <v>1648</v>
      </c>
    </row>
    <row r="518" spans="1:23" x14ac:dyDescent="0.35">
      <c r="A518" t="s">
        <v>444</v>
      </c>
      <c r="B518" t="s">
        <v>1642</v>
      </c>
      <c r="C518">
        <v>11.2</v>
      </c>
      <c r="D518" t="s">
        <v>146</v>
      </c>
      <c r="E518" t="s">
        <v>1682</v>
      </c>
      <c r="F518">
        <v>1396.5</v>
      </c>
      <c r="G518" t="s">
        <v>423</v>
      </c>
      <c r="H518">
        <v>55</v>
      </c>
      <c r="I518">
        <v>1795</v>
      </c>
      <c r="J518">
        <v>4735</v>
      </c>
      <c r="K518">
        <v>1830</v>
      </c>
      <c r="L518">
        <v>167</v>
      </c>
      <c r="M518" t="s">
        <v>1683</v>
      </c>
      <c r="N518">
        <v>7</v>
      </c>
      <c r="O518" t="s">
        <v>167</v>
      </c>
      <c r="P518">
        <v>1825</v>
      </c>
      <c r="Q518" t="s">
        <v>167</v>
      </c>
      <c r="R518" t="s">
        <v>168</v>
      </c>
      <c r="S518" t="s">
        <v>167</v>
      </c>
      <c r="T518" t="s">
        <v>167</v>
      </c>
      <c r="U518" t="s">
        <v>180</v>
      </c>
      <c r="V518" t="s">
        <v>167</v>
      </c>
      <c r="W518" t="s">
        <v>1662</v>
      </c>
    </row>
    <row r="519" spans="1:23" x14ac:dyDescent="0.35">
      <c r="A519" t="s">
        <v>444</v>
      </c>
      <c r="B519" t="s">
        <v>1642</v>
      </c>
      <c r="C519">
        <v>11.2</v>
      </c>
      <c r="D519" t="s">
        <v>146</v>
      </c>
      <c r="E519" t="s">
        <v>1686</v>
      </c>
      <c r="F519">
        <v>1396.5</v>
      </c>
      <c r="G519" t="s">
        <v>423</v>
      </c>
      <c r="H519">
        <v>55</v>
      </c>
      <c r="I519">
        <v>1795</v>
      </c>
      <c r="J519">
        <v>4735</v>
      </c>
      <c r="K519">
        <v>1830</v>
      </c>
      <c r="L519">
        <v>167</v>
      </c>
      <c r="M519" t="s">
        <v>1683</v>
      </c>
      <c r="N519">
        <v>8</v>
      </c>
      <c r="O519" t="s">
        <v>167</v>
      </c>
      <c r="P519">
        <v>1825</v>
      </c>
      <c r="Q519" t="s">
        <v>167</v>
      </c>
      <c r="R519" t="s">
        <v>168</v>
      </c>
      <c r="S519" t="s">
        <v>167</v>
      </c>
      <c r="T519" t="s">
        <v>167</v>
      </c>
      <c r="U519" t="s">
        <v>187</v>
      </c>
      <c r="V519" t="s">
        <v>167</v>
      </c>
      <c r="W519" t="s">
        <v>1648</v>
      </c>
    </row>
    <row r="520" spans="1:23" x14ac:dyDescent="0.35">
      <c r="A520" t="s">
        <v>444</v>
      </c>
      <c r="B520" t="s">
        <v>1642</v>
      </c>
      <c r="C520">
        <v>12</v>
      </c>
      <c r="D520" t="s">
        <v>460</v>
      </c>
      <c r="E520" t="s">
        <v>1687</v>
      </c>
      <c r="F520">
        <v>1396.5</v>
      </c>
      <c r="G520" t="s">
        <v>423</v>
      </c>
      <c r="H520">
        <v>55</v>
      </c>
      <c r="I520">
        <v>1795</v>
      </c>
      <c r="J520">
        <v>4735</v>
      </c>
      <c r="K520">
        <v>1830</v>
      </c>
      <c r="L520">
        <v>167</v>
      </c>
      <c r="M520" t="s">
        <v>1649</v>
      </c>
      <c r="N520">
        <v>7</v>
      </c>
      <c r="O520" t="s">
        <v>167</v>
      </c>
      <c r="P520">
        <v>1828</v>
      </c>
      <c r="Q520" t="s">
        <v>167</v>
      </c>
      <c r="R520" t="s">
        <v>168</v>
      </c>
      <c r="S520" t="s">
        <v>167</v>
      </c>
      <c r="T520" t="s">
        <v>167</v>
      </c>
      <c r="U520" t="s">
        <v>384</v>
      </c>
      <c r="V520" t="s">
        <v>167</v>
      </c>
      <c r="W520" t="s">
        <v>1648</v>
      </c>
    </row>
    <row r="521" spans="1:23" x14ac:dyDescent="0.35">
      <c r="A521" t="s">
        <v>444</v>
      </c>
      <c r="B521" t="s">
        <v>1642</v>
      </c>
      <c r="C521">
        <v>11.2</v>
      </c>
      <c r="D521" t="s">
        <v>146</v>
      </c>
      <c r="E521" t="s">
        <v>1689</v>
      </c>
      <c r="F521">
        <v>1396.5</v>
      </c>
      <c r="G521" t="s">
        <v>423</v>
      </c>
      <c r="H521">
        <v>55</v>
      </c>
      <c r="I521">
        <v>1795</v>
      </c>
      <c r="J521">
        <v>4735</v>
      </c>
      <c r="K521">
        <v>1830</v>
      </c>
      <c r="L521">
        <v>167</v>
      </c>
      <c r="M521" t="s">
        <v>1669</v>
      </c>
      <c r="N521">
        <v>7</v>
      </c>
      <c r="O521" t="s">
        <v>167</v>
      </c>
      <c r="P521">
        <v>1815</v>
      </c>
      <c r="Q521" t="s">
        <v>167</v>
      </c>
      <c r="R521" t="s">
        <v>168</v>
      </c>
      <c r="S521" t="s">
        <v>167</v>
      </c>
      <c r="T521" t="s">
        <v>167</v>
      </c>
      <c r="U521" t="s">
        <v>384</v>
      </c>
      <c r="V521" t="s">
        <v>167</v>
      </c>
      <c r="W521" t="s">
        <v>1299</v>
      </c>
    </row>
    <row r="522" spans="1:23" x14ac:dyDescent="0.35">
      <c r="A522" t="s">
        <v>444</v>
      </c>
      <c r="B522" t="s">
        <v>1642</v>
      </c>
      <c r="C522">
        <v>11.2</v>
      </c>
      <c r="D522" t="s">
        <v>146</v>
      </c>
      <c r="E522" t="s">
        <v>1690</v>
      </c>
      <c r="F522">
        <v>1396.5</v>
      </c>
      <c r="G522" t="s">
        <v>423</v>
      </c>
      <c r="H522">
        <v>55</v>
      </c>
      <c r="I522">
        <v>1795</v>
      </c>
      <c r="J522">
        <v>4735</v>
      </c>
      <c r="K522">
        <v>1830</v>
      </c>
      <c r="L522">
        <v>167</v>
      </c>
      <c r="M522" t="s">
        <v>1669</v>
      </c>
      <c r="N522">
        <v>7</v>
      </c>
      <c r="O522" t="s">
        <v>167</v>
      </c>
      <c r="P522">
        <v>1870</v>
      </c>
      <c r="Q522" t="s">
        <v>167</v>
      </c>
      <c r="R522" t="s">
        <v>598</v>
      </c>
      <c r="S522" t="s">
        <v>167</v>
      </c>
      <c r="T522" t="s">
        <v>167</v>
      </c>
      <c r="U522" t="s">
        <v>384</v>
      </c>
      <c r="V522" t="s">
        <v>167</v>
      </c>
      <c r="W522" t="s">
        <v>1299</v>
      </c>
    </row>
    <row r="523" spans="1:23" x14ac:dyDescent="0.35">
      <c r="A523" t="s">
        <v>444</v>
      </c>
      <c r="B523" t="s">
        <v>1642</v>
      </c>
      <c r="C523">
        <v>12</v>
      </c>
      <c r="D523" t="s">
        <v>460</v>
      </c>
      <c r="E523" t="s">
        <v>1692</v>
      </c>
      <c r="F523">
        <v>1396.5</v>
      </c>
      <c r="G523" t="s">
        <v>423</v>
      </c>
      <c r="H523">
        <v>55</v>
      </c>
      <c r="I523">
        <v>1795</v>
      </c>
      <c r="J523">
        <v>4735</v>
      </c>
      <c r="K523">
        <v>1830</v>
      </c>
      <c r="L523">
        <v>167</v>
      </c>
      <c r="M523" t="s">
        <v>1649</v>
      </c>
      <c r="N523">
        <v>7</v>
      </c>
      <c r="O523" t="s">
        <v>167</v>
      </c>
      <c r="P523">
        <v>1805</v>
      </c>
      <c r="Q523" t="s">
        <v>167</v>
      </c>
      <c r="R523" t="s">
        <v>168</v>
      </c>
      <c r="S523" t="s">
        <v>167</v>
      </c>
      <c r="T523" t="s">
        <v>167</v>
      </c>
      <c r="U523" t="s">
        <v>180</v>
      </c>
      <c r="V523" t="s">
        <v>167</v>
      </c>
      <c r="W523" t="s">
        <v>1706</v>
      </c>
    </row>
    <row r="524" spans="1:23" x14ac:dyDescent="0.35">
      <c r="A524" t="s">
        <v>444</v>
      </c>
      <c r="B524" t="s">
        <v>1642</v>
      </c>
      <c r="C524">
        <v>12</v>
      </c>
      <c r="D524" t="s">
        <v>460</v>
      </c>
      <c r="E524" t="s">
        <v>1693</v>
      </c>
      <c r="F524">
        <v>1396.5</v>
      </c>
      <c r="G524" t="s">
        <v>423</v>
      </c>
      <c r="H524">
        <v>55</v>
      </c>
      <c r="I524">
        <v>1795</v>
      </c>
      <c r="J524">
        <v>4735</v>
      </c>
      <c r="K524">
        <v>1830</v>
      </c>
      <c r="L524">
        <v>167</v>
      </c>
      <c r="M524" t="s">
        <v>1649</v>
      </c>
      <c r="N524">
        <v>8</v>
      </c>
      <c r="O524" t="s">
        <v>167</v>
      </c>
      <c r="P524">
        <v>1825</v>
      </c>
      <c r="Q524" t="s">
        <v>167</v>
      </c>
      <c r="R524" t="s">
        <v>168</v>
      </c>
      <c r="S524" t="s">
        <v>167</v>
      </c>
      <c r="T524" t="s">
        <v>167</v>
      </c>
      <c r="U524" t="s">
        <v>180</v>
      </c>
      <c r="V524" t="s">
        <v>167</v>
      </c>
      <c r="W524" t="s">
        <v>1182</v>
      </c>
    </row>
    <row r="525" spans="1:23" x14ac:dyDescent="0.35">
      <c r="A525" t="s">
        <v>444</v>
      </c>
      <c r="B525" t="s">
        <v>1694</v>
      </c>
      <c r="C525">
        <v>9.5</v>
      </c>
      <c r="D525" t="s">
        <v>146</v>
      </c>
      <c r="E525" t="s">
        <v>1695</v>
      </c>
      <c r="F525">
        <v>1396.5</v>
      </c>
      <c r="G525" t="s">
        <v>509</v>
      </c>
      <c r="H525">
        <v>55</v>
      </c>
      <c r="I525">
        <v>1475</v>
      </c>
      <c r="J525">
        <v>4620</v>
      </c>
      <c r="K525">
        <v>1775</v>
      </c>
      <c r="L525">
        <v>175</v>
      </c>
      <c r="M525" t="s">
        <v>1698</v>
      </c>
      <c r="N525">
        <v>5</v>
      </c>
      <c r="O525" t="s">
        <v>167</v>
      </c>
      <c r="P525">
        <v>1220</v>
      </c>
      <c r="Q525" t="s">
        <v>167</v>
      </c>
      <c r="R525" t="s">
        <v>168</v>
      </c>
      <c r="S525" t="s">
        <v>167</v>
      </c>
      <c r="T525" t="s">
        <v>167</v>
      </c>
      <c r="U525" t="s">
        <v>384</v>
      </c>
      <c r="V525" t="s">
        <v>167</v>
      </c>
      <c r="W525" t="s">
        <v>1182</v>
      </c>
    </row>
    <row r="526" spans="1:23" x14ac:dyDescent="0.35">
      <c r="A526" t="s">
        <v>444</v>
      </c>
      <c r="B526" t="s">
        <v>1694</v>
      </c>
      <c r="C526">
        <v>9.5</v>
      </c>
      <c r="D526" t="s">
        <v>146</v>
      </c>
      <c r="E526" t="s">
        <v>1701</v>
      </c>
      <c r="F526">
        <v>1396.5</v>
      </c>
      <c r="G526" t="s">
        <v>509</v>
      </c>
      <c r="H526">
        <v>55</v>
      </c>
      <c r="I526">
        <v>1475</v>
      </c>
      <c r="J526">
        <v>4620</v>
      </c>
      <c r="K526">
        <v>1775</v>
      </c>
      <c r="L526">
        <v>175</v>
      </c>
      <c r="M526" t="s">
        <v>1698</v>
      </c>
      <c r="N526">
        <v>5</v>
      </c>
      <c r="O526" t="s">
        <v>167</v>
      </c>
      <c r="P526">
        <v>1260</v>
      </c>
      <c r="Q526" t="s">
        <v>167</v>
      </c>
      <c r="R526" t="s">
        <v>168</v>
      </c>
      <c r="S526" t="s">
        <v>167</v>
      </c>
      <c r="T526" t="s">
        <v>167</v>
      </c>
      <c r="U526" t="s">
        <v>384</v>
      </c>
      <c r="V526" t="s">
        <v>167</v>
      </c>
      <c r="W526" t="s">
        <v>1706</v>
      </c>
    </row>
    <row r="527" spans="1:23" x14ac:dyDescent="0.35">
      <c r="A527" t="s">
        <v>444</v>
      </c>
      <c r="B527" t="s">
        <v>1694</v>
      </c>
      <c r="C527">
        <v>9.5</v>
      </c>
      <c r="D527" t="s">
        <v>146</v>
      </c>
      <c r="E527" t="s">
        <v>1703</v>
      </c>
      <c r="F527">
        <v>1396.5</v>
      </c>
      <c r="G527" t="s">
        <v>509</v>
      </c>
      <c r="H527">
        <v>55</v>
      </c>
      <c r="I527">
        <v>1475</v>
      </c>
      <c r="J527">
        <v>4620</v>
      </c>
      <c r="K527">
        <v>1775</v>
      </c>
      <c r="L527">
        <v>175</v>
      </c>
      <c r="M527" t="s">
        <v>1698</v>
      </c>
      <c r="N527">
        <v>5</v>
      </c>
      <c r="O527" t="s">
        <v>167</v>
      </c>
      <c r="P527">
        <v>1280</v>
      </c>
      <c r="Q527" t="s">
        <v>167</v>
      </c>
      <c r="R527" t="s">
        <v>598</v>
      </c>
      <c r="S527" t="s">
        <v>167</v>
      </c>
      <c r="T527" t="s">
        <v>167</v>
      </c>
      <c r="U527" t="s">
        <v>384</v>
      </c>
      <c r="V527" t="s">
        <v>167</v>
      </c>
      <c r="W527" t="s">
        <v>1706</v>
      </c>
    </row>
    <row r="528" spans="1:23" x14ac:dyDescent="0.35">
      <c r="A528" t="s">
        <v>444</v>
      </c>
      <c r="B528" t="s">
        <v>1694</v>
      </c>
      <c r="C528">
        <v>18.2</v>
      </c>
      <c r="D528" t="s">
        <v>460</v>
      </c>
      <c r="E528" t="s">
        <v>1709</v>
      </c>
      <c r="F528">
        <v>1364</v>
      </c>
      <c r="G528" t="s">
        <v>509</v>
      </c>
      <c r="H528">
        <v>43</v>
      </c>
      <c r="I528">
        <v>1475</v>
      </c>
      <c r="J528">
        <v>4620</v>
      </c>
      <c r="K528">
        <v>1775</v>
      </c>
      <c r="L528">
        <v>175</v>
      </c>
      <c r="M528" t="s">
        <v>1714</v>
      </c>
      <c r="N528">
        <v>5</v>
      </c>
      <c r="O528" t="s">
        <v>167</v>
      </c>
      <c r="P528">
        <v>1270</v>
      </c>
      <c r="Q528" t="s">
        <v>167</v>
      </c>
      <c r="R528" t="s">
        <v>598</v>
      </c>
      <c r="S528" t="s">
        <v>167</v>
      </c>
      <c r="T528" t="s">
        <v>167</v>
      </c>
      <c r="U528" t="s">
        <v>384</v>
      </c>
      <c r="V528" t="s">
        <v>167</v>
      </c>
      <c r="W528" t="s">
        <v>1729</v>
      </c>
    </row>
    <row r="529" spans="1:23" x14ac:dyDescent="0.35">
      <c r="A529" t="s">
        <v>444</v>
      </c>
      <c r="B529" t="s">
        <v>1694</v>
      </c>
      <c r="C529">
        <v>18.399999999999999</v>
      </c>
      <c r="D529" t="s">
        <v>460</v>
      </c>
      <c r="E529" t="s">
        <v>1718</v>
      </c>
      <c r="F529">
        <v>1364</v>
      </c>
      <c r="G529" t="s">
        <v>509</v>
      </c>
      <c r="H529">
        <v>43</v>
      </c>
      <c r="I529">
        <v>1475</v>
      </c>
      <c r="J529">
        <v>4620</v>
      </c>
      <c r="K529">
        <v>1775</v>
      </c>
      <c r="L529">
        <v>175</v>
      </c>
      <c r="M529" t="s">
        <v>1714</v>
      </c>
      <c r="N529">
        <v>5</v>
      </c>
      <c r="O529" t="s">
        <v>167</v>
      </c>
      <c r="P529">
        <v>1230</v>
      </c>
      <c r="Q529" t="s">
        <v>167</v>
      </c>
      <c r="R529" t="s">
        <v>168</v>
      </c>
      <c r="S529" t="s">
        <v>167</v>
      </c>
      <c r="T529" t="s">
        <v>167</v>
      </c>
      <c r="U529" t="s">
        <v>384</v>
      </c>
      <c r="V529" t="s">
        <v>167</v>
      </c>
      <c r="W529" t="s">
        <v>872</v>
      </c>
    </row>
    <row r="530" spans="1:23" x14ac:dyDescent="0.35">
      <c r="A530" t="s">
        <v>444</v>
      </c>
      <c r="B530" t="s">
        <v>1694</v>
      </c>
      <c r="C530">
        <v>9.5</v>
      </c>
      <c r="D530" t="s">
        <v>146</v>
      </c>
      <c r="E530" t="s">
        <v>1720</v>
      </c>
      <c r="F530">
        <v>1396.5</v>
      </c>
      <c r="G530" t="s">
        <v>509</v>
      </c>
      <c r="H530">
        <v>55</v>
      </c>
      <c r="I530">
        <v>1475</v>
      </c>
      <c r="J530">
        <v>4620</v>
      </c>
      <c r="K530">
        <v>1775</v>
      </c>
      <c r="L530">
        <v>175</v>
      </c>
      <c r="M530" t="s">
        <v>1698</v>
      </c>
      <c r="N530">
        <v>5</v>
      </c>
      <c r="O530" t="s">
        <v>167</v>
      </c>
      <c r="P530">
        <v>1310</v>
      </c>
      <c r="Q530" t="s">
        <v>167</v>
      </c>
      <c r="R530" t="s">
        <v>598</v>
      </c>
      <c r="S530" t="s">
        <v>167</v>
      </c>
      <c r="T530" t="s">
        <v>167</v>
      </c>
      <c r="U530" t="s">
        <v>384</v>
      </c>
      <c r="V530" t="s">
        <v>167</v>
      </c>
      <c r="W530" t="s">
        <v>872</v>
      </c>
    </row>
    <row r="531" spans="1:23" x14ac:dyDescent="0.35">
      <c r="A531" t="s">
        <v>865</v>
      </c>
      <c r="B531" t="s">
        <v>1722</v>
      </c>
      <c r="C531">
        <v>10.6</v>
      </c>
      <c r="D531" t="s">
        <v>146</v>
      </c>
      <c r="E531" t="s">
        <v>1723</v>
      </c>
      <c r="F531">
        <v>1396.5</v>
      </c>
      <c r="G531" t="s">
        <v>509</v>
      </c>
      <c r="H531">
        <v>66</v>
      </c>
      <c r="I531">
        <v>1483</v>
      </c>
      <c r="J531">
        <v>4861</v>
      </c>
      <c r="K531">
        <v>1864</v>
      </c>
      <c r="L531">
        <v>164</v>
      </c>
      <c r="M531" t="s">
        <v>874</v>
      </c>
      <c r="N531">
        <v>5</v>
      </c>
      <c r="O531" t="s">
        <v>167</v>
      </c>
      <c r="P531">
        <v>1449</v>
      </c>
      <c r="Q531" t="s">
        <v>167</v>
      </c>
      <c r="R531" t="s">
        <v>598</v>
      </c>
      <c r="S531" t="s">
        <v>167</v>
      </c>
      <c r="T531" t="s">
        <v>167</v>
      </c>
      <c r="U531" t="s">
        <v>808</v>
      </c>
      <c r="V531" t="s">
        <v>167</v>
      </c>
      <c r="W531" t="s">
        <v>1735</v>
      </c>
    </row>
    <row r="532" spans="1:23" x14ac:dyDescent="0.35">
      <c r="A532" t="s">
        <v>865</v>
      </c>
      <c r="B532" t="s">
        <v>1722</v>
      </c>
      <c r="C532">
        <v>10.1</v>
      </c>
      <c r="D532" t="s">
        <v>146</v>
      </c>
      <c r="E532" t="s">
        <v>1727</v>
      </c>
      <c r="F532">
        <v>1396.5</v>
      </c>
      <c r="G532" t="s">
        <v>509</v>
      </c>
      <c r="H532">
        <v>66</v>
      </c>
      <c r="I532">
        <v>1483</v>
      </c>
      <c r="J532">
        <v>4861</v>
      </c>
      <c r="K532">
        <v>1864</v>
      </c>
      <c r="L532">
        <v>164</v>
      </c>
      <c r="M532" t="s">
        <v>874</v>
      </c>
      <c r="N532">
        <v>5</v>
      </c>
      <c r="O532" t="s">
        <v>167</v>
      </c>
      <c r="P532">
        <v>1540</v>
      </c>
      <c r="Q532" t="s">
        <v>167</v>
      </c>
      <c r="R532" t="s">
        <v>598</v>
      </c>
      <c r="S532" t="s">
        <v>167</v>
      </c>
      <c r="T532" t="s">
        <v>167</v>
      </c>
      <c r="U532" t="s">
        <v>808</v>
      </c>
      <c r="V532" t="s">
        <v>167</v>
      </c>
      <c r="W532" t="s">
        <v>1729</v>
      </c>
    </row>
    <row r="533" spans="1:23" x14ac:dyDescent="0.35">
      <c r="A533" t="s">
        <v>865</v>
      </c>
      <c r="B533" t="s">
        <v>1722</v>
      </c>
      <c r="C533">
        <v>11.3</v>
      </c>
      <c r="D533" t="s">
        <v>146</v>
      </c>
      <c r="E533" t="s">
        <v>1730</v>
      </c>
      <c r="F533">
        <v>1396.5</v>
      </c>
      <c r="G533" t="s">
        <v>509</v>
      </c>
      <c r="H533">
        <v>66</v>
      </c>
      <c r="I533">
        <v>1483</v>
      </c>
      <c r="J533">
        <v>4861</v>
      </c>
      <c r="K533">
        <v>1864</v>
      </c>
      <c r="L533">
        <v>164</v>
      </c>
      <c r="M533" t="s">
        <v>874</v>
      </c>
      <c r="N533">
        <v>5</v>
      </c>
      <c r="O533" t="s">
        <v>167</v>
      </c>
      <c r="P533">
        <v>1540</v>
      </c>
      <c r="Q533" t="s">
        <v>167</v>
      </c>
      <c r="R533" t="s">
        <v>598</v>
      </c>
      <c r="S533" t="s">
        <v>167</v>
      </c>
      <c r="T533" t="s">
        <v>167</v>
      </c>
      <c r="U533" t="s">
        <v>808</v>
      </c>
      <c r="V533" t="s">
        <v>167</v>
      </c>
      <c r="W533" t="s">
        <v>1735</v>
      </c>
    </row>
    <row r="534" spans="1:23" x14ac:dyDescent="0.35">
      <c r="A534" t="s">
        <v>865</v>
      </c>
      <c r="B534" t="s">
        <v>1722</v>
      </c>
      <c r="C534">
        <v>15.1</v>
      </c>
      <c r="D534" t="s">
        <v>460</v>
      </c>
      <c r="E534" t="s">
        <v>1732</v>
      </c>
      <c r="F534">
        <v>1396.5</v>
      </c>
      <c r="G534" t="s">
        <v>509</v>
      </c>
      <c r="H534">
        <v>66</v>
      </c>
      <c r="I534">
        <v>1483</v>
      </c>
      <c r="J534">
        <v>4861</v>
      </c>
      <c r="K534">
        <v>1864</v>
      </c>
      <c r="L534">
        <v>149</v>
      </c>
      <c r="M534" t="s">
        <v>886</v>
      </c>
      <c r="N534">
        <v>5</v>
      </c>
      <c r="O534" t="s">
        <v>167</v>
      </c>
      <c r="P534">
        <v>1565</v>
      </c>
      <c r="Q534" t="s">
        <v>167</v>
      </c>
      <c r="R534" t="s">
        <v>598</v>
      </c>
      <c r="S534" t="s">
        <v>167</v>
      </c>
      <c r="T534" t="s">
        <v>167</v>
      </c>
      <c r="U534" t="s">
        <v>808</v>
      </c>
      <c r="V534" t="s">
        <v>167</v>
      </c>
      <c r="W534" t="s">
        <v>1743</v>
      </c>
    </row>
    <row r="535" spans="1:23" x14ac:dyDescent="0.35">
      <c r="A535" t="s">
        <v>865</v>
      </c>
      <c r="B535" t="s">
        <v>1722</v>
      </c>
      <c r="C535">
        <v>15.1</v>
      </c>
      <c r="D535" t="s">
        <v>460</v>
      </c>
      <c r="E535" t="s">
        <v>1734</v>
      </c>
      <c r="F535">
        <v>1396.5</v>
      </c>
      <c r="G535" t="s">
        <v>509</v>
      </c>
      <c r="H535">
        <v>66</v>
      </c>
      <c r="I535">
        <v>1483</v>
      </c>
      <c r="J535">
        <v>4861</v>
      </c>
      <c r="K535">
        <v>1864</v>
      </c>
      <c r="L535">
        <v>149</v>
      </c>
      <c r="M535" t="s">
        <v>886</v>
      </c>
      <c r="N535">
        <v>5</v>
      </c>
      <c r="O535" t="s">
        <v>167</v>
      </c>
      <c r="P535">
        <v>1565</v>
      </c>
      <c r="Q535" t="s">
        <v>167</v>
      </c>
      <c r="R535" t="s">
        <v>598</v>
      </c>
      <c r="S535" t="s">
        <v>167</v>
      </c>
      <c r="T535" t="s">
        <v>167</v>
      </c>
      <c r="U535" t="s">
        <v>808</v>
      </c>
      <c r="V535" t="s">
        <v>167</v>
      </c>
      <c r="W535" t="s">
        <v>1752</v>
      </c>
    </row>
    <row r="536" spans="1:23" x14ac:dyDescent="0.35">
      <c r="A536" t="s">
        <v>865</v>
      </c>
      <c r="B536" t="s">
        <v>1722</v>
      </c>
      <c r="C536">
        <v>10.1</v>
      </c>
      <c r="D536" t="s">
        <v>146</v>
      </c>
      <c r="E536" t="s">
        <v>1736</v>
      </c>
      <c r="F536">
        <v>1396.5</v>
      </c>
      <c r="G536" t="s">
        <v>509</v>
      </c>
      <c r="H536">
        <v>66</v>
      </c>
      <c r="I536">
        <v>1483</v>
      </c>
      <c r="J536">
        <v>4861</v>
      </c>
      <c r="K536">
        <v>1864</v>
      </c>
      <c r="L536">
        <v>164</v>
      </c>
      <c r="M536" t="s">
        <v>874</v>
      </c>
      <c r="N536">
        <v>5</v>
      </c>
      <c r="O536" t="s">
        <v>167</v>
      </c>
      <c r="P536">
        <v>1540</v>
      </c>
      <c r="Q536" t="s">
        <v>167</v>
      </c>
      <c r="R536" t="s">
        <v>598</v>
      </c>
      <c r="S536" t="s">
        <v>167</v>
      </c>
      <c r="T536" t="s">
        <v>167</v>
      </c>
      <c r="U536" t="s">
        <v>808</v>
      </c>
      <c r="V536" t="s">
        <v>167</v>
      </c>
      <c r="W536" t="s">
        <v>1755</v>
      </c>
    </row>
    <row r="537" spans="1:23" x14ac:dyDescent="0.35">
      <c r="A537" t="s">
        <v>865</v>
      </c>
      <c r="B537" t="s">
        <v>1722</v>
      </c>
      <c r="C537">
        <v>15.1</v>
      </c>
      <c r="D537" t="s">
        <v>460</v>
      </c>
      <c r="E537" t="s">
        <v>1737</v>
      </c>
      <c r="F537">
        <v>1396.5</v>
      </c>
      <c r="G537" t="s">
        <v>509</v>
      </c>
      <c r="H537">
        <v>66</v>
      </c>
      <c r="I537">
        <v>1483</v>
      </c>
      <c r="J537">
        <v>4861</v>
      </c>
      <c r="K537">
        <v>1864</v>
      </c>
      <c r="L537">
        <v>149</v>
      </c>
      <c r="M537" t="s">
        <v>886</v>
      </c>
      <c r="N537">
        <v>5</v>
      </c>
      <c r="O537" t="s">
        <v>167</v>
      </c>
      <c r="P537">
        <v>1565</v>
      </c>
      <c r="Q537" t="s">
        <v>167</v>
      </c>
      <c r="R537" t="s">
        <v>598</v>
      </c>
      <c r="S537" t="s">
        <v>167</v>
      </c>
      <c r="T537" t="s">
        <v>167</v>
      </c>
      <c r="U537" t="s">
        <v>808</v>
      </c>
      <c r="V537" t="s">
        <v>167</v>
      </c>
      <c r="W537" t="s">
        <v>1755</v>
      </c>
    </row>
    <row r="538" spans="1:23" x14ac:dyDescent="0.35">
      <c r="A538" t="s">
        <v>444</v>
      </c>
      <c r="B538" t="s">
        <v>1738</v>
      </c>
      <c r="C538">
        <v>12.55</v>
      </c>
      <c r="D538" t="s">
        <v>460</v>
      </c>
      <c r="E538" t="s">
        <v>1739</v>
      </c>
      <c r="F538">
        <v>1396.5</v>
      </c>
      <c r="G538" t="s">
        <v>833</v>
      </c>
      <c r="H538">
        <v>80</v>
      </c>
      <c r="I538">
        <v>1835</v>
      </c>
      <c r="J538">
        <v>4795</v>
      </c>
      <c r="K538">
        <v>1855</v>
      </c>
      <c r="L538">
        <v>220</v>
      </c>
      <c r="M538" t="s">
        <v>1744</v>
      </c>
      <c r="N538">
        <v>7</v>
      </c>
      <c r="O538" t="s">
        <v>167</v>
      </c>
      <c r="P538">
        <v>1970</v>
      </c>
      <c r="Q538" t="s">
        <v>167</v>
      </c>
      <c r="R538" t="s">
        <v>598</v>
      </c>
      <c r="S538" t="s">
        <v>167</v>
      </c>
      <c r="T538" t="s">
        <v>167</v>
      </c>
      <c r="U538" t="s">
        <v>384</v>
      </c>
      <c r="V538" t="s">
        <v>167</v>
      </c>
      <c r="W538" t="s">
        <v>1752</v>
      </c>
    </row>
    <row r="539" spans="1:23" x14ac:dyDescent="0.35">
      <c r="A539" t="s">
        <v>444</v>
      </c>
      <c r="B539" t="s">
        <v>1738</v>
      </c>
      <c r="C539">
        <v>12.55</v>
      </c>
      <c r="D539" t="s">
        <v>460</v>
      </c>
      <c r="E539" t="s">
        <v>1749</v>
      </c>
      <c r="F539">
        <v>1396.5</v>
      </c>
      <c r="G539" t="s">
        <v>833</v>
      </c>
      <c r="H539">
        <v>80</v>
      </c>
      <c r="I539">
        <v>1835</v>
      </c>
      <c r="J539">
        <v>4795</v>
      </c>
      <c r="K539">
        <v>1855</v>
      </c>
      <c r="L539">
        <v>220</v>
      </c>
      <c r="M539" t="s">
        <v>1744</v>
      </c>
      <c r="N539">
        <v>7</v>
      </c>
      <c r="O539" t="s">
        <v>167</v>
      </c>
      <c r="P539">
        <v>1970</v>
      </c>
      <c r="Q539" t="s">
        <v>167</v>
      </c>
      <c r="R539" t="s">
        <v>598</v>
      </c>
      <c r="S539" t="s">
        <v>167</v>
      </c>
      <c r="T539" t="s">
        <v>167</v>
      </c>
      <c r="U539" t="s">
        <v>384</v>
      </c>
      <c r="V539" t="s">
        <v>167</v>
      </c>
      <c r="W539" t="s">
        <v>1752</v>
      </c>
    </row>
    <row r="540" spans="1:23" x14ac:dyDescent="0.35">
      <c r="A540" t="s">
        <v>444</v>
      </c>
      <c r="B540" t="s">
        <v>1738</v>
      </c>
      <c r="C540">
        <v>12.55</v>
      </c>
      <c r="D540" t="s">
        <v>460</v>
      </c>
      <c r="E540" t="s">
        <v>1754</v>
      </c>
      <c r="F540">
        <v>1396.5</v>
      </c>
      <c r="G540" t="s">
        <v>833</v>
      </c>
      <c r="H540">
        <v>80</v>
      </c>
      <c r="I540">
        <v>1835</v>
      </c>
      <c r="J540">
        <v>4795</v>
      </c>
      <c r="K540">
        <v>1855</v>
      </c>
      <c r="L540">
        <v>170</v>
      </c>
      <c r="M540" t="s">
        <v>1744</v>
      </c>
      <c r="N540">
        <v>7</v>
      </c>
      <c r="O540" t="s">
        <v>167</v>
      </c>
      <c r="P540">
        <v>1106</v>
      </c>
      <c r="Q540" t="s">
        <v>167</v>
      </c>
      <c r="R540" t="s">
        <v>598</v>
      </c>
      <c r="S540" t="s">
        <v>167</v>
      </c>
      <c r="T540" t="s">
        <v>167</v>
      </c>
      <c r="U540" t="s">
        <v>384</v>
      </c>
      <c r="V540" t="s">
        <v>167</v>
      </c>
      <c r="W540" t="s">
        <v>1766</v>
      </c>
    </row>
    <row r="541" spans="1:23" x14ac:dyDescent="0.35">
      <c r="A541" t="s">
        <v>444</v>
      </c>
      <c r="B541" t="s">
        <v>1738</v>
      </c>
      <c r="C541">
        <v>12.55</v>
      </c>
      <c r="D541" t="s">
        <v>460</v>
      </c>
      <c r="E541" t="s">
        <v>1758</v>
      </c>
      <c r="F541">
        <v>1396.5</v>
      </c>
      <c r="G541" t="s">
        <v>833</v>
      </c>
      <c r="H541">
        <v>80</v>
      </c>
      <c r="I541">
        <v>1835</v>
      </c>
      <c r="J541">
        <v>4795</v>
      </c>
      <c r="K541">
        <v>1855</v>
      </c>
      <c r="L541">
        <v>170</v>
      </c>
      <c r="M541" t="s">
        <v>1744</v>
      </c>
      <c r="N541">
        <v>7</v>
      </c>
      <c r="O541" t="s">
        <v>167</v>
      </c>
      <c r="P541">
        <v>1106</v>
      </c>
      <c r="Q541" t="s">
        <v>167</v>
      </c>
      <c r="R541" t="s">
        <v>598</v>
      </c>
      <c r="S541" t="s">
        <v>167</v>
      </c>
      <c r="T541" t="s">
        <v>167</v>
      </c>
      <c r="U541" t="s">
        <v>384</v>
      </c>
      <c r="V541" t="s">
        <v>167</v>
      </c>
      <c r="W541" t="s">
        <v>1777</v>
      </c>
    </row>
    <row r="542" spans="1:23" x14ac:dyDescent="0.35">
      <c r="A542" t="s">
        <v>444</v>
      </c>
      <c r="B542" t="s">
        <v>1738</v>
      </c>
      <c r="C542">
        <v>7.8</v>
      </c>
      <c r="D542" t="s">
        <v>146</v>
      </c>
      <c r="E542" t="s">
        <v>1760</v>
      </c>
      <c r="F542">
        <v>1396.5</v>
      </c>
      <c r="G542" t="s">
        <v>833</v>
      </c>
      <c r="H542">
        <v>80</v>
      </c>
      <c r="I542">
        <v>1835</v>
      </c>
      <c r="J542">
        <v>4795</v>
      </c>
      <c r="K542">
        <v>1855</v>
      </c>
      <c r="L542">
        <v>170</v>
      </c>
      <c r="M542" t="s">
        <v>1669</v>
      </c>
      <c r="N542">
        <v>7</v>
      </c>
      <c r="O542" t="s">
        <v>167</v>
      </c>
      <c r="P542">
        <v>1106</v>
      </c>
      <c r="Q542" t="s">
        <v>167</v>
      </c>
      <c r="R542" t="s">
        <v>598</v>
      </c>
      <c r="S542" t="s">
        <v>167</v>
      </c>
      <c r="T542" t="s">
        <v>167</v>
      </c>
      <c r="U542" t="s">
        <v>384</v>
      </c>
      <c r="V542" t="s">
        <v>167</v>
      </c>
      <c r="W542" t="s">
        <v>973</v>
      </c>
    </row>
    <row r="543" spans="1:23" x14ac:dyDescent="0.35">
      <c r="A543" t="s">
        <v>444</v>
      </c>
      <c r="B543" t="s">
        <v>1738</v>
      </c>
      <c r="C543">
        <v>7.8</v>
      </c>
      <c r="D543" t="s">
        <v>146</v>
      </c>
      <c r="E543" t="s">
        <v>1762</v>
      </c>
      <c r="F543">
        <v>1396.5</v>
      </c>
      <c r="G543" t="s">
        <v>833</v>
      </c>
      <c r="H543">
        <v>80</v>
      </c>
      <c r="I543">
        <v>1835</v>
      </c>
      <c r="J543">
        <v>4795</v>
      </c>
      <c r="K543">
        <v>1855</v>
      </c>
      <c r="L543">
        <v>170</v>
      </c>
      <c r="M543" t="s">
        <v>1669</v>
      </c>
      <c r="N543">
        <v>7</v>
      </c>
      <c r="O543" t="s">
        <v>167</v>
      </c>
      <c r="P543">
        <v>1106</v>
      </c>
      <c r="Q543" t="s">
        <v>167</v>
      </c>
      <c r="R543" t="s">
        <v>598</v>
      </c>
      <c r="S543" t="s">
        <v>167</v>
      </c>
      <c r="T543" t="s">
        <v>167</v>
      </c>
      <c r="U543" t="s">
        <v>384</v>
      </c>
      <c r="V543" t="s">
        <v>167</v>
      </c>
      <c r="W543" t="s">
        <v>973</v>
      </c>
    </row>
    <row r="544" spans="1:23" x14ac:dyDescent="0.35">
      <c r="A544" t="s">
        <v>444</v>
      </c>
      <c r="B544" t="s">
        <v>1738</v>
      </c>
      <c r="C544">
        <v>12.55</v>
      </c>
      <c r="D544" t="s">
        <v>460</v>
      </c>
      <c r="E544" t="s">
        <v>1765</v>
      </c>
      <c r="F544">
        <v>1396.5</v>
      </c>
      <c r="G544" t="s">
        <v>833</v>
      </c>
      <c r="H544">
        <v>80</v>
      </c>
      <c r="I544">
        <v>1835</v>
      </c>
      <c r="J544">
        <v>4795</v>
      </c>
      <c r="K544">
        <v>1855</v>
      </c>
      <c r="L544">
        <v>220</v>
      </c>
      <c r="M544" t="s">
        <v>1744</v>
      </c>
      <c r="N544">
        <v>7</v>
      </c>
      <c r="O544" t="s">
        <v>167</v>
      </c>
      <c r="P544">
        <v>1970</v>
      </c>
      <c r="Q544" t="s">
        <v>167</v>
      </c>
      <c r="R544" t="s">
        <v>598</v>
      </c>
      <c r="S544" t="s">
        <v>167</v>
      </c>
      <c r="T544" t="s">
        <v>167</v>
      </c>
      <c r="U544" t="s">
        <v>384</v>
      </c>
      <c r="V544" t="s">
        <v>167</v>
      </c>
      <c r="W544" t="s">
        <v>2547</v>
      </c>
    </row>
    <row r="545" spans="1:23" x14ac:dyDescent="0.35">
      <c r="A545" t="s">
        <v>679</v>
      </c>
      <c r="B545" t="s">
        <v>1769</v>
      </c>
      <c r="C545">
        <v>7.7</v>
      </c>
      <c r="D545" t="s">
        <v>460</v>
      </c>
      <c r="E545" t="s">
        <v>1770</v>
      </c>
      <c r="F545">
        <v>1396.5</v>
      </c>
      <c r="G545" t="s">
        <v>833</v>
      </c>
      <c r="H545">
        <v>80</v>
      </c>
      <c r="I545">
        <v>1837</v>
      </c>
      <c r="J545">
        <v>4903</v>
      </c>
      <c r="K545">
        <v>1869</v>
      </c>
      <c r="L545">
        <v>225</v>
      </c>
      <c r="M545" t="s">
        <v>1778</v>
      </c>
      <c r="N545">
        <v>7</v>
      </c>
      <c r="O545" t="s">
        <v>167</v>
      </c>
      <c r="P545">
        <v>2394</v>
      </c>
      <c r="Q545" t="s">
        <v>167</v>
      </c>
      <c r="R545" t="s">
        <v>598</v>
      </c>
      <c r="S545" t="s">
        <v>167</v>
      </c>
      <c r="T545" t="s">
        <v>167</v>
      </c>
      <c r="U545" t="s">
        <v>1780</v>
      </c>
      <c r="V545" t="s">
        <v>167</v>
      </c>
      <c r="W545" t="s">
        <v>1808</v>
      </c>
    </row>
    <row r="546" spans="1:23" x14ac:dyDescent="0.35">
      <c r="A546" t="s">
        <v>679</v>
      </c>
      <c r="B546" t="s">
        <v>1769</v>
      </c>
      <c r="C546">
        <v>9.3000000000000007</v>
      </c>
      <c r="D546" t="s">
        <v>460</v>
      </c>
      <c r="E546" t="s">
        <v>1782</v>
      </c>
      <c r="F546">
        <v>1396.5</v>
      </c>
      <c r="G546" t="s">
        <v>833</v>
      </c>
      <c r="H546">
        <v>80</v>
      </c>
      <c r="I546">
        <v>1837</v>
      </c>
      <c r="J546">
        <v>4903</v>
      </c>
      <c r="K546">
        <v>1869</v>
      </c>
      <c r="L546">
        <v>225</v>
      </c>
      <c r="M546" t="s">
        <v>1785</v>
      </c>
      <c r="N546">
        <v>7</v>
      </c>
      <c r="O546" t="s">
        <v>167</v>
      </c>
      <c r="P546">
        <v>2238</v>
      </c>
      <c r="Q546" t="s">
        <v>167</v>
      </c>
      <c r="R546" t="s">
        <v>598</v>
      </c>
      <c r="S546" t="s">
        <v>167</v>
      </c>
      <c r="T546" t="s">
        <v>167</v>
      </c>
      <c r="U546" t="s">
        <v>1780</v>
      </c>
      <c r="V546" t="s">
        <v>167</v>
      </c>
      <c r="W546" t="s">
        <v>1814</v>
      </c>
    </row>
    <row r="547" spans="1:23" x14ac:dyDescent="0.35">
      <c r="A547" t="s">
        <v>679</v>
      </c>
      <c r="B547" t="s">
        <v>1769</v>
      </c>
      <c r="C547">
        <v>9.3000000000000007</v>
      </c>
      <c r="D547" t="s">
        <v>460</v>
      </c>
      <c r="E547" t="s">
        <v>1788</v>
      </c>
      <c r="F547">
        <v>1396.5</v>
      </c>
      <c r="G547" t="s">
        <v>833</v>
      </c>
      <c r="H547">
        <v>80</v>
      </c>
      <c r="I547">
        <v>1837</v>
      </c>
      <c r="J547">
        <v>4903</v>
      </c>
      <c r="K547">
        <v>1869</v>
      </c>
      <c r="L547">
        <v>225</v>
      </c>
      <c r="M547" t="s">
        <v>1785</v>
      </c>
      <c r="N547">
        <v>7</v>
      </c>
      <c r="O547" t="s">
        <v>167</v>
      </c>
      <c r="P547">
        <v>2238</v>
      </c>
      <c r="Q547" t="s">
        <v>167</v>
      </c>
      <c r="R547" t="s">
        <v>598</v>
      </c>
      <c r="S547" t="s">
        <v>167</v>
      </c>
      <c r="T547" t="s">
        <v>167</v>
      </c>
      <c r="U547" t="s">
        <v>1780</v>
      </c>
      <c r="V547" t="s">
        <v>167</v>
      </c>
      <c r="W547" t="s">
        <v>1814</v>
      </c>
    </row>
    <row r="548" spans="1:23" x14ac:dyDescent="0.35">
      <c r="A548" t="s">
        <v>865</v>
      </c>
      <c r="B548" t="s">
        <v>1789</v>
      </c>
      <c r="C548">
        <v>16.3</v>
      </c>
      <c r="D548" t="s">
        <v>460</v>
      </c>
      <c r="E548" t="s">
        <v>1790</v>
      </c>
      <c r="F548">
        <v>1396.5</v>
      </c>
      <c r="G548" t="s">
        <v>833</v>
      </c>
      <c r="H548">
        <v>63</v>
      </c>
      <c r="I548">
        <v>1665</v>
      </c>
      <c r="J548">
        <v>4697</v>
      </c>
      <c r="K548">
        <v>1882</v>
      </c>
      <c r="L548">
        <v>188</v>
      </c>
      <c r="M548" t="s">
        <v>1795</v>
      </c>
      <c r="N548">
        <v>7</v>
      </c>
      <c r="O548" t="s">
        <v>167</v>
      </c>
      <c r="P548">
        <v>1799</v>
      </c>
      <c r="Q548" t="s">
        <v>167</v>
      </c>
      <c r="R548" t="s">
        <v>598</v>
      </c>
      <c r="S548" t="s">
        <v>167</v>
      </c>
      <c r="T548" t="s">
        <v>167</v>
      </c>
      <c r="U548" t="s">
        <v>1798</v>
      </c>
      <c r="V548" t="s">
        <v>167</v>
      </c>
      <c r="W548" t="s">
        <v>1823</v>
      </c>
    </row>
    <row r="549" spans="1:23" x14ac:dyDescent="0.35">
      <c r="A549" t="s">
        <v>898</v>
      </c>
      <c r="B549" t="s">
        <v>1800</v>
      </c>
      <c r="C549">
        <v>18</v>
      </c>
      <c r="D549" t="s">
        <v>460</v>
      </c>
      <c r="E549" t="s">
        <v>1801</v>
      </c>
      <c r="F549">
        <v>1396.5</v>
      </c>
      <c r="G549" t="s">
        <v>1802</v>
      </c>
      <c r="H549">
        <v>51</v>
      </c>
      <c r="I549">
        <v>1612</v>
      </c>
      <c r="J549">
        <v>4439</v>
      </c>
      <c r="K549">
        <v>2060</v>
      </c>
      <c r="L549">
        <v>165</v>
      </c>
      <c r="M549" t="s">
        <v>1809</v>
      </c>
      <c r="N549">
        <v>5</v>
      </c>
      <c r="O549" t="s">
        <v>167</v>
      </c>
      <c r="P549">
        <v>1106</v>
      </c>
      <c r="Q549" t="s">
        <v>167</v>
      </c>
      <c r="R549" t="s">
        <v>598</v>
      </c>
      <c r="S549" t="s">
        <v>167</v>
      </c>
      <c r="T549" t="s">
        <v>167</v>
      </c>
      <c r="U549" t="s">
        <v>808</v>
      </c>
      <c r="V549" t="s">
        <v>167</v>
      </c>
      <c r="W549" t="s">
        <v>1814</v>
      </c>
    </row>
    <row r="550" spans="1:23" x14ac:dyDescent="0.35">
      <c r="A550" t="s">
        <v>898</v>
      </c>
      <c r="B550" t="s">
        <v>1800</v>
      </c>
      <c r="C550">
        <v>18</v>
      </c>
      <c r="D550" t="s">
        <v>460</v>
      </c>
      <c r="E550" t="s">
        <v>1812</v>
      </c>
      <c r="F550">
        <v>1396.5</v>
      </c>
      <c r="G550" t="s">
        <v>1813</v>
      </c>
      <c r="H550">
        <v>51</v>
      </c>
      <c r="I550">
        <v>1612</v>
      </c>
      <c r="J550">
        <v>4439</v>
      </c>
      <c r="K550">
        <v>2058</v>
      </c>
      <c r="L550">
        <v>165</v>
      </c>
      <c r="M550" t="s">
        <v>908</v>
      </c>
      <c r="N550">
        <v>5</v>
      </c>
      <c r="O550" t="s">
        <v>167</v>
      </c>
      <c r="P550">
        <v>1106</v>
      </c>
      <c r="Q550" t="s">
        <v>167</v>
      </c>
      <c r="R550" t="s">
        <v>598</v>
      </c>
      <c r="S550" t="s">
        <v>167</v>
      </c>
      <c r="T550" t="s">
        <v>167</v>
      </c>
      <c r="U550" t="s">
        <v>808</v>
      </c>
      <c r="V550" t="s">
        <v>167</v>
      </c>
      <c r="W550" t="s">
        <v>1836</v>
      </c>
    </row>
    <row r="551" spans="1:23" x14ac:dyDescent="0.35">
      <c r="A551" t="s">
        <v>898</v>
      </c>
      <c r="B551" t="s">
        <v>1800</v>
      </c>
      <c r="C551">
        <v>18</v>
      </c>
      <c r="D551" t="s">
        <v>460</v>
      </c>
      <c r="E551" t="s">
        <v>1816</v>
      </c>
      <c r="F551">
        <v>1396.5</v>
      </c>
      <c r="G551" t="s">
        <v>1813</v>
      </c>
      <c r="H551">
        <v>51</v>
      </c>
      <c r="I551">
        <v>1612</v>
      </c>
      <c r="J551">
        <v>4439</v>
      </c>
      <c r="K551">
        <v>2058</v>
      </c>
      <c r="L551">
        <v>165</v>
      </c>
      <c r="M551" t="s">
        <v>908</v>
      </c>
      <c r="N551">
        <v>5</v>
      </c>
      <c r="O551" t="s">
        <v>167</v>
      </c>
      <c r="P551">
        <v>1106</v>
      </c>
      <c r="Q551" t="s">
        <v>167</v>
      </c>
      <c r="R551" t="s">
        <v>598</v>
      </c>
      <c r="S551" t="s">
        <v>167</v>
      </c>
      <c r="T551" t="s">
        <v>167</v>
      </c>
      <c r="U551" t="s">
        <v>808</v>
      </c>
      <c r="V551" t="s">
        <v>167</v>
      </c>
      <c r="W551" t="s">
        <v>1836</v>
      </c>
    </row>
    <row r="552" spans="1:23" x14ac:dyDescent="0.35">
      <c r="A552" t="s">
        <v>898</v>
      </c>
      <c r="B552" t="s">
        <v>1800</v>
      </c>
      <c r="C552">
        <v>16.3</v>
      </c>
      <c r="D552" t="s">
        <v>460</v>
      </c>
      <c r="E552" t="s">
        <v>1817</v>
      </c>
      <c r="F552">
        <v>1396.5</v>
      </c>
      <c r="G552" t="s">
        <v>833</v>
      </c>
      <c r="H552">
        <v>61</v>
      </c>
      <c r="I552">
        <v>1545</v>
      </c>
      <c r="J552">
        <v>4477</v>
      </c>
      <c r="K552">
        <v>2058</v>
      </c>
      <c r="L552">
        <v>179</v>
      </c>
      <c r="M552" t="s">
        <v>1824</v>
      </c>
      <c r="N552">
        <v>5</v>
      </c>
      <c r="O552" t="s">
        <v>167</v>
      </c>
      <c r="P552">
        <v>1670</v>
      </c>
      <c r="Q552" t="s">
        <v>167</v>
      </c>
      <c r="R552" t="s">
        <v>598</v>
      </c>
      <c r="S552" t="s">
        <v>167</v>
      </c>
      <c r="T552" t="s">
        <v>167</v>
      </c>
      <c r="U552" t="s">
        <v>808</v>
      </c>
      <c r="V552" t="s">
        <v>167</v>
      </c>
      <c r="W552" t="s">
        <v>1836</v>
      </c>
    </row>
    <row r="553" spans="1:23" x14ac:dyDescent="0.35">
      <c r="A553" t="s">
        <v>898</v>
      </c>
      <c r="B553" t="s">
        <v>1800</v>
      </c>
      <c r="C553">
        <v>15.71</v>
      </c>
      <c r="D553" t="s">
        <v>146</v>
      </c>
      <c r="E553" t="s">
        <v>1827</v>
      </c>
      <c r="F553">
        <v>1396.5</v>
      </c>
      <c r="G553" t="s">
        <v>1802</v>
      </c>
      <c r="H553">
        <v>51</v>
      </c>
      <c r="I553">
        <v>1612</v>
      </c>
      <c r="J553">
        <v>4439</v>
      </c>
      <c r="K553">
        <v>1821</v>
      </c>
      <c r="L553">
        <v>165</v>
      </c>
      <c r="M553" t="s">
        <v>1829</v>
      </c>
      <c r="N553">
        <v>5</v>
      </c>
      <c r="O553" t="s">
        <v>167</v>
      </c>
      <c r="P553">
        <v>1106</v>
      </c>
      <c r="Q553" t="s">
        <v>167</v>
      </c>
      <c r="R553" t="s">
        <v>598</v>
      </c>
      <c r="S553" t="s">
        <v>167</v>
      </c>
      <c r="T553" t="s">
        <v>167</v>
      </c>
      <c r="U553" t="s">
        <v>808</v>
      </c>
      <c r="V553" t="s">
        <v>167</v>
      </c>
      <c r="W553" t="s">
        <v>1855</v>
      </c>
    </row>
    <row r="554" spans="1:23" x14ac:dyDescent="0.35">
      <c r="A554" t="s">
        <v>898</v>
      </c>
      <c r="B554" t="s">
        <v>1831</v>
      </c>
      <c r="C554">
        <v>16.3</v>
      </c>
      <c r="D554" t="s">
        <v>460</v>
      </c>
      <c r="E554" t="s">
        <v>1832</v>
      </c>
      <c r="F554">
        <v>1396.5</v>
      </c>
      <c r="G554" t="s">
        <v>509</v>
      </c>
      <c r="H554">
        <v>40</v>
      </c>
      <c r="I554">
        <v>1429</v>
      </c>
      <c r="J554">
        <v>4633</v>
      </c>
      <c r="K554">
        <v>1811</v>
      </c>
      <c r="L554">
        <v>157</v>
      </c>
      <c r="M554" t="s">
        <v>1837</v>
      </c>
      <c r="N554">
        <v>5</v>
      </c>
      <c r="O554" t="s">
        <v>167</v>
      </c>
      <c r="P554">
        <v>1590</v>
      </c>
      <c r="Q554" t="s">
        <v>167</v>
      </c>
      <c r="R554" t="s">
        <v>598</v>
      </c>
      <c r="S554" t="s">
        <v>167</v>
      </c>
      <c r="T554" t="s">
        <v>167</v>
      </c>
      <c r="U554" t="s">
        <v>808</v>
      </c>
      <c r="V554" t="s">
        <v>167</v>
      </c>
      <c r="W554" t="s">
        <v>1855</v>
      </c>
    </row>
    <row r="555" spans="1:23" x14ac:dyDescent="0.35">
      <c r="A555" t="s">
        <v>898</v>
      </c>
      <c r="B555" t="s">
        <v>1831</v>
      </c>
      <c r="C555">
        <v>16.3</v>
      </c>
      <c r="D555" t="s">
        <v>460</v>
      </c>
      <c r="E555" t="s">
        <v>1840</v>
      </c>
      <c r="F555">
        <v>1396.5</v>
      </c>
      <c r="G555" t="s">
        <v>509</v>
      </c>
      <c r="H555">
        <v>40</v>
      </c>
      <c r="I555">
        <v>1429</v>
      </c>
      <c r="J555">
        <v>4633</v>
      </c>
      <c r="K555">
        <v>1811</v>
      </c>
      <c r="L555">
        <v>157</v>
      </c>
      <c r="M555" t="s">
        <v>1837</v>
      </c>
      <c r="N555">
        <v>5</v>
      </c>
      <c r="O555" t="s">
        <v>167</v>
      </c>
      <c r="P555">
        <v>1590</v>
      </c>
      <c r="Q555" t="s">
        <v>167</v>
      </c>
      <c r="R555" t="s">
        <v>598</v>
      </c>
      <c r="S555" t="s">
        <v>167</v>
      </c>
      <c r="T555" t="s">
        <v>167</v>
      </c>
      <c r="U555" t="s">
        <v>808</v>
      </c>
      <c r="V555" t="s">
        <v>167</v>
      </c>
      <c r="W555" t="s">
        <v>1855</v>
      </c>
    </row>
    <row r="556" spans="1:23" x14ac:dyDescent="0.35">
      <c r="A556" t="s">
        <v>898</v>
      </c>
      <c r="B556" t="s">
        <v>1831</v>
      </c>
      <c r="C556">
        <v>16.3</v>
      </c>
      <c r="D556" t="s">
        <v>146</v>
      </c>
      <c r="E556" t="s">
        <v>1841</v>
      </c>
      <c r="F556">
        <v>1396.5</v>
      </c>
      <c r="G556" t="s">
        <v>509</v>
      </c>
      <c r="H556">
        <v>59</v>
      </c>
      <c r="I556">
        <v>1429</v>
      </c>
      <c r="J556">
        <v>4633</v>
      </c>
      <c r="K556">
        <v>1811</v>
      </c>
      <c r="L556">
        <v>157</v>
      </c>
      <c r="M556" t="s">
        <v>1846</v>
      </c>
      <c r="N556">
        <v>5</v>
      </c>
      <c r="O556" t="s">
        <v>167</v>
      </c>
      <c r="P556">
        <v>1595</v>
      </c>
      <c r="Q556" t="s">
        <v>167</v>
      </c>
      <c r="R556" t="s">
        <v>598</v>
      </c>
      <c r="S556" t="s">
        <v>167</v>
      </c>
      <c r="T556" t="s">
        <v>167</v>
      </c>
      <c r="U556" t="s">
        <v>808</v>
      </c>
      <c r="V556" t="s">
        <v>167</v>
      </c>
      <c r="W556" t="s">
        <v>1836</v>
      </c>
    </row>
    <row r="557" spans="1:23" x14ac:dyDescent="0.35">
      <c r="A557" t="s">
        <v>898</v>
      </c>
      <c r="B557" t="s">
        <v>1848</v>
      </c>
      <c r="C557">
        <v>16.3</v>
      </c>
      <c r="D557" t="s">
        <v>460</v>
      </c>
      <c r="E557" t="s">
        <v>1849</v>
      </c>
      <c r="F557">
        <v>1396.5</v>
      </c>
      <c r="G557" t="s">
        <v>833</v>
      </c>
      <c r="H557">
        <v>60</v>
      </c>
      <c r="I557">
        <v>1621</v>
      </c>
      <c r="J557">
        <v>4752</v>
      </c>
      <c r="K557">
        <v>1918</v>
      </c>
      <c r="L557">
        <v>498</v>
      </c>
      <c r="M557" t="s">
        <v>1856</v>
      </c>
      <c r="N557">
        <v>5</v>
      </c>
      <c r="O557" t="s">
        <v>167</v>
      </c>
      <c r="P557">
        <v>1740</v>
      </c>
      <c r="Q557" t="s">
        <v>167</v>
      </c>
      <c r="R557" t="s">
        <v>598</v>
      </c>
      <c r="S557" t="s">
        <v>167</v>
      </c>
      <c r="T557" t="s">
        <v>167</v>
      </c>
      <c r="U557" t="s">
        <v>384</v>
      </c>
      <c r="V557" t="s">
        <v>167</v>
      </c>
      <c r="W557" t="s">
        <v>1880</v>
      </c>
    </row>
    <row r="558" spans="1:23" x14ac:dyDescent="0.35">
      <c r="A558" t="s">
        <v>898</v>
      </c>
      <c r="B558" t="s">
        <v>1848</v>
      </c>
      <c r="C558">
        <v>16.3</v>
      </c>
      <c r="D558" t="s">
        <v>460</v>
      </c>
      <c r="E558" t="s">
        <v>1859</v>
      </c>
      <c r="F558">
        <v>1396.5</v>
      </c>
      <c r="G558" t="s">
        <v>833</v>
      </c>
      <c r="H558">
        <v>68</v>
      </c>
      <c r="I558">
        <v>1621</v>
      </c>
      <c r="J558">
        <v>4752</v>
      </c>
      <c r="K558">
        <v>1918</v>
      </c>
      <c r="L558">
        <v>498</v>
      </c>
      <c r="M558" t="s">
        <v>988</v>
      </c>
      <c r="N558">
        <v>5</v>
      </c>
      <c r="O558" t="s">
        <v>167</v>
      </c>
      <c r="P558">
        <v>1820</v>
      </c>
      <c r="Q558" t="s">
        <v>167</v>
      </c>
      <c r="R558" t="s">
        <v>598</v>
      </c>
      <c r="S558" t="s">
        <v>167</v>
      </c>
      <c r="T558" t="s">
        <v>167</v>
      </c>
      <c r="U558" t="s">
        <v>808</v>
      </c>
      <c r="V558" t="s">
        <v>167</v>
      </c>
      <c r="W558" t="s">
        <v>1891</v>
      </c>
    </row>
    <row r="559" spans="1:23" x14ac:dyDescent="0.35">
      <c r="A559" t="s">
        <v>898</v>
      </c>
      <c r="B559" t="s">
        <v>1848</v>
      </c>
      <c r="C559">
        <v>16.3</v>
      </c>
      <c r="D559" t="s">
        <v>146</v>
      </c>
      <c r="E559" t="s">
        <v>1861</v>
      </c>
      <c r="F559">
        <v>1396.5</v>
      </c>
      <c r="G559" t="s">
        <v>833</v>
      </c>
      <c r="H559">
        <v>68</v>
      </c>
      <c r="I559">
        <v>1621</v>
      </c>
      <c r="J559">
        <v>4752</v>
      </c>
      <c r="K559">
        <v>1918</v>
      </c>
      <c r="L559">
        <v>498</v>
      </c>
      <c r="M559" t="s">
        <v>1863</v>
      </c>
      <c r="N559">
        <v>5</v>
      </c>
      <c r="O559" t="s">
        <v>167</v>
      </c>
      <c r="P559">
        <v>1820</v>
      </c>
      <c r="Q559" t="s">
        <v>167</v>
      </c>
      <c r="R559" t="s">
        <v>598</v>
      </c>
      <c r="S559" t="s">
        <v>167</v>
      </c>
      <c r="T559" t="s">
        <v>167</v>
      </c>
      <c r="U559" t="s">
        <v>384</v>
      </c>
      <c r="V559" t="s">
        <v>167</v>
      </c>
      <c r="W559" t="s">
        <v>1908</v>
      </c>
    </row>
    <row r="560" spans="1:23" x14ac:dyDescent="0.35">
      <c r="A560" t="s">
        <v>898</v>
      </c>
      <c r="B560" t="s">
        <v>1866</v>
      </c>
      <c r="C560">
        <v>16.3</v>
      </c>
      <c r="D560" t="s">
        <v>146</v>
      </c>
      <c r="E560" t="s">
        <v>1867</v>
      </c>
      <c r="F560">
        <v>1396.5</v>
      </c>
      <c r="G560" t="s">
        <v>1868</v>
      </c>
      <c r="H560">
        <v>52</v>
      </c>
      <c r="I560">
        <v>1304</v>
      </c>
      <c r="J560">
        <v>4324</v>
      </c>
      <c r="K560">
        <v>2024</v>
      </c>
      <c r="L560">
        <v>170</v>
      </c>
      <c r="M560" t="s">
        <v>1875</v>
      </c>
      <c r="N560">
        <v>2</v>
      </c>
      <c r="O560" t="s">
        <v>167</v>
      </c>
      <c r="P560">
        <v>1495</v>
      </c>
      <c r="Q560" t="s">
        <v>167</v>
      </c>
      <c r="R560" t="s">
        <v>598</v>
      </c>
      <c r="S560" t="s">
        <v>167</v>
      </c>
      <c r="T560" t="s">
        <v>167</v>
      </c>
      <c r="U560" t="s">
        <v>384</v>
      </c>
      <c r="V560" t="s">
        <v>167</v>
      </c>
      <c r="W560" t="s">
        <v>1908</v>
      </c>
    </row>
    <row r="561" spans="1:23" x14ac:dyDescent="0.35">
      <c r="A561" t="s">
        <v>898</v>
      </c>
      <c r="B561" t="s">
        <v>1866</v>
      </c>
      <c r="C561">
        <v>16.3</v>
      </c>
      <c r="D561" t="s">
        <v>146</v>
      </c>
      <c r="E561" t="s">
        <v>1878</v>
      </c>
      <c r="F561">
        <v>1396.5</v>
      </c>
      <c r="G561" t="s">
        <v>1868</v>
      </c>
      <c r="H561">
        <v>52</v>
      </c>
      <c r="I561">
        <v>1304</v>
      </c>
      <c r="J561">
        <v>4324</v>
      </c>
      <c r="K561">
        <v>1459</v>
      </c>
      <c r="L561">
        <v>170</v>
      </c>
      <c r="M561" t="s">
        <v>1881</v>
      </c>
      <c r="N561">
        <v>2</v>
      </c>
      <c r="O561" t="s">
        <v>167</v>
      </c>
      <c r="P561">
        <v>1610</v>
      </c>
      <c r="Q561" t="s">
        <v>167</v>
      </c>
      <c r="R561" t="s">
        <v>598</v>
      </c>
      <c r="S561" t="s">
        <v>167</v>
      </c>
      <c r="T561" t="s">
        <v>167</v>
      </c>
      <c r="U561" t="s">
        <v>384</v>
      </c>
      <c r="V561" t="s">
        <v>167</v>
      </c>
      <c r="W561" t="s">
        <v>451</v>
      </c>
    </row>
    <row r="562" spans="1:23" x14ac:dyDescent="0.35">
      <c r="A562" t="s">
        <v>444</v>
      </c>
      <c r="B562" t="s">
        <v>1885</v>
      </c>
      <c r="C562">
        <v>5.3</v>
      </c>
      <c r="D562" t="s">
        <v>460</v>
      </c>
      <c r="E562" t="s">
        <v>464</v>
      </c>
      <c r="F562">
        <v>1396.5</v>
      </c>
      <c r="G562" t="s">
        <v>833</v>
      </c>
      <c r="H562">
        <v>93</v>
      </c>
      <c r="I562">
        <v>1910</v>
      </c>
      <c r="J562">
        <v>4950</v>
      </c>
      <c r="K562">
        <v>1980</v>
      </c>
      <c r="L562">
        <v>225</v>
      </c>
      <c r="M562" t="s">
        <v>1892</v>
      </c>
      <c r="N562">
        <v>7</v>
      </c>
      <c r="O562" t="s">
        <v>167</v>
      </c>
      <c r="P562">
        <v>2740</v>
      </c>
      <c r="Q562" t="s">
        <v>167</v>
      </c>
      <c r="R562" t="s">
        <v>598</v>
      </c>
      <c r="S562" t="s">
        <v>167</v>
      </c>
      <c r="T562" t="s">
        <v>167</v>
      </c>
      <c r="U562" t="s">
        <v>929</v>
      </c>
      <c r="V562" t="s">
        <v>167</v>
      </c>
      <c r="W562" t="s">
        <v>451</v>
      </c>
    </row>
    <row r="563" spans="1:23" x14ac:dyDescent="0.35">
      <c r="A563" t="s">
        <v>235</v>
      </c>
      <c r="B563" t="s">
        <v>1897</v>
      </c>
      <c r="C563">
        <v>13</v>
      </c>
      <c r="D563" t="s">
        <v>146</v>
      </c>
      <c r="E563" t="s">
        <v>1898</v>
      </c>
      <c r="F563">
        <v>1396.5</v>
      </c>
      <c r="G563" t="s">
        <v>239</v>
      </c>
      <c r="H563">
        <v>35</v>
      </c>
      <c r="I563">
        <v>1640</v>
      </c>
      <c r="J563">
        <v>3370</v>
      </c>
      <c r="K563">
        <v>1410</v>
      </c>
      <c r="L563">
        <v>165</v>
      </c>
      <c r="M563" t="s">
        <v>1905</v>
      </c>
      <c r="N563">
        <v>5</v>
      </c>
      <c r="O563" t="s">
        <v>167</v>
      </c>
      <c r="P563">
        <v>785</v>
      </c>
      <c r="Q563" t="s">
        <v>167</v>
      </c>
      <c r="R563" t="s">
        <v>168</v>
      </c>
      <c r="S563" t="s">
        <v>167</v>
      </c>
      <c r="T563" t="s">
        <v>167</v>
      </c>
      <c r="U563" t="s">
        <v>180</v>
      </c>
      <c r="V563" t="s">
        <v>167</v>
      </c>
      <c r="W563" t="s">
        <v>451</v>
      </c>
    </row>
    <row r="564" spans="1:23" x14ac:dyDescent="0.35">
      <c r="A564" t="s">
        <v>235</v>
      </c>
      <c r="B564" t="s">
        <v>1897</v>
      </c>
      <c r="C564">
        <v>13</v>
      </c>
      <c r="D564" t="s">
        <v>146</v>
      </c>
      <c r="E564" t="s">
        <v>1910</v>
      </c>
      <c r="F564">
        <v>1396.5</v>
      </c>
      <c r="G564" t="s">
        <v>239</v>
      </c>
      <c r="H564">
        <v>36</v>
      </c>
      <c r="I564">
        <v>1640</v>
      </c>
      <c r="J564">
        <v>3370</v>
      </c>
      <c r="K564">
        <v>1410</v>
      </c>
      <c r="L564">
        <v>165</v>
      </c>
      <c r="M564" t="s">
        <v>1905</v>
      </c>
      <c r="N564">
        <v>8</v>
      </c>
      <c r="O564" t="s">
        <v>167</v>
      </c>
      <c r="P564">
        <v>785</v>
      </c>
      <c r="Q564" t="s">
        <v>167</v>
      </c>
      <c r="R564" t="s">
        <v>168</v>
      </c>
      <c r="S564" t="s">
        <v>167</v>
      </c>
      <c r="T564" t="s">
        <v>167</v>
      </c>
      <c r="U564" t="s">
        <v>180</v>
      </c>
      <c r="V564" t="s">
        <v>167</v>
      </c>
      <c r="W564" t="s">
        <v>451</v>
      </c>
    </row>
    <row r="565" spans="1:23" x14ac:dyDescent="0.35">
      <c r="A565" t="s">
        <v>679</v>
      </c>
      <c r="B565" t="s">
        <v>1911</v>
      </c>
      <c r="C565">
        <v>16.3</v>
      </c>
      <c r="D565" t="s">
        <v>146</v>
      </c>
      <c r="E565" t="s">
        <v>1912</v>
      </c>
      <c r="F565">
        <v>1396.5</v>
      </c>
      <c r="G565" t="s">
        <v>147</v>
      </c>
      <c r="H565">
        <v>42</v>
      </c>
      <c r="I565">
        <v>1525</v>
      </c>
      <c r="J565">
        <v>3941</v>
      </c>
      <c r="K565">
        <v>1704</v>
      </c>
      <c r="L565">
        <v>170</v>
      </c>
      <c r="M565" t="s">
        <v>703</v>
      </c>
      <c r="N565">
        <v>5</v>
      </c>
      <c r="O565" t="s">
        <v>167</v>
      </c>
      <c r="P565">
        <v>1026</v>
      </c>
      <c r="Q565" t="s">
        <v>167</v>
      </c>
      <c r="R565" t="s">
        <v>168</v>
      </c>
      <c r="S565" t="s">
        <v>167</v>
      </c>
      <c r="T565" t="s">
        <v>167</v>
      </c>
      <c r="U565" t="s">
        <v>180</v>
      </c>
      <c r="V565" t="s">
        <v>167</v>
      </c>
      <c r="W565" t="s">
        <v>1919</v>
      </c>
    </row>
    <row r="566" spans="1:23" hidden="1" x14ac:dyDescent="0.35">
      <c r="A566" t="s">
        <v>679</v>
      </c>
      <c r="B566" t="s">
        <v>1911</v>
      </c>
      <c r="C566">
        <v>17</v>
      </c>
      <c r="D566" t="s">
        <v>460</v>
      </c>
      <c r="E566" t="s">
        <v>1913</v>
      </c>
      <c r="F566">
        <v>1498</v>
      </c>
      <c r="G566" t="s">
        <v>147</v>
      </c>
      <c r="H566">
        <v>40</v>
      </c>
      <c r="I566">
        <v>1525</v>
      </c>
      <c r="J566">
        <v>3941</v>
      </c>
      <c r="K566">
        <v>1704</v>
      </c>
      <c r="L566">
        <v>170</v>
      </c>
      <c r="M566" t="s">
        <v>687</v>
      </c>
      <c r="N566">
        <v>5</v>
      </c>
      <c r="O566" t="s">
        <v>167</v>
      </c>
      <c r="P566">
        <v>1057</v>
      </c>
      <c r="Q566" t="s">
        <v>167</v>
      </c>
      <c r="R566" t="s">
        <v>168</v>
      </c>
      <c r="S566" t="s">
        <v>167</v>
      </c>
      <c r="T566" t="s">
        <v>167</v>
      </c>
      <c r="U566" t="s">
        <v>180</v>
      </c>
      <c r="V566" t="s">
        <v>167</v>
      </c>
      <c r="W566" t="s">
        <v>1919</v>
      </c>
    </row>
    <row r="567" spans="1:23" x14ac:dyDescent="0.35">
      <c r="A567" t="s">
        <v>679</v>
      </c>
      <c r="B567" t="s">
        <v>1911</v>
      </c>
      <c r="C567">
        <v>16.3</v>
      </c>
      <c r="D567" t="s">
        <v>146</v>
      </c>
      <c r="E567" t="s">
        <v>1916</v>
      </c>
      <c r="F567">
        <v>1396.5</v>
      </c>
      <c r="G567" t="s">
        <v>147</v>
      </c>
      <c r="H567">
        <v>42</v>
      </c>
      <c r="I567">
        <v>1525</v>
      </c>
      <c r="J567">
        <v>3941</v>
      </c>
      <c r="K567">
        <v>1704</v>
      </c>
      <c r="L567">
        <v>170</v>
      </c>
      <c r="M567" t="s">
        <v>703</v>
      </c>
      <c r="N567">
        <v>5</v>
      </c>
      <c r="O567" t="s">
        <v>167</v>
      </c>
      <c r="P567">
        <v>1026</v>
      </c>
      <c r="Q567" t="s">
        <v>167</v>
      </c>
      <c r="R567" t="s">
        <v>168</v>
      </c>
      <c r="S567" t="s">
        <v>167</v>
      </c>
      <c r="T567" t="s">
        <v>167</v>
      </c>
      <c r="U567" t="s">
        <v>384</v>
      </c>
      <c r="V567" t="s">
        <v>167</v>
      </c>
      <c r="W567" t="s">
        <v>666</v>
      </c>
    </row>
    <row r="568" spans="1:23" hidden="1" x14ac:dyDescent="0.35">
      <c r="A568" t="s">
        <v>679</v>
      </c>
      <c r="B568" t="s">
        <v>1911</v>
      </c>
      <c r="C568">
        <v>16.3</v>
      </c>
      <c r="D568" t="s">
        <v>460</v>
      </c>
      <c r="E568" t="s">
        <v>1917</v>
      </c>
      <c r="F568">
        <v>1498</v>
      </c>
      <c r="G568" t="s">
        <v>147</v>
      </c>
      <c r="H568">
        <v>40</v>
      </c>
      <c r="I568">
        <v>1525</v>
      </c>
      <c r="J568">
        <v>3941</v>
      </c>
      <c r="K568">
        <v>1704</v>
      </c>
      <c r="L568">
        <v>170</v>
      </c>
      <c r="M568" t="s">
        <v>687</v>
      </c>
      <c r="N568">
        <v>5</v>
      </c>
      <c r="O568" t="s">
        <v>167</v>
      </c>
      <c r="P568">
        <v>1057</v>
      </c>
      <c r="Q568" t="s">
        <v>167</v>
      </c>
      <c r="R568" t="s">
        <v>168</v>
      </c>
      <c r="S568" t="s">
        <v>167</v>
      </c>
      <c r="T568" t="s">
        <v>167</v>
      </c>
      <c r="U568" t="s">
        <v>384</v>
      </c>
      <c r="V568" t="s">
        <v>167</v>
      </c>
      <c r="W568" t="s">
        <v>577</v>
      </c>
    </row>
    <row r="569" spans="1:23" x14ac:dyDescent="0.35">
      <c r="A569" t="s">
        <v>679</v>
      </c>
      <c r="B569" t="s">
        <v>1911</v>
      </c>
      <c r="C569">
        <v>16.3</v>
      </c>
      <c r="D569" t="s">
        <v>146</v>
      </c>
      <c r="E569" t="s">
        <v>1918</v>
      </c>
      <c r="F569">
        <v>1396.5</v>
      </c>
      <c r="G569" t="s">
        <v>147</v>
      </c>
      <c r="H569">
        <v>42</v>
      </c>
      <c r="I569">
        <v>1525</v>
      </c>
      <c r="J569">
        <v>3941</v>
      </c>
      <c r="K569">
        <v>1704</v>
      </c>
      <c r="L569">
        <v>170</v>
      </c>
      <c r="M569" t="s">
        <v>703</v>
      </c>
      <c r="N569">
        <v>5</v>
      </c>
      <c r="O569" t="s">
        <v>167</v>
      </c>
      <c r="P569">
        <v>1026</v>
      </c>
      <c r="Q569" t="s">
        <v>167</v>
      </c>
      <c r="R569" t="s">
        <v>168</v>
      </c>
      <c r="S569" t="s">
        <v>167</v>
      </c>
      <c r="T569" t="s">
        <v>167</v>
      </c>
      <c r="U569" t="s">
        <v>384</v>
      </c>
      <c r="V569" t="s">
        <v>167</v>
      </c>
      <c r="W569" t="s">
        <v>666</v>
      </c>
    </row>
    <row r="570" spans="1:23" hidden="1" x14ac:dyDescent="0.35">
      <c r="A570" t="s">
        <v>679</v>
      </c>
      <c r="B570" t="s">
        <v>1911</v>
      </c>
      <c r="C570">
        <v>16.3</v>
      </c>
      <c r="D570" t="s">
        <v>460</v>
      </c>
      <c r="E570" t="s">
        <v>1921</v>
      </c>
      <c r="F570">
        <v>1498</v>
      </c>
      <c r="G570" t="s">
        <v>147</v>
      </c>
      <c r="H570">
        <v>40</v>
      </c>
      <c r="I570">
        <v>1525</v>
      </c>
      <c r="J570">
        <v>3941</v>
      </c>
      <c r="K570">
        <v>1704</v>
      </c>
      <c r="L570">
        <v>170</v>
      </c>
      <c r="M570" t="s">
        <v>687</v>
      </c>
      <c r="N570">
        <v>5</v>
      </c>
      <c r="O570" t="s">
        <v>167</v>
      </c>
      <c r="P570">
        <v>1057</v>
      </c>
      <c r="Q570" t="s">
        <v>167</v>
      </c>
      <c r="R570" t="s">
        <v>168</v>
      </c>
      <c r="S570" t="s">
        <v>167</v>
      </c>
      <c r="T570" t="s">
        <v>167</v>
      </c>
      <c r="U570" t="s">
        <v>384</v>
      </c>
      <c r="V570" t="s">
        <v>167</v>
      </c>
      <c r="W570" t="s">
        <v>577</v>
      </c>
    </row>
    <row r="571" spans="1:23" x14ac:dyDescent="0.35">
      <c r="A571" t="s">
        <v>235</v>
      </c>
      <c r="B571" t="s">
        <v>1923</v>
      </c>
      <c r="C571">
        <v>27.39</v>
      </c>
      <c r="D571" t="s">
        <v>460</v>
      </c>
      <c r="E571" t="s">
        <v>1924</v>
      </c>
      <c r="F571">
        <v>1248</v>
      </c>
      <c r="G571" t="s">
        <v>147</v>
      </c>
      <c r="H571">
        <v>37</v>
      </c>
      <c r="I571">
        <v>1510</v>
      </c>
      <c r="J571">
        <v>3995</v>
      </c>
      <c r="K571">
        <v>1745</v>
      </c>
      <c r="L571">
        <v>170</v>
      </c>
      <c r="M571" t="s">
        <v>484</v>
      </c>
      <c r="N571">
        <v>5</v>
      </c>
      <c r="O571" t="s">
        <v>167</v>
      </c>
      <c r="P571">
        <v>970</v>
      </c>
      <c r="Q571" t="s">
        <v>167</v>
      </c>
      <c r="R571" t="s">
        <v>168</v>
      </c>
      <c r="S571" t="s">
        <v>167</v>
      </c>
      <c r="T571" t="s">
        <v>167</v>
      </c>
      <c r="U571" t="s">
        <v>384</v>
      </c>
      <c r="V571" t="s">
        <v>167</v>
      </c>
      <c r="W571" t="s">
        <v>577</v>
      </c>
    </row>
    <row r="572" spans="1:23" x14ac:dyDescent="0.35">
      <c r="A572" t="s">
        <v>235</v>
      </c>
      <c r="B572" t="s">
        <v>1923</v>
      </c>
      <c r="C572">
        <v>27.39</v>
      </c>
      <c r="D572" t="s">
        <v>460</v>
      </c>
      <c r="E572" t="s">
        <v>1928</v>
      </c>
      <c r="F572">
        <v>1248</v>
      </c>
      <c r="G572" t="s">
        <v>147</v>
      </c>
      <c r="H572">
        <v>37</v>
      </c>
      <c r="I572">
        <v>1500</v>
      </c>
      <c r="J572">
        <v>3995</v>
      </c>
      <c r="K572">
        <v>1745</v>
      </c>
      <c r="L572">
        <v>170</v>
      </c>
      <c r="M572" t="s">
        <v>484</v>
      </c>
      <c r="N572">
        <v>5</v>
      </c>
      <c r="O572" t="s">
        <v>167</v>
      </c>
      <c r="P572">
        <v>985</v>
      </c>
      <c r="Q572" t="s">
        <v>167</v>
      </c>
      <c r="R572" t="s">
        <v>598</v>
      </c>
      <c r="S572" t="s">
        <v>167</v>
      </c>
      <c r="T572" t="s">
        <v>167</v>
      </c>
      <c r="U572" t="s">
        <v>384</v>
      </c>
      <c r="V572" t="s">
        <v>167</v>
      </c>
      <c r="W572" t="s">
        <v>577</v>
      </c>
    </row>
    <row r="573" spans="1:23" x14ac:dyDescent="0.35">
      <c r="A573" t="s">
        <v>235</v>
      </c>
      <c r="B573" t="s">
        <v>1923</v>
      </c>
      <c r="C573">
        <v>27.39</v>
      </c>
      <c r="D573" t="s">
        <v>460</v>
      </c>
      <c r="E573" t="s">
        <v>1929</v>
      </c>
      <c r="F573">
        <v>1248</v>
      </c>
      <c r="G573" t="s">
        <v>147</v>
      </c>
      <c r="H573">
        <v>37</v>
      </c>
      <c r="I573">
        <v>1500</v>
      </c>
      <c r="J573">
        <v>3995</v>
      </c>
      <c r="K573">
        <v>1745</v>
      </c>
      <c r="L573">
        <v>170</v>
      </c>
      <c r="M573" t="s">
        <v>484</v>
      </c>
      <c r="N573">
        <v>5</v>
      </c>
      <c r="O573" t="s">
        <v>167</v>
      </c>
      <c r="P573">
        <v>960</v>
      </c>
      <c r="Q573" t="s">
        <v>167</v>
      </c>
      <c r="R573" t="s">
        <v>168</v>
      </c>
      <c r="S573" t="s">
        <v>167</v>
      </c>
      <c r="T573" t="s">
        <v>167</v>
      </c>
      <c r="U573" t="s">
        <v>180</v>
      </c>
      <c r="V573" t="s">
        <v>167</v>
      </c>
      <c r="W573" t="s">
        <v>666</v>
      </c>
    </row>
    <row r="574" spans="1:23" x14ac:dyDescent="0.35">
      <c r="A574" t="s">
        <v>235</v>
      </c>
      <c r="B574" t="s">
        <v>1923</v>
      </c>
      <c r="C574">
        <v>27.39</v>
      </c>
      <c r="D574" t="s">
        <v>460</v>
      </c>
      <c r="E574" t="s">
        <v>1931</v>
      </c>
      <c r="F574">
        <v>1248</v>
      </c>
      <c r="G574" t="s">
        <v>147</v>
      </c>
      <c r="H574">
        <v>37</v>
      </c>
      <c r="I574">
        <v>1500</v>
      </c>
      <c r="J574">
        <v>3995</v>
      </c>
      <c r="K574">
        <v>1745</v>
      </c>
      <c r="L574">
        <v>170</v>
      </c>
      <c r="M574" t="s">
        <v>484</v>
      </c>
      <c r="N574">
        <v>5</v>
      </c>
      <c r="O574" t="s">
        <v>167</v>
      </c>
      <c r="P574">
        <v>980</v>
      </c>
      <c r="Q574" t="s">
        <v>167</v>
      </c>
      <c r="R574" t="s">
        <v>168</v>
      </c>
      <c r="S574" t="s">
        <v>167</v>
      </c>
      <c r="T574" t="s">
        <v>167</v>
      </c>
      <c r="U574" t="s">
        <v>384</v>
      </c>
      <c r="V574" t="s">
        <v>167</v>
      </c>
      <c r="W574" t="s">
        <v>666</v>
      </c>
    </row>
    <row r="575" spans="1:23" hidden="1" x14ac:dyDescent="0.35">
      <c r="A575" t="s">
        <v>235</v>
      </c>
      <c r="B575" t="s">
        <v>1923</v>
      </c>
      <c r="C575">
        <v>21.4</v>
      </c>
      <c r="D575" t="s">
        <v>146</v>
      </c>
      <c r="E575" t="s">
        <v>1933</v>
      </c>
      <c r="F575">
        <v>1197</v>
      </c>
      <c r="G575" t="s">
        <v>147</v>
      </c>
      <c r="H575">
        <v>37</v>
      </c>
      <c r="I575">
        <v>1510</v>
      </c>
      <c r="J575">
        <v>3995</v>
      </c>
      <c r="K575">
        <v>1745</v>
      </c>
      <c r="L575">
        <v>170</v>
      </c>
      <c r="M575" t="s">
        <v>1934</v>
      </c>
      <c r="N575">
        <v>5</v>
      </c>
      <c r="O575" t="s">
        <v>167</v>
      </c>
      <c r="P575">
        <v>890</v>
      </c>
      <c r="Q575" t="s">
        <v>167</v>
      </c>
      <c r="R575" t="s">
        <v>168</v>
      </c>
      <c r="S575" t="s">
        <v>167</v>
      </c>
      <c r="T575" t="s">
        <v>167</v>
      </c>
      <c r="U575" t="s">
        <v>384</v>
      </c>
      <c r="V575" t="s">
        <v>167</v>
      </c>
      <c r="W575" t="s">
        <v>666</v>
      </c>
    </row>
    <row r="576" spans="1:23" hidden="1" x14ac:dyDescent="0.35">
      <c r="A576" t="s">
        <v>235</v>
      </c>
      <c r="B576" t="s">
        <v>1923</v>
      </c>
      <c r="C576">
        <v>21.4</v>
      </c>
      <c r="D576" t="s">
        <v>146</v>
      </c>
      <c r="E576" t="s">
        <v>1936</v>
      </c>
      <c r="F576">
        <v>1197</v>
      </c>
      <c r="G576" t="s">
        <v>147</v>
      </c>
      <c r="H576">
        <v>37</v>
      </c>
      <c r="I576">
        <v>1510</v>
      </c>
      <c r="J576">
        <v>3995</v>
      </c>
      <c r="K576">
        <v>1745</v>
      </c>
      <c r="L576">
        <v>170</v>
      </c>
      <c r="M576" t="s">
        <v>1934</v>
      </c>
      <c r="N576">
        <v>5</v>
      </c>
      <c r="O576" t="s">
        <v>167</v>
      </c>
      <c r="P576">
        <v>935</v>
      </c>
      <c r="Q576" t="s">
        <v>167</v>
      </c>
      <c r="R576" t="s">
        <v>168</v>
      </c>
      <c r="S576" t="s">
        <v>167</v>
      </c>
      <c r="T576" t="s">
        <v>167</v>
      </c>
      <c r="U576" t="s">
        <v>384</v>
      </c>
      <c r="V576" t="s">
        <v>167</v>
      </c>
      <c r="W576" t="s">
        <v>577</v>
      </c>
    </row>
    <row r="577" spans="1:23" hidden="1" x14ac:dyDescent="0.35">
      <c r="A577" t="s">
        <v>235</v>
      </c>
      <c r="B577" t="s">
        <v>1923</v>
      </c>
      <c r="C577">
        <v>21.4</v>
      </c>
      <c r="D577" t="s">
        <v>146</v>
      </c>
      <c r="E577" t="s">
        <v>1937</v>
      </c>
      <c r="F577">
        <v>1197</v>
      </c>
      <c r="G577" t="s">
        <v>147</v>
      </c>
      <c r="H577">
        <v>37</v>
      </c>
      <c r="I577">
        <v>1510</v>
      </c>
      <c r="J577">
        <v>3995</v>
      </c>
      <c r="K577">
        <v>1745</v>
      </c>
      <c r="L577">
        <v>170</v>
      </c>
      <c r="M577" t="s">
        <v>1934</v>
      </c>
      <c r="N577">
        <v>5</v>
      </c>
      <c r="O577" t="s">
        <v>167</v>
      </c>
      <c r="P577">
        <v>870</v>
      </c>
      <c r="Q577" t="s">
        <v>167</v>
      </c>
      <c r="R577" t="s">
        <v>168</v>
      </c>
      <c r="S577" t="s">
        <v>167</v>
      </c>
      <c r="T577" t="s">
        <v>167</v>
      </c>
      <c r="U577" t="s">
        <v>384</v>
      </c>
      <c r="V577" t="s">
        <v>167</v>
      </c>
      <c r="W577" t="s">
        <v>666</v>
      </c>
    </row>
    <row r="578" spans="1:23" hidden="1" x14ac:dyDescent="0.35">
      <c r="A578" t="s">
        <v>235</v>
      </c>
      <c r="B578" t="s">
        <v>1923</v>
      </c>
      <c r="C578">
        <v>21.4</v>
      </c>
      <c r="D578" t="s">
        <v>146</v>
      </c>
      <c r="E578" t="s">
        <v>1939</v>
      </c>
      <c r="F578">
        <v>1197</v>
      </c>
      <c r="G578" t="s">
        <v>147</v>
      </c>
      <c r="H578">
        <v>37</v>
      </c>
      <c r="I578">
        <v>1510</v>
      </c>
      <c r="J578">
        <v>3995</v>
      </c>
      <c r="K578">
        <v>1745</v>
      </c>
      <c r="L578">
        <v>170</v>
      </c>
      <c r="M578" t="s">
        <v>1934</v>
      </c>
      <c r="N578">
        <v>5</v>
      </c>
      <c r="O578" t="s">
        <v>167</v>
      </c>
      <c r="P578">
        <v>910</v>
      </c>
      <c r="Q578" t="s">
        <v>167</v>
      </c>
      <c r="R578" t="s">
        <v>168</v>
      </c>
      <c r="S578" t="s">
        <v>167</v>
      </c>
      <c r="T578" t="s">
        <v>167</v>
      </c>
      <c r="U578" t="s">
        <v>384</v>
      </c>
      <c r="V578" t="s">
        <v>167</v>
      </c>
      <c r="W578" t="s">
        <v>577</v>
      </c>
    </row>
    <row r="579" spans="1:23" hidden="1" x14ac:dyDescent="0.35">
      <c r="A579" t="s">
        <v>235</v>
      </c>
      <c r="B579" t="s">
        <v>1923</v>
      </c>
      <c r="C579">
        <v>21.4</v>
      </c>
      <c r="D579" t="s">
        <v>146</v>
      </c>
      <c r="E579" t="s">
        <v>1940</v>
      </c>
      <c r="F579">
        <v>1197</v>
      </c>
      <c r="G579" t="s">
        <v>147</v>
      </c>
      <c r="H579">
        <v>37</v>
      </c>
      <c r="I579">
        <v>1510</v>
      </c>
      <c r="J579">
        <v>3995</v>
      </c>
      <c r="K579">
        <v>1745</v>
      </c>
      <c r="L579">
        <v>170</v>
      </c>
      <c r="M579" t="s">
        <v>1934</v>
      </c>
      <c r="N579">
        <v>5</v>
      </c>
      <c r="O579" t="s">
        <v>167</v>
      </c>
      <c r="P579">
        <v>865</v>
      </c>
      <c r="Q579" t="s">
        <v>167</v>
      </c>
      <c r="R579" t="s">
        <v>168</v>
      </c>
      <c r="S579" t="s">
        <v>167</v>
      </c>
      <c r="T579" t="s">
        <v>167</v>
      </c>
      <c r="U579" t="s">
        <v>180</v>
      </c>
      <c r="V579" t="s">
        <v>167</v>
      </c>
      <c r="W579" t="s">
        <v>666</v>
      </c>
    </row>
    <row r="580" spans="1:23" hidden="1" x14ac:dyDescent="0.35">
      <c r="A580" t="s">
        <v>235</v>
      </c>
      <c r="B580" t="s">
        <v>1923</v>
      </c>
      <c r="C580">
        <v>21.4</v>
      </c>
      <c r="D580" t="s">
        <v>146</v>
      </c>
      <c r="E580" t="s">
        <v>1942</v>
      </c>
      <c r="F580">
        <v>1197</v>
      </c>
      <c r="G580" t="s">
        <v>147</v>
      </c>
      <c r="H580">
        <v>37</v>
      </c>
      <c r="I580">
        <v>1510</v>
      </c>
      <c r="J580">
        <v>3995</v>
      </c>
      <c r="K580">
        <v>1745</v>
      </c>
      <c r="L580">
        <v>170</v>
      </c>
      <c r="M580" t="s">
        <v>1934</v>
      </c>
      <c r="N580">
        <v>5</v>
      </c>
      <c r="O580" t="s">
        <v>167</v>
      </c>
      <c r="P580">
        <v>880</v>
      </c>
      <c r="Q580" t="s">
        <v>167</v>
      </c>
      <c r="R580" t="s">
        <v>168</v>
      </c>
      <c r="S580" t="s">
        <v>167</v>
      </c>
      <c r="T580" t="s">
        <v>167</v>
      </c>
      <c r="U580" t="s">
        <v>384</v>
      </c>
      <c r="V580" t="s">
        <v>167</v>
      </c>
      <c r="W580" t="s">
        <v>514</v>
      </c>
    </row>
    <row r="581" spans="1:23" hidden="1" x14ac:dyDescent="0.35">
      <c r="A581" t="s">
        <v>235</v>
      </c>
      <c r="B581" t="s">
        <v>1923</v>
      </c>
      <c r="C581">
        <v>21.4</v>
      </c>
      <c r="D581" t="s">
        <v>146</v>
      </c>
      <c r="E581" t="s">
        <v>1943</v>
      </c>
      <c r="F581">
        <v>1197</v>
      </c>
      <c r="G581" t="s">
        <v>147</v>
      </c>
      <c r="H581">
        <v>37</v>
      </c>
      <c r="I581">
        <v>1510</v>
      </c>
      <c r="J581">
        <v>3995</v>
      </c>
      <c r="K581">
        <v>1745</v>
      </c>
      <c r="L581">
        <v>170</v>
      </c>
      <c r="M581" t="s">
        <v>1934</v>
      </c>
      <c r="N581">
        <v>5</v>
      </c>
      <c r="O581" t="s">
        <v>167</v>
      </c>
      <c r="P581">
        <v>870</v>
      </c>
      <c r="Q581" t="s">
        <v>167</v>
      </c>
      <c r="R581" t="s">
        <v>168</v>
      </c>
      <c r="S581" t="s">
        <v>167</v>
      </c>
      <c r="T581" t="s">
        <v>167</v>
      </c>
      <c r="U581" t="s">
        <v>384</v>
      </c>
      <c r="V581" t="s">
        <v>167</v>
      </c>
      <c r="W581" t="s">
        <v>514</v>
      </c>
    </row>
    <row r="582" spans="1:23" hidden="1" x14ac:dyDescent="0.35">
      <c r="A582" t="s">
        <v>235</v>
      </c>
      <c r="B582" t="s">
        <v>1923</v>
      </c>
      <c r="C582">
        <v>21.4</v>
      </c>
      <c r="D582" t="s">
        <v>146</v>
      </c>
      <c r="E582" t="s">
        <v>1944</v>
      </c>
      <c r="F582">
        <v>1197</v>
      </c>
      <c r="G582" t="s">
        <v>147</v>
      </c>
      <c r="H582">
        <v>37</v>
      </c>
      <c r="I582">
        <v>1510</v>
      </c>
      <c r="J582">
        <v>3995</v>
      </c>
      <c r="K582">
        <v>1745</v>
      </c>
      <c r="L582">
        <v>170</v>
      </c>
      <c r="M582" t="s">
        <v>1934</v>
      </c>
      <c r="N582">
        <v>5</v>
      </c>
      <c r="O582" t="s">
        <v>167</v>
      </c>
      <c r="P582">
        <v>880</v>
      </c>
      <c r="Q582" t="s">
        <v>167</v>
      </c>
      <c r="R582" t="s">
        <v>168</v>
      </c>
      <c r="S582" t="s">
        <v>167</v>
      </c>
      <c r="T582" t="s">
        <v>167</v>
      </c>
      <c r="U582" t="s">
        <v>384</v>
      </c>
      <c r="V582" t="s">
        <v>167</v>
      </c>
      <c r="W582" t="s">
        <v>514</v>
      </c>
    </row>
    <row r="583" spans="1:23" hidden="1" x14ac:dyDescent="0.35">
      <c r="A583" t="s">
        <v>235</v>
      </c>
      <c r="B583" t="s">
        <v>1923</v>
      </c>
      <c r="C583">
        <v>21.4</v>
      </c>
      <c r="D583" t="s">
        <v>146</v>
      </c>
      <c r="E583" t="s">
        <v>1945</v>
      </c>
      <c r="F583">
        <v>1197</v>
      </c>
      <c r="G583" t="s">
        <v>147</v>
      </c>
      <c r="H583">
        <v>37</v>
      </c>
      <c r="I583">
        <v>1510</v>
      </c>
      <c r="J583">
        <v>3995</v>
      </c>
      <c r="K583">
        <v>1745</v>
      </c>
      <c r="L583">
        <v>170</v>
      </c>
      <c r="M583" t="s">
        <v>1934</v>
      </c>
      <c r="N583">
        <v>5</v>
      </c>
      <c r="O583" t="s">
        <v>167</v>
      </c>
      <c r="P583">
        <v>920</v>
      </c>
      <c r="Q583" t="s">
        <v>167</v>
      </c>
      <c r="R583" t="s">
        <v>168</v>
      </c>
      <c r="S583" t="s">
        <v>167</v>
      </c>
      <c r="T583" t="s">
        <v>167</v>
      </c>
      <c r="U583" t="s">
        <v>384</v>
      </c>
      <c r="V583" t="s">
        <v>167</v>
      </c>
      <c r="W583" t="s">
        <v>514</v>
      </c>
    </row>
    <row r="584" spans="1:23" hidden="1" x14ac:dyDescent="0.35">
      <c r="A584" t="s">
        <v>319</v>
      </c>
      <c r="B584" t="s">
        <v>1946</v>
      </c>
      <c r="C584">
        <v>18.899999999999999</v>
      </c>
      <c r="D584" t="s">
        <v>146</v>
      </c>
      <c r="E584" t="s">
        <v>1947</v>
      </c>
      <c r="F584">
        <v>1197</v>
      </c>
      <c r="G584" t="s">
        <v>147</v>
      </c>
      <c r="H584">
        <v>43</v>
      </c>
      <c r="I584">
        <v>1520</v>
      </c>
      <c r="J584">
        <v>3765</v>
      </c>
      <c r="K584">
        <v>1660</v>
      </c>
      <c r="L584">
        <v>165</v>
      </c>
      <c r="M584" t="s">
        <v>404</v>
      </c>
      <c r="N584">
        <v>5</v>
      </c>
      <c r="O584" t="s">
        <v>167</v>
      </c>
      <c r="P584">
        <v>1003</v>
      </c>
      <c r="Q584" t="s">
        <v>167</v>
      </c>
      <c r="R584" t="s">
        <v>168</v>
      </c>
      <c r="S584" t="s">
        <v>167</v>
      </c>
      <c r="T584" t="s">
        <v>167</v>
      </c>
      <c r="U584" t="s">
        <v>180</v>
      </c>
      <c r="V584" t="s">
        <v>167</v>
      </c>
      <c r="W584" t="s">
        <v>514</v>
      </c>
    </row>
    <row r="585" spans="1:23" hidden="1" x14ac:dyDescent="0.35">
      <c r="A585" t="s">
        <v>319</v>
      </c>
      <c r="B585" t="s">
        <v>1946</v>
      </c>
      <c r="C585">
        <v>18.899999999999999</v>
      </c>
      <c r="D585" t="s">
        <v>146</v>
      </c>
      <c r="E585" t="s">
        <v>1949</v>
      </c>
      <c r="F585">
        <v>1197</v>
      </c>
      <c r="G585" t="s">
        <v>147</v>
      </c>
      <c r="H585">
        <v>43</v>
      </c>
      <c r="I585">
        <v>1520</v>
      </c>
      <c r="J585">
        <v>3765</v>
      </c>
      <c r="K585">
        <v>1660</v>
      </c>
      <c r="L585">
        <v>165</v>
      </c>
      <c r="M585" t="s">
        <v>404</v>
      </c>
      <c r="N585">
        <v>5</v>
      </c>
      <c r="O585" t="s">
        <v>167</v>
      </c>
      <c r="P585">
        <v>1003</v>
      </c>
      <c r="Q585" t="s">
        <v>167</v>
      </c>
      <c r="R585" t="s">
        <v>168</v>
      </c>
      <c r="S585" t="s">
        <v>167</v>
      </c>
      <c r="T585" t="s">
        <v>167</v>
      </c>
      <c r="U585" t="s">
        <v>180</v>
      </c>
      <c r="V585" t="s">
        <v>167</v>
      </c>
      <c r="W585" t="s">
        <v>514</v>
      </c>
    </row>
    <row r="586" spans="1:23" hidden="1" x14ac:dyDescent="0.35">
      <c r="A586" t="s">
        <v>319</v>
      </c>
      <c r="B586" t="s">
        <v>1946</v>
      </c>
      <c r="C586">
        <v>18.899999999999999</v>
      </c>
      <c r="D586" t="s">
        <v>146</v>
      </c>
      <c r="E586" t="s">
        <v>1951</v>
      </c>
      <c r="F586">
        <v>1197</v>
      </c>
      <c r="G586" t="s">
        <v>147</v>
      </c>
      <c r="H586">
        <v>43</v>
      </c>
      <c r="I586">
        <v>1520</v>
      </c>
      <c r="J586">
        <v>3765</v>
      </c>
      <c r="K586">
        <v>1660</v>
      </c>
      <c r="L586">
        <v>165</v>
      </c>
      <c r="M586" t="s">
        <v>404</v>
      </c>
      <c r="N586">
        <v>5</v>
      </c>
      <c r="O586" t="s">
        <v>167</v>
      </c>
      <c r="P586">
        <v>1106</v>
      </c>
      <c r="Q586" t="s">
        <v>167</v>
      </c>
      <c r="R586" t="s">
        <v>168</v>
      </c>
      <c r="S586" t="s">
        <v>167</v>
      </c>
      <c r="T586" t="s">
        <v>167</v>
      </c>
      <c r="U586" t="s">
        <v>180</v>
      </c>
      <c r="V586" t="s">
        <v>167</v>
      </c>
      <c r="W586" t="s">
        <v>666</v>
      </c>
    </row>
    <row r="587" spans="1:23" hidden="1" x14ac:dyDescent="0.35">
      <c r="A587" t="s">
        <v>319</v>
      </c>
      <c r="B587" t="s">
        <v>1946</v>
      </c>
      <c r="C587">
        <v>18.899999999999999</v>
      </c>
      <c r="D587" t="s">
        <v>146</v>
      </c>
      <c r="E587" t="s">
        <v>1954</v>
      </c>
      <c r="F587">
        <v>1197</v>
      </c>
      <c r="G587" t="s">
        <v>147</v>
      </c>
      <c r="H587">
        <v>43</v>
      </c>
      <c r="I587">
        <v>1520</v>
      </c>
      <c r="J587">
        <v>3765</v>
      </c>
      <c r="K587">
        <v>1660</v>
      </c>
      <c r="L587">
        <v>165</v>
      </c>
      <c r="M587" t="s">
        <v>404</v>
      </c>
      <c r="N587">
        <v>5</v>
      </c>
      <c r="O587" t="s">
        <v>167</v>
      </c>
      <c r="P587">
        <v>1003</v>
      </c>
      <c r="Q587" t="s">
        <v>167</v>
      </c>
      <c r="R587" t="s">
        <v>168</v>
      </c>
      <c r="S587" t="s">
        <v>167</v>
      </c>
      <c r="T587" t="s">
        <v>167</v>
      </c>
      <c r="U587" t="s">
        <v>180</v>
      </c>
      <c r="V587" t="s">
        <v>167</v>
      </c>
      <c r="W587" t="s">
        <v>666</v>
      </c>
    </row>
    <row r="588" spans="1:23" hidden="1" x14ac:dyDescent="0.35">
      <c r="A588" t="s">
        <v>319</v>
      </c>
      <c r="B588" t="s">
        <v>1946</v>
      </c>
      <c r="C588">
        <v>18.899999999999999</v>
      </c>
      <c r="D588" t="s">
        <v>146</v>
      </c>
      <c r="E588" t="s">
        <v>1955</v>
      </c>
      <c r="F588">
        <v>1197</v>
      </c>
      <c r="G588" t="s">
        <v>147</v>
      </c>
      <c r="H588">
        <v>43</v>
      </c>
      <c r="I588">
        <v>1520</v>
      </c>
      <c r="J588">
        <v>3765</v>
      </c>
      <c r="K588">
        <v>1660</v>
      </c>
      <c r="L588">
        <v>165</v>
      </c>
      <c r="M588" t="s">
        <v>404</v>
      </c>
      <c r="N588">
        <v>5</v>
      </c>
      <c r="O588" t="s">
        <v>167</v>
      </c>
      <c r="P588">
        <v>1003</v>
      </c>
      <c r="Q588" t="s">
        <v>167</v>
      </c>
      <c r="R588" t="s">
        <v>168</v>
      </c>
      <c r="S588" t="s">
        <v>167</v>
      </c>
      <c r="T588" t="s">
        <v>167</v>
      </c>
      <c r="U588" t="s">
        <v>180</v>
      </c>
      <c r="V588" t="s">
        <v>167</v>
      </c>
      <c r="W588" t="s">
        <v>666</v>
      </c>
    </row>
    <row r="589" spans="1:23" hidden="1" x14ac:dyDescent="0.35">
      <c r="A589" t="s">
        <v>319</v>
      </c>
      <c r="B589" t="s">
        <v>1946</v>
      </c>
      <c r="C589">
        <v>16.3</v>
      </c>
      <c r="D589" t="s">
        <v>184</v>
      </c>
      <c r="E589" t="s">
        <v>1956</v>
      </c>
      <c r="F589">
        <v>1197</v>
      </c>
      <c r="G589" t="s">
        <v>147</v>
      </c>
      <c r="H589">
        <v>43</v>
      </c>
      <c r="I589">
        <v>1520</v>
      </c>
      <c r="J589">
        <v>3765</v>
      </c>
      <c r="K589">
        <v>1660</v>
      </c>
      <c r="L589">
        <v>165</v>
      </c>
      <c r="M589" t="s">
        <v>1958</v>
      </c>
      <c r="N589">
        <v>5</v>
      </c>
      <c r="O589" t="s">
        <v>167</v>
      </c>
      <c r="P589">
        <v>1003</v>
      </c>
      <c r="Q589" t="s">
        <v>167</v>
      </c>
      <c r="R589" t="s">
        <v>168</v>
      </c>
      <c r="S589" t="s">
        <v>167</v>
      </c>
      <c r="T589" t="s">
        <v>167</v>
      </c>
      <c r="U589" t="s">
        <v>180</v>
      </c>
      <c r="V589" t="s">
        <v>167</v>
      </c>
      <c r="W589" t="s">
        <v>666</v>
      </c>
    </row>
    <row r="590" spans="1:23" hidden="1" x14ac:dyDescent="0.35">
      <c r="A590" t="s">
        <v>235</v>
      </c>
      <c r="B590" t="s">
        <v>1959</v>
      </c>
      <c r="C590">
        <v>16.3</v>
      </c>
      <c r="D590" t="s">
        <v>146</v>
      </c>
      <c r="E590" t="s">
        <v>274</v>
      </c>
      <c r="F590">
        <v>1462</v>
      </c>
      <c r="G590" t="s">
        <v>239</v>
      </c>
      <c r="H590">
        <v>45</v>
      </c>
      <c r="I590">
        <v>1690</v>
      </c>
      <c r="J590">
        <v>4395</v>
      </c>
      <c r="K590">
        <v>1735</v>
      </c>
      <c r="L590">
        <v>185</v>
      </c>
      <c r="M590" t="s">
        <v>1962</v>
      </c>
      <c r="N590">
        <v>7</v>
      </c>
      <c r="O590" t="s">
        <v>167</v>
      </c>
      <c r="P590">
        <v>1135</v>
      </c>
      <c r="Q590" t="s">
        <v>167</v>
      </c>
      <c r="R590" t="s">
        <v>168</v>
      </c>
      <c r="S590" t="s">
        <v>167</v>
      </c>
      <c r="T590" t="s">
        <v>167</v>
      </c>
      <c r="U590" t="s">
        <v>180</v>
      </c>
      <c r="V590" t="s">
        <v>167</v>
      </c>
      <c r="W590" t="s">
        <v>666</v>
      </c>
    </row>
    <row r="591" spans="1:23" hidden="1" x14ac:dyDescent="0.35">
      <c r="A591" t="s">
        <v>235</v>
      </c>
      <c r="B591" t="s">
        <v>1959</v>
      </c>
      <c r="C591">
        <v>16.3</v>
      </c>
      <c r="D591" t="s">
        <v>146</v>
      </c>
      <c r="E591" t="s">
        <v>394</v>
      </c>
      <c r="F591">
        <v>1462</v>
      </c>
      <c r="G591" t="s">
        <v>239</v>
      </c>
      <c r="H591">
        <v>45</v>
      </c>
      <c r="I591">
        <v>1685</v>
      </c>
      <c r="J591">
        <v>4265</v>
      </c>
      <c r="K591">
        <v>1695</v>
      </c>
      <c r="L591">
        <v>170</v>
      </c>
      <c r="M591" t="s">
        <v>1965</v>
      </c>
      <c r="N591">
        <v>7</v>
      </c>
      <c r="O591" t="s">
        <v>167</v>
      </c>
      <c r="P591">
        <v>1175</v>
      </c>
      <c r="Q591" t="s">
        <v>167</v>
      </c>
      <c r="R591" t="s">
        <v>168</v>
      </c>
      <c r="S591" t="s">
        <v>167</v>
      </c>
      <c r="T591" t="s">
        <v>167</v>
      </c>
      <c r="U591" t="s">
        <v>384</v>
      </c>
      <c r="V591" t="s">
        <v>167</v>
      </c>
      <c r="W591" t="s">
        <v>666</v>
      </c>
    </row>
    <row r="592" spans="1:23" hidden="1" x14ac:dyDescent="0.35">
      <c r="A592" t="s">
        <v>235</v>
      </c>
      <c r="B592" t="s">
        <v>1959</v>
      </c>
      <c r="C592">
        <v>16.3</v>
      </c>
      <c r="D592" t="s">
        <v>146</v>
      </c>
      <c r="E592" t="s">
        <v>1052</v>
      </c>
      <c r="F592">
        <v>1462</v>
      </c>
      <c r="G592" t="s">
        <v>423</v>
      </c>
      <c r="H592">
        <v>45</v>
      </c>
      <c r="I592">
        <v>1690</v>
      </c>
      <c r="J592">
        <v>4395</v>
      </c>
      <c r="K592">
        <v>1735</v>
      </c>
      <c r="L592">
        <v>170</v>
      </c>
      <c r="M592" t="s">
        <v>1962</v>
      </c>
      <c r="N592">
        <v>7</v>
      </c>
      <c r="O592" t="s">
        <v>167</v>
      </c>
      <c r="P592">
        <v>1170</v>
      </c>
      <c r="Q592" t="s">
        <v>167</v>
      </c>
      <c r="R592" t="s">
        <v>168</v>
      </c>
      <c r="S592" t="s">
        <v>167</v>
      </c>
      <c r="T592" t="s">
        <v>167</v>
      </c>
      <c r="U592" t="s">
        <v>180</v>
      </c>
      <c r="V592" t="s">
        <v>167</v>
      </c>
      <c r="W592" t="s">
        <v>666</v>
      </c>
    </row>
    <row r="593" spans="1:23" hidden="1" x14ac:dyDescent="0.35">
      <c r="A593" t="s">
        <v>235</v>
      </c>
      <c r="B593" t="s">
        <v>1959</v>
      </c>
      <c r="C593">
        <v>16.3</v>
      </c>
      <c r="D593" t="s">
        <v>146</v>
      </c>
      <c r="E593" t="s">
        <v>672</v>
      </c>
      <c r="F593">
        <v>1462</v>
      </c>
      <c r="G593" t="s">
        <v>423</v>
      </c>
      <c r="H593">
        <v>45</v>
      </c>
      <c r="I593">
        <v>1690</v>
      </c>
      <c r="J593">
        <v>4395</v>
      </c>
      <c r="K593">
        <v>1735</v>
      </c>
      <c r="L593">
        <v>170</v>
      </c>
      <c r="M593" t="s">
        <v>1962</v>
      </c>
      <c r="N593">
        <v>7</v>
      </c>
      <c r="O593" t="s">
        <v>167</v>
      </c>
      <c r="P593">
        <v>1170</v>
      </c>
      <c r="Q593" t="s">
        <v>167</v>
      </c>
      <c r="R593" t="s">
        <v>168</v>
      </c>
      <c r="S593" t="s">
        <v>167</v>
      </c>
      <c r="T593" t="s">
        <v>167</v>
      </c>
      <c r="U593" t="s">
        <v>384</v>
      </c>
      <c r="V593" t="s">
        <v>167</v>
      </c>
      <c r="W593" t="s">
        <v>666</v>
      </c>
    </row>
    <row r="594" spans="1:23" hidden="1" x14ac:dyDescent="0.35">
      <c r="A594" t="s">
        <v>235</v>
      </c>
      <c r="B594" t="s">
        <v>1959</v>
      </c>
      <c r="C594">
        <v>16.3</v>
      </c>
      <c r="D594" t="s">
        <v>146</v>
      </c>
      <c r="E594" t="s">
        <v>286</v>
      </c>
      <c r="F594">
        <v>1462</v>
      </c>
      <c r="G594" t="s">
        <v>423</v>
      </c>
      <c r="H594">
        <v>45</v>
      </c>
      <c r="I594">
        <v>1685</v>
      </c>
      <c r="J594">
        <v>4265</v>
      </c>
      <c r="K594">
        <v>1695</v>
      </c>
      <c r="L594">
        <v>170</v>
      </c>
      <c r="M594" t="s">
        <v>1962</v>
      </c>
      <c r="N594">
        <v>7</v>
      </c>
      <c r="O594" t="s">
        <v>167</v>
      </c>
      <c r="P594">
        <v>1175</v>
      </c>
      <c r="Q594" t="s">
        <v>167</v>
      </c>
      <c r="R594" t="s">
        <v>168</v>
      </c>
      <c r="S594" t="s">
        <v>167</v>
      </c>
      <c r="T594" t="s">
        <v>167</v>
      </c>
      <c r="U594" t="s">
        <v>180</v>
      </c>
      <c r="V594" t="s">
        <v>167</v>
      </c>
      <c r="W594" t="s">
        <v>666</v>
      </c>
    </row>
    <row r="595" spans="1:23" hidden="1" x14ac:dyDescent="0.35">
      <c r="A595" t="s">
        <v>235</v>
      </c>
      <c r="B595" t="s">
        <v>1959</v>
      </c>
      <c r="C595">
        <v>16.3</v>
      </c>
      <c r="D595" t="s">
        <v>146</v>
      </c>
      <c r="E595" t="s">
        <v>673</v>
      </c>
      <c r="F595">
        <v>1462</v>
      </c>
      <c r="G595" t="s">
        <v>239</v>
      </c>
      <c r="H595">
        <v>45</v>
      </c>
      <c r="I595">
        <v>1685</v>
      </c>
      <c r="J595">
        <v>4265</v>
      </c>
      <c r="K595">
        <v>1695</v>
      </c>
      <c r="L595">
        <v>170</v>
      </c>
      <c r="M595" t="s">
        <v>1965</v>
      </c>
      <c r="N595">
        <v>7</v>
      </c>
      <c r="O595" t="s">
        <v>167</v>
      </c>
      <c r="P595">
        <v>1180</v>
      </c>
      <c r="Q595" t="s">
        <v>167</v>
      </c>
      <c r="R595" t="s">
        <v>168</v>
      </c>
      <c r="S595" t="s">
        <v>167</v>
      </c>
      <c r="T595" t="s">
        <v>167</v>
      </c>
      <c r="U595" t="s">
        <v>180</v>
      </c>
      <c r="V595" t="s">
        <v>167</v>
      </c>
      <c r="W595" t="s">
        <v>666</v>
      </c>
    </row>
    <row r="596" spans="1:23" hidden="1" x14ac:dyDescent="0.35">
      <c r="A596" t="s">
        <v>235</v>
      </c>
      <c r="B596" t="s">
        <v>1959</v>
      </c>
      <c r="C596">
        <v>16.3</v>
      </c>
      <c r="D596" t="s">
        <v>460</v>
      </c>
      <c r="E596" t="s">
        <v>1969</v>
      </c>
      <c r="F596">
        <v>1498</v>
      </c>
      <c r="G596" t="s">
        <v>239</v>
      </c>
      <c r="H596">
        <v>45</v>
      </c>
      <c r="I596">
        <v>1690</v>
      </c>
      <c r="J596">
        <v>4395</v>
      </c>
      <c r="K596">
        <v>1735</v>
      </c>
      <c r="L596">
        <v>170</v>
      </c>
      <c r="M596" t="s">
        <v>1972</v>
      </c>
      <c r="N596">
        <v>7</v>
      </c>
      <c r="O596" t="s">
        <v>167</v>
      </c>
      <c r="P596">
        <v>1225</v>
      </c>
      <c r="Q596" t="s">
        <v>167</v>
      </c>
      <c r="R596" t="s">
        <v>168</v>
      </c>
      <c r="S596" t="s">
        <v>167</v>
      </c>
      <c r="T596" t="s">
        <v>167</v>
      </c>
      <c r="U596" t="s">
        <v>384</v>
      </c>
      <c r="V596" t="s">
        <v>167</v>
      </c>
      <c r="W596" t="s">
        <v>577</v>
      </c>
    </row>
    <row r="597" spans="1:23" hidden="1" x14ac:dyDescent="0.35">
      <c r="A597" t="s">
        <v>235</v>
      </c>
      <c r="B597" t="s">
        <v>1959</v>
      </c>
      <c r="C597">
        <v>16.3</v>
      </c>
      <c r="D597" t="s">
        <v>460</v>
      </c>
      <c r="E597" t="s">
        <v>1975</v>
      </c>
      <c r="F597">
        <v>1498</v>
      </c>
      <c r="G597" t="s">
        <v>239</v>
      </c>
      <c r="H597">
        <v>45</v>
      </c>
      <c r="I597">
        <v>1690</v>
      </c>
      <c r="J597">
        <v>4395</v>
      </c>
      <c r="K597">
        <v>1735</v>
      </c>
      <c r="L597">
        <v>170</v>
      </c>
      <c r="M597" t="s">
        <v>1972</v>
      </c>
      <c r="N597">
        <v>7</v>
      </c>
      <c r="O597" t="s">
        <v>167</v>
      </c>
      <c r="P597">
        <v>1225</v>
      </c>
      <c r="Q597" t="s">
        <v>167</v>
      </c>
      <c r="R597" t="s">
        <v>168</v>
      </c>
      <c r="S597" t="s">
        <v>167</v>
      </c>
      <c r="T597" t="s">
        <v>167</v>
      </c>
      <c r="U597" t="s">
        <v>180</v>
      </c>
      <c r="V597" t="s">
        <v>167</v>
      </c>
      <c r="W597" t="s">
        <v>1249</v>
      </c>
    </row>
    <row r="598" spans="1:23" hidden="1" x14ac:dyDescent="0.35">
      <c r="A598" t="s">
        <v>235</v>
      </c>
      <c r="B598" t="s">
        <v>1959</v>
      </c>
      <c r="C598">
        <v>16.3</v>
      </c>
      <c r="D598" t="s">
        <v>460</v>
      </c>
      <c r="E598" t="s">
        <v>1976</v>
      </c>
      <c r="F598">
        <v>1498</v>
      </c>
      <c r="G598" t="s">
        <v>239</v>
      </c>
      <c r="H598">
        <v>45</v>
      </c>
      <c r="I598">
        <v>1690</v>
      </c>
      <c r="J598">
        <v>4395</v>
      </c>
      <c r="K598">
        <v>1735</v>
      </c>
      <c r="L598">
        <v>170</v>
      </c>
      <c r="M598" t="s">
        <v>1972</v>
      </c>
      <c r="N598">
        <v>7</v>
      </c>
      <c r="O598" t="s">
        <v>167</v>
      </c>
      <c r="P598">
        <v>1225</v>
      </c>
      <c r="Q598" t="s">
        <v>167</v>
      </c>
      <c r="R598" t="s">
        <v>168</v>
      </c>
      <c r="S598" t="s">
        <v>167</v>
      </c>
      <c r="T598" t="s">
        <v>167</v>
      </c>
      <c r="U598" t="s">
        <v>384</v>
      </c>
      <c r="V598" t="s">
        <v>167</v>
      </c>
      <c r="W598" t="s">
        <v>1249</v>
      </c>
    </row>
    <row r="599" spans="1:23" hidden="1" x14ac:dyDescent="0.35">
      <c r="A599" t="s">
        <v>235</v>
      </c>
      <c r="B599" t="s">
        <v>1959</v>
      </c>
      <c r="C599">
        <v>16.3</v>
      </c>
      <c r="D599" t="s">
        <v>508</v>
      </c>
      <c r="E599" t="s">
        <v>1978</v>
      </c>
      <c r="F599">
        <v>1462</v>
      </c>
      <c r="G599" t="s">
        <v>423</v>
      </c>
      <c r="H599">
        <v>45</v>
      </c>
      <c r="I599">
        <v>1685</v>
      </c>
      <c r="J599">
        <v>4265</v>
      </c>
      <c r="K599">
        <v>1695</v>
      </c>
      <c r="L599">
        <v>170</v>
      </c>
      <c r="M599" t="s">
        <v>1962</v>
      </c>
      <c r="N599">
        <v>7</v>
      </c>
      <c r="O599" t="s">
        <v>167</v>
      </c>
      <c r="P599">
        <v>1175</v>
      </c>
      <c r="Q599" t="s">
        <v>167</v>
      </c>
      <c r="R599" t="s">
        <v>168</v>
      </c>
      <c r="S599" t="s">
        <v>167</v>
      </c>
      <c r="T599" t="s">
        <v>167</v>
      </c>
      <c r="U599" t="s">
        <v>180</v>
      </c>
      <c r="V599" t="s">
        <v>167</v>
      </c>
      <c r="W599" t="s">
        <v>1249</v>
      </c>
    </row>
    <row r="600" spans="1:23" x14ac:dyDescent="0.35">
      <c r="A600" t="s">
        <v>235</v>
      </c>
      <c r="B600" t="s">
        <v>1979</v>
      </c>
      <c r="C600">
        <v>21.4</v>
      </c>
      <c r="D600" t="s">
        <v>146</v>
      </c>
      <c r="E600" t="s">
        <v>1980</v>
      </c>
      <c r="F600">
        <v>1396.5</v>
      </c>
      <c r="G600" t="s">
        <v>147</v>
      </c>
      <c r="H600">
        <v>37</v>
      </c>
      <c r="I600">
        <v>1510</v>
      </c>
      <c r="J600">
        <v>3995</v>
      </c>
      <c r="K600">
        <v>1745</v>
      </c>
      <c r="L600">
        <v>170</v>
      </c>
      <c r="M600" t="s">
        <v>1981</v>
      </c>
      <c r="N600">
        <v>5</v>
      </c>
      <c r="O600" t="s">
        <v>167</v>
      </c>
      <c r="P600">
        <v>950</v>
      </c>
      <c r="Q600" t="s">
        <v>167</v>
      </c>
      <c r="R600" t="s">
        <v>598</v>
      </c>
      <c r="S600" t="s">
        <v>167</v>
      </c>
      <c r="T600" t="s">
        <v>167</v>
      </c>
      <c r="U600" t="s">
        <v>384</v>
      </c>
      <c r="V600" t="s">
        <v>167</v>
      </c>
      <c r="W600" t="s">
        <v>1249</v>
      </c>
    </row>
    <row r="601" spans="1:23" hidden="1" x14ac:dyDescent="0.35">
      <c r="A601" t="s">
        <v>785</v>
      </c>
      <c r="B601" t="s">
        <v>1983</v>
      </c>
      <c r="C601">
        <v>18.489999999999998</v>
      </c>
      <c r="D601" t="s">
        <v>460</v>
      </c>
      <c r="E601" t="s">
        <v>1984</v>
      </c>
      <c r="F601">
        <v>1493</v>
      </c>
      <c r="G601" t="s">
        <v>833</v>
      </c>
      <c r="H601">
        <v>60</v>
      </c>
      <c r="I601">
        <v>1817</v>
      </c>
      <c r="J601">
        <v>3995</v>
      </c>
      <c r="K601">
        <v>1835</v>
      </c>
      <c r="L601">
        <v>184</v>
      </c>
      <c r="M601" t="s">
        <v>1985</v>
      </c>
      <c r="N601">
        <v>7</v>
      </c>
      <c r="O601" t="s">
        <v>167</v>
      </c>
      <c r="P601">
        <v>1590</v>
      </c>
      <c r="Q601" t="s">
        <v>167</v>
      </c>
      <c r="R601" t="s">
        <v>168</v>
      </c>
      <c r="S601" t="s">
        <v>167</v>
      </c>
      <c r="T601" t="s">
        <v>167</v>
      </c>
      <c r="U601" t="s">
        <v>180</v>
      </c>
      <c r="V601" t="s">
        <v>167</v>
      </c>
      <c r="W601" t="s">
        <v>1249</v>
      </c>
    </row>
    <row r="602" spans="1:23" hidden="1" x14ac:dyDescent="0.35">
      <c r="A602" t="s">
        <v>785</v>
      </c>
      <c r="B602" t="s">
        <v>1983</v>
      </c>
      <c r="C602">
        <v>18.489999999999998</v>
      </c>
      <c r="D602" t="s">
        <v>460</v>
      </c>
      <c r="E602" t="s">
        <v>1988</v>
      </c>
      <c r="F602">
        <v>1493</v>
      </c>
      <c r="G602" t="s">
        <v>833</v>
      </c>
      <c r="H602">
        <v>60</v>
      </c>
      <c r="I602">
        <v>1817</v>
      </c>
      <c r="J602">
        <v>3995</v>
      </c>
      <c r="K602">
        <v>1835</v>
      </c>
      <c r="L602">
        <v>184</v>
      </c>
      <c r="M602" t="s">
        <v>1985</v>
      </c>
      <c r="N602">
        <v>7</v>
      </c>
      <c r="O602" t="s">
        <v>167</v>
      </c>
      <c r="P602">
        <v>1590</v>
      </c>
      <c r="Q602" t="s">
        <v>167</v>
      </c>
      <c r="R602" t="s">
        <v>168</v>
      </c>
      <c r="S602" t="s">
        <v>167</v>
      </c>
      <c r="T602" t="s">
        <v>167</v>
      </c>
      <c r="U602" t="s">
        <v>180</v>
      </c>
      <c r="V602" t="s">
        <v>167</v>
      </c>
      <c r="W602" t="s">
        <v>1249</v>
      </c>
    </row>
    <row r="603" spans="1:23" hidden="1" x14ac:dyDescent="0.35">
      <c r="A603" t="s">
        <v>785</v>
      </c>
      <c r="B603" t="s">
        <v>1983</v>
      </c>
      <c r="C603">
        <v>18.489999999999998</v>
      </c>
      <c r="D603" t="s">
        <v>460</v>
      </c>
      <c r="E603" t="s">
        <v>1989</v>
      </c>
      <c r="F603">
        <v>1493</v>
      </c>
      <c r="G603" t="s">
        <v>833</v>
      </c>
      <c r="H603">
        <v>60</v>
      </c>
      <c r="I603">
        <v>1817</v>
      </c>
      <c r="J603">
        <v>3995</v>
      </c>
      <c r="K603">
        <v>1835</v>
      </c>
      <c r="L603">
        <v>184</v>
      </c>
      <c r="M603" t="s">
        <v>1985</v>
      </c>
      <c r="N603">
        <v>7</v>
      </c>
      <c r="O603" t="s">
        <v>167</v>
      </c>
      <c r="P603">
        <v>1590</v>
      </c>
      <c r="Q603" t="s">
        <v>167</v>
      </c>
      <c r="R603" t="s">
        <v>168</v>
      </c>
      <c r="S603" t="s">
        <v>167</v>
      </c>
      <c r="T603" t="s">
        <v>167</v>
      </c>
      <c r="U603" t="s">
        <v>180</v>
      </c>
      <c r="V603" t="s">
        <v>167</v>
      </c>
      <c r="W603" t="s">
        <v>1249</v>
      </c>
    </row>
    <row r="604" spans="1:23" hidden="1" x14ac:dyDescent="0.35">
      <c r="A604" t="s">
        <v>785</v>
      </c>
      <c r="B604" t="s">
        <v>1983</v>
      </c>
      <c r="C604">
        <v>18.489999999999998</v>
      </c>
      <c r="D604" t="s">
        <v>460</v>
      </c>
      <c r="E604" t="s">
        <v>1990</v>
      </c>
      <c r="F604">
        <v>1493</v>
      </c>
      <c r="G604" t="s">
        <v>833</v>
      </c>
      <c r="H604">
        <v>60</v>
      </c>
      <c r="I604">
        <v>1839</v>
      </c>
      <c r="J604">
        <v>3995</v>
      </c>
      <c r="K604">
        <v>1835</v>
      </c>
      <c r="L604">
        <v>184</v>
      </c>
      <c r="M604" t="s">
        <v>687</v>
      </c>
      <c r="N604">
        <v>7</v>
      </c>
      <c r="O604" t="s">
        <v>167</v>
      </c>
      <c r="P604">
        <v>1590</v>
      </c>
      <c r="Q604" t="s">
        <v>167</v>
      </c>
      <c r="R604" t="s">
        <v>168</v>
      </c>
      <c r="S604" t="s">
        <v>167</v>
      </c>
      <c r="T604" t="s">
        <v>167</v>
      </c>
      <c r="U604" t="s">
        <v>180</v>
      </c>
      <c r="V604" t="s">
        <v>167</v>
      </c>
      <c r="W604" t="s">
        <v>1729</v>
      </c>
    </row>
    <row r="605" spans="1:23" hidden="1" x14ac:dyDescent="0.35">
      <c r="A605" t="s">
        <v>785</v>
      </c>
      <c r="B605" t="s">
        <v>1983</v>
      </c>
      <c r="C605">
        <v>18.489999999999998</v>
      </c>
      <c r="D605" t="s">
        <v>460</v>
      </c>
      <c r="E605" t="s">
        <v>1992</v>
      </c>
      <c r="F605">
        <v>1493</v>
      </c>
      <c r="G605" t="s">
        <v>833</v>
      </c>
      <c r="H605">
        <v>60</v>
      </c>
      <c r="I605">
        <v>1839</v>
      </c>
      <c r="J605">
        <v>3995</v>
      </c>
      <c r="K605">
        <v>1835</v>
      </c>
      <c r="L605">
        <v>184</v>
      </c>
      <c r="M605" t="s">
        <v>687</v>
      </c>
      <c r="N605">
        <v>7</v>
      </c>
      <c r="O605" t="s">
        <v>167</v>
      </c>
      <c r="P605">
        <v>1590</v>
      </c>
      <c r="Q605" t="s">
        <v>167</v>
      </c>
      <c r="R605" t="s">
        <v>598</v>
      </c>
      <c r="S605" t="s">
        <v>167</v>
      </c>
      <c r="T605" t="s">
        <v>167</v>
      </c>
      <c r="U605" t="s">
        <v>180</v>
      </c>
      <c r="V605" t="s">
        <v>167</v>
      </c>
      <c r="W605" t="s">
        <v>2001</v>
      </c>
    </row>
    <row r="606" spans="1:23" hidden="1" x14ac:dyDescent="0.35">
      <c r="A606" t="s">
        <v>785</v>
      </c>
      <c r="B606" t="s">
        <v>1983</v>
      </c>
      <c r="C606">
        <v>18.489999999999998</v>
      </c>
      <c r="D606" t="s">
        <v>460</v>
      </c>
      <c r="E606" t="s">
        <v>1993</v>
      </c>
      <c r="F606">
        <v>1493</v>
      </c>
      <c r="G606" t="s">
        <v>833</v>
      </c>
      <c r="H606">
        <v>60</v>
      </c>
      <c r="I606">
        <v>1839</v>
      </c>
      <c r="J606">
        <v>3995</v>
      </c>
      <c r="K606">
        <v>1835</v>
      </c>
      <c r="L606">
        <v>184</v>
      </c>
      <c r="M606" t="s">
        <v>687</v>
      </c>
      <c r="N606">
        <v>7</v>
      </c>
      <c r="O606" t="s">
        <v>167</v>
      </c>
      <c r="P606">
        <v>1590</v>
      </c>
      <c r="Q606" t="s">
        <v>167</v>
      </c>
      <c r="R606" t="s">
        <v>168</v>
      </c>
      <c r="S606" t="s">
        <v>167</v>
      </c>
      <c r="T606" t="s">
        <v>167</v>
      </c>
      <c r="U606" t="s">
        <v>180</v>
      </c>
      <c r="V606" t="s">
        <v>167</v>
      </c>
      <c r="W606" t="s">
        <v>2001</v>
      </c>
    </row>
    <row r="607" spans="1:23" hidden="1" x14ac:dyDescent="0.35">
      <c r="A607" t="s">
        <v>785</v>
      </c>
      <c r="B607" t="s">
        <v>1983</v>
      </c>
      <c r="C607">
        <v>18.489999999999998</v>
      </c>
      <c r="D607" t="s">
        <v>460</v>
      </c>
      <c r="E607" t="s">
        <v>1994</v>
      </c>
      <c r="F607">
        <v>1493</v>
      </c>
      <c r="G607" t="s">
        <v>833</v>
      </c>
      <c r="H607">
        <v>60</v>
      </c>
      <c r="I607">
        <v>1839</v>
      </c>
      <c r="J607">
        <v>3995</v>
      </c>
      <c r="K607">
        <v>1835</v>
      </c>
      <c r="L607">
        <v>184</v>
      </c>
      <c r="M607" t="s">
        <v>687</v>
      </c>
      <c r="N607">
        <v>7</v>
      </c>
      <c r="O607" t="s">
        <v>167</v>
      </c>
      <c r="P607">
        <v>1590</v>
      </c>
      <c r="Q607" t="s">
        <v>167</v>
      </c>
      <c r="R607" t="s">
        <v>598</v>
      </c>
      <c r="S607" t="s">
        <v>167</v>
      </c>
      <c r="T607" t="s">
        <v>167</v>
      </c>
      <c r="U607" t="s">
        <v>180</v>
      </c>
      <c r="V607" t="s">
        <v>167</v>
      </c>
      <c r="W607" t="s">
        <v>1275</v>
      </c>
    </row>
    <row r="608" spans="1:23" x14ac:dyDescent="0.35">
      <c r="A608" t="s">
        <v>235</v>
      </c>
      <c r="B608" t="s">
        <v>1995</v>
      </c>
      <c r="C608">
        <v>23.65</v>
      </c>
      <c r="D608" t="s">
        <v>460</v>
      </c>
      <c r="E608" t="s">
        <v>1996</v>
      </c>
      <c r="F608">
        <v>1248</v>
      </c>
      <c r="G608" t="s">
        <v>682</v>
      </c>
      <c r="H608">
        <v>48</v>
      </c>
      <c r="I608">
        <v>1595</v>
      </c>
      <c r="J608">
        <v>4300</v>
      </c>
      <c r="K608">
        <v>1785</v>
      </c>
      <c r="L608">
        <v>180</v>
      </c>
      <c r="M608" t="s">
        <v>563</v>
      </c>
      <c r="N608">
        <v>5</v>
      </c>
      <c r="O608" t="s">
        <v>167</v>
      </c>
      <c r="P608">
        <v>1215</v>
      </c>
      <c r="Q608" t="s">
        <v>167</v>
      </c>
      <c r="R608" t="s">
        <v>168</v>
      </c>
      <c r="S608" t="s">
        <v>167</v>
      </c>
      <c r="T608" t="s">
        <v>167</v>
      </c>
      <c r="U608" t="s">
        <v>180</v>
      </c>
      <c r="V608" t="s">
        <v>167</v>
      </c>
      <c r="W608" t="s">
        <v>1199</v>
      </c>
    </row>
    <row r="609" spans="1:23" x14ac:dyDescent="0.35">
      <c r="A609" t="s">
        <v>235</v>
      </c>
      <c r="B609" t="s">
        <v>1995</v>
      </c>
      <c r="C609">
        <v>23.65</v>
      </c>
      <c r="D609" t="s">
        <v>460</v>
      </c>
      <c r="E609" t="s">
        <v>1999</v>
      </c>
      <c r="F609">
        <v>1248</v>
      </c>
      <c r="G609" t="s">
        <v>682</v>
      </c>
      <c r="H609">
        <v>48</v>
      </c>
      <c r="I609">
        <v>1595</v>
      </c>
      <c r="J609">
        <v>4300</v>
      </c>
      <c r="K609">
        <v>1785</v>
      </c>
      <c r="L609">
        <v>180</v>
      </c>
      <c r="M609" t="s">
        <v>563</v>
      </c>
      <c r="N609">
        <v>5</v>
      </c>
      <c r="O609" t="s">
        <v>167</v>
      </c>
      <c r="P609">
        <v>1224</v>
      </c>
      <c r="Q609" t="s">
        <v>167</v>
      </c>
      <c r="R609" t="s">
        <v>168</v>
      </c>
      <c r="S609" t="s">
        <v>167</v>
      </c>
      <c r="T609" t="s">
        <v>167</v>
      </c>
      <c r="U609" t="s">
        <v>384</v>
      </c>
      <c r="V609" t="s">
        <v>167</v>
      </c>
      <c r="W609" t="s">
        <v>1526</v>
      </c>
    </row>
    <row r="610" spans="1:23" x14ac:dyDescent="0.35">
      <c r="A610" t="s">
        <v>235</v>
      </c>
      <c r="B610" t="s">
        <v>1995</v>
      </c>
      <c r="C610">
        <v>23.65</v>
      </c>
      <c r="D610" t="s">
        <v>460</v>
      </c>
      <c r="E610" t="s">
        <v>2002</v>
      </c>
      <c r="F610">
        <v>1248</v>
      </c>
      <c r="G610" t="s">
        <v>682</v>
      </c>
      <c r="H610">
        <v>48</v>
      </c>
      <c r="I610">
        <v>1595</v>
      </c>
      <c r="J610">
        <v>4300</v>
      </c>
      <c r="K610">
        <v>1785</v>
      </c>
      <c r="L610">
        <v>180</v>
      </c>
      <c r="M610" t="s">
        <v>563</v>
      </c>
      <c r="N610">
        <v>5</v>
      </c>
      <c r="O610" t="s">
        <v>167</v>
      </c>
      <c r="P610">
        <v>1233</v>
      </c>
      <c r="Q610" t="s">
        <v>167</v>
      </c>
      <c r="R610" t="s">
        <v>168</v>
      </c>
      <c r="S610" t="s">
        <v>167</v>
      </c>
      <c r="T610" t="s">
        <v>167</v>
      </c>
      <c r="U610" t="s">
        <v>384</v>
      </c>
      <c r="V610" t="s">
        <v>167</v>
      </c>
      <c r="W610" t="s">
        <v>1533</v>
      </c>
    </row>
    <row r="611" spans="1:23" x14ac:dyDescent="0.35">
      <c r="A611" t="s">
        <v>235</v>
      </c>
      <c r="B611" t="s">
        <v>1995</v>
      </c>
      <c r="C611">
        <v>23.65</v>
      </c>
      <c r="D611" t="s">
        <v>460</v>
      </c>
      <c r="E611" t="s">
        <v>2005</v>
      </c>
      <c r="F611">
        <v>1248</v>
      </c>
      <c r="G611" t="s">
        <v>682</v>
      </c>
      <c r="H611">
        <v>48</v>
      </c>
      <c r="I611">
        <v>1595</v>
      </c>
      <c r="J611">
        <v>4300</v>
      </c>
      <c r="K611">
        <v>1785</v>
      </c>
      <c r="L611">
        <v>180</v>
      </c>
      <c r="M611" t="s">
        <v>563</v>
      </c>
      <c r="N611">
        <v>5</v>
      </c>
      <c r="O611" t="s">
        <v>167</v>
      </c>
      <c r="P611">
        <v>1240</v>
      </c>
      <c r="Q611" t="s">
        <v>167</v>
      </c>
      <c r="R611" t="s">
        <v>598</v>
      </c>
      <c r="S611" t="s">
        <v>167</v>
      </c>
      <c r="T611" t="s">
        <v>167</v>
      </c>
      <c r="U611" t="s">
        <v>384</v>
      </c>
      <c r="V611" t="s">
        <v>167</v>
      </c>
      <c r="W611" t="s">
        <v>1533</v>
      </c>
    </row>
    <row r="612" spans="1:23" hidden="1" x14ac:dyDescent="0.35">
      <c r="A612" t="s">
        <v>193</v>
      </c>
      <c r="B612" t="s">
        <v>2007</v>
      </c>
      <c r="C612">
        <v>16.3</v>
      </c>
      <c r="D612" t="s">
        <v>146</v>
      </c>
      <c r="E612" t="s">
        <v>1326</v>
      </c>
      <c r="F612">
        <v>1498</v>
      </c>
      <c r="G612" t="s">
        <v>833</v>
      </c>
      <c r="H612">
        <v>50</v>
      </c>
      <c r="I612">
        <v>1619</v>
      </c>
      <c r="J612">
        <v>4329</v>
      </c>
      <c r="K612">
        <v>1813</v>
      </c>
      <c r="L612">
        <v>201</v>
      </c>
      <c r="M612" t="s">
        <v>1335</v>
      </c>
      <c r="N612">
        <v>5</v>
      </c>
      <c r="O612" t="s">
        <v>167</v>
      </c>
      <c r="P612">
        <v>1106</v>
      </c>
      <c r="Q612" t="s">
        <v>167</v>
      </c>
      <c r="R612" t="s">
        <v>168</v>
      </c>
      <c r="S612" t="s">
        <v>167</v>
      </c>
      <c r="T612" t="s">
        <v>167</v>
      </c>
      <c r="U612" t="s">
        <v>384</v>
      </c>
      <c r="V612" t="s">
        <v>167</v>
      </c>
      <c r="W612" t="s">
        <v>2022</v>
      </c>
    </row>
    <row r="613" spans="1:23" hidden="1" x14ac:dyDescent="0.35">
      <c r="A613" t="s">
        <v>193</v>
      </c>
      <c r="B613" t="s">
        <v>2007</v>
      </c>
      <c r="C613">
        <v>16.3</v>
      </c>
      <c r="D613" t="s">
        <v>460</v>
      </c>
      <c r="E613" t="s">
        <v>2011</v>
      </c>
      <c r="F613">
        <v>1461</v>
      </c>
      <c r="G613" t="s">
        <v>833</v>
      </c>
      <c r="H613">
        <v>50</v>
      </c>
      <c r="I613">
        <v>1619</v>
      </c>
      <c r="J613">
        <v>4329</v>
      </c>
      <c r="K613">
        <v>1813</v>
      </c>
      <c r="L613">
        <v>201</v>
      </c>
      <c r="M613" t="s">
        <v>2013</v>
      </c>
      <c r="N613">
        <v>5</v>
      </c>
      <c r="O613" t="s">
        <v>167</v>
      </c>
      <c r="P613">
        <v>1106</v>
      </c>
      <c r="Q613" t="s">
        <v>167</v>
      </c>
      <c r="R613" t="s">
        <v>168</v>
      </c>
      <c r="S613" t="s">
        <v>167</v>
      </c>
      <c r="T613" t="s">
        <v>167</v>
      </c>
      <c r="U613" t="s">
        <v>384</v>
      </c>
      <c r="V613" t="s">
        <v>167</v>
      </c>
      <c r="W613" t="s">
        <v>2022</v>
      </c>
    </row>
    <row r="614" spans="1:23" hidden="1" x14ac:dyDescent="0.35">
      <c r="A614" t="s">
        <v>193</v>
      </c>
      <c r="B614" t="s">
        <v>2007</v>
      </c>
      <c r="C614">
        <v>16.3</v>
      </c>
      <c r="D614" t="s">
        <v>460</v>
      </c>
      <c r="E614" t="s">
        <v>2015</v>
      </c>
      <c r="F614">
        <v>1461</v>
      </c>
      <c r="G614" t="s">
        <v>833</v>
      </c>
      <c r="H614">
        <v>50</v>
      </c>
      <c r="I614">
        <v>1619</v>
      </c>
      <c r="J614">
        <v>4329</v>
      </c>
      <c r="K614">
        <v>1813</v>
      </c>
      <c r="L614">
        <v>201</v>
      </c>
      <c r="M614" t="s">
        <v>2013</v>
      </c>
      <c r="N614">
        <v>5</v>
      </c>
      <c r="O614" t="s">
        <v>167</v>
      </c>
      <c r="P614">
        <v>1106</v>
      </c>
      <c r="Q614" t="s">
        <v>167</v>
      </c>
      <c r="R614" t="s">
        <v>598</v>
      </c>
      <c r="S614" t="s">
        <v>167</v>
      </c>
      <c r="T614" t="s">
        <v>167</v>
      </c>
      <c r="U614" t="s">
        <v>384</v>
      </c>
      <c r="V614" t="s">
        <v>167</v>
      </c>
      <c r="W614" t="s">
        <v>1249</v>
      </c>
    </row>
    <row r="615" spans="1:23" hidden="1" x14ac:dyDescent="0.35">
      <c r="A615" t="s">
        <v>193</v>
      </c>
      <c r="B615" t="s">
        <v>2007</v>
      </c>
      <c r="C615">
        <v>16.3</v>
      </c>
      <c r="D615" t="s">
        <v>146</v>
      </c>
      <c r="E615" t="s">
        <v>2016</v>
      </c>
      <c r="F615">
        <v>1498</v>
      </c>
      <c r="G615" t="s">
        <v>833</v>
      </c>
      <c r="H615">
        <v>50</v>
      </c>
      <c r="I615">
        <v>1619</v>
      </c>
      <c r="J615">
        <v>4329</v>
      </c>
      <c r="K615">
        <v>1813</v>
      </c>
      <c r="L615">
        <v>201</v>
      </c>
      <c r="M615" t="s">
        <v>1335</v>
      </c>
      <c r="N615">
        <v>5</v>
      </c>
      <c r="O615" t="s">
        <v>167</v>
      </c>
      <c r="P615">
        <v>1106</v>
      </c>
      <c r="Q615" t="s">
        <v>167</v>
      </c>
      <c r="R615" t="s">
        <v>598</v>
      </c>
      <c r="S615" t="s">
        <v>167</v>
      </c>
      <c r="T615" t="s">
        <v>167</v>
      </c>
      <c r="U615" t="s">
        <v>384</v>
      </c>
      <c r="V615" t="s">
        <v>167</v>
      </c>
      <c r="W615" t="s">
        <v>1249</v>
      </c>
    </row>
    <row r="616" spans="1:23" x14ac:dyDescent="0.35">
      <c r="A616" t="s">
        <v>785</v>
      </c>
      <c r="B616" t="s">
        <v>2017</v>
      </c>
      <c r="C616">
        <v>10.7</v>
      </c>
      <c r="D616" t="s">
        <v>460</v>
      </c>
      <c r="E616" t="s">
        <v>2018</v>
      </c>
      <c r="F616">
        <v>1396.5</v>
      </c>
      <c r="G616" t="s">
        <v>833</v>
      </c>
      <c r="H616">
        <v>55</v>
      </c>
      <c r="I616">
        <v>1895</v>
      </c>
      <c r="J616">
        <v>4520</v>
      </c>
      <c r="K616">
        <v>1850</v>
      </c>
      <c r="L616">
        <v>186</v>
      </c>
      <c r="M616" t="s">
        <v>2023</v>
      </c>
      <c r="N616">
        <v>7</v>
      </c>
      <c r="O616" t="s">
        <v>167</v>
      </c>
      <c r="P616">
        <v>1875</v>
      </c>
      <c r="Q616" t="s">
        <v>167</v>
      </c>
      <c r="R616" t="s">
        <v>168</v>
      </c>
      <c r="S616" t="s">
        <v>167</v>
      </c>
      <c r="T616" t="s">
        <v>167</v>
      </c>
      <c r="U616" t="s">
        <v>180</v>
      </c>
      <c r="V616" t="s">
        <v>167</v>
      </c>
      <c r="W616" t="s">
        <v>1249</v>
      </c>
    </row>
    <row r="617" spans="1:23" x14ac:dyDescent="0.35">
      <c r="A617" t="s">
        <v>785</v>
      </c>
      <c r="B617" t="s">
        <v>2017</v>
      </c>
      <c r="C617">
        <v>10.3</v>
      </c>
      <c r="D617" t="s">
        <v>460</v>
      </c>
      <c r="E617" t="s">
        <v>2028</v>
      </c>
      <c r="F617">
        <v>1396.5</v>
      </c>
      <c r="G617" t="s">
        <v>833</v>
      </c>
      <c r="H617">
        <v>55</v>
      </c>
      <c r="I617">
        <v>1895</v>
      </c>
      <c r="J617">
        <v>4520</v>
      </c>
      <c r="K617">
        <v>1850</v>
      </c>
      <c r="L617">
        <v>186</v>
      </c>
      <c r="M617" t="s">
        <v>2023</v>
      </c>
      <c r="N617">
        <v>7</v>
      </c>
      <c r="O617" t="s">
        <v>167</v>
      </c>
      <c r="P617">
        <v>1875</v>
      </c>
      <c r="Q617" t="s">
        <v>167</v>
      </c>
      <c r="R617" t="s">
        <v>168</v>
      </c>
      <c r="S617" t="s">
        <v>167</v>
      </c>
      <c r="T617" t="s">
        <v>167</v>
      </c>
      <c r="U617" t="s">
        <v>180</v>
      </c>
      <c r="V617" t="s">
        <v>167</v>
      </c>
      <c r="W617" t="s">
        <v>1489</v>
      </c>
    </row>
    <row r="618" spans="1:23" x14ac:dyDescent="0.35">
      <c r="A618" t="s">
        <v>785</v>
      </c>
      <c r="B618" t="s">
        <v>2017</v>
      </c>
      <c r="C618">
        <v>11.4</v>
      </c>
      <c r="D618" t="s">
        <v>460</v>
      </c>
      <c r="E618" t="s">
        <v>2029</v>
      </c>
      <c r="F618">
        <v>1396.5</v>
      </c>
      <c r="G618" t="s">
        <v>833</v>
      </c>
      <c r="H618">
        <v>55</v>
      </c>
      <c r="I618">
        <v>1895</v>
      </c>
      <c r="J618">
        <v>4520</v>
      </c>
      <c r="K618">
        <v>1850</v>
      </c>
      <c r="L618">
        <v>180</v>
      </c>
      <c r="M618" t="s">
        <v>1517</v>
      </c>
      <c r="N618">
        <v>7</v>
      </c>
      <c r="O618" t="s">
        <v>167</v>
      </c>
      <c r="P618">
        <v>1875</v>
      </c>
      <c r="Q618" t="s">
        <v>167</v>
      </c>
      <c r="R618" t="s">
        <v>168</v>
      </c>
      <c r="S618" t="s">
        <v>167</v>
      </c>
      <c r="T618" t="s">
        <v>167</v>
      </c>
      <c r="U618" t="s">
        <v>180</v>
      </c>
      <c r="V618" t="s">
        <v>167</v>
      </c>
      <c r="W618" t="s">
        <v>1489</v>
      </c>
    </row>
    <row r="619" spans="1:23" x14ac:dyDescent="0.35">
      <c r="A619" t="s">
        <v>785</v>
      </c>
      <c r="B619" t="s">
        <v>2017</v>
      </c>
      <c r="C619">
        <v>11.4</v>
      </c>
      <c r="D619" t="s">
        <v>460</v>
      </c>
      <c r="E619" t="s">
        <v>2032</v>
      </c>
      <c r="F619">
        <v>1396.5</v>
      </c>
      <c r="G619" t="s">
        <v>833</v>
      </c>
      <c r="H619">
        <v>55</v>
      </c>
      <c r="I619">
        <v>1895</v>
      </c>
      <c r="J619">
        <v>4520</v>
      </c>
      <c r="K619">
        <v>1850</v>
      </c>
      <c r="L619">
        <v>180</v>
      </c>
      <c r="M619" t="s">
        <v>1517</v>
      </c>
      <c r="N619">
        <v>7</v>
      </c>
      <c r="O619" t="s">
        <v>167</v>
      </c>
      <c r="P619">
        <v>1875</v>
      </c>
      <c r="Q619" t="s">
        <v>167</v>
      </c>
      <c r="R619" t="s">
        <v>168</v>
      </c>
      <c r="S619" t="s">
        <v>167</v>
      </c>
      <c r="T619" t="s">
        <v>167</v>
      </c>
      <c r="U619" t="s">
        <v>180</v>
      </c>
      <c r="V619" t="s">
        <v>167</v>
      </c>
      <c r="W619" t="s">
        <v>1489</v>
      </c>
    </row>
    <row r="620" spans="1:23" x14ac:dyDescent="0.35">
      <c r="A620" t="s">
        <v>785</v>
      </c>
      <c r="B620" t="s">
        <v>2017</v>
      </c>
      <c r="C620">
        <v>11.4</v>
      </c>
      <c r="D620" t="s">
        <v>460</v>
      </c>
      <c r="E620" t="s">
        <v>2033</v>
      </c>
      <c r="F620">
        <v>1396.5</v>
      </c>
      <c r="G620" t="s">
        <v>833</v>
      </c>
      <c r="H620">
        <v>55</v>
      </c>
      <c r="I620">
        <v>1895</v>
      </c>
      <c r="J620">
        <v>4520</v>
      </c>
      <c r="K620">
        <v>1850</v>
      </c>
      <c r="L620">
        <v>180</v>
      </c>
      <c r="M620" t="s">
        <v>1553</v>
      </c>
      <c r="N620">
        <v>8</v>
      </c>
      <c r="O620" t="s">
        <v>167</v>
      </c>
      <c r="P620">
        <v>1875</v>
      </c>
      <c r="Q620" t="s">
        <v>167</v>
      </c>
      <c r="R620" t="s">
        <v>168</v>
      </c>
      <c r="S620" t="s">
        <v>167</v>
      </c>
      <c r="T620" t="s">
        <v>167</v>
      </c>
      <c r="U620" t="s">
        <v>180</v>
      </c>
      <c r="V620" t="s">
        <v>167</v>
      </c>
      <c r="W620" t="s">
        <v>1489</v>
      </c>
    </row>
    <row r="621" spans="1:23" x14ac:dyDescent="0.35">
      <c r="A621" t="s">
        <v>139</v>
      </c>
      <c r="B621" t="s">
        <v>2034</v>
      </c>
      <c r="C621">
        <v>10.8</v>
      </c>
      <c r="D621" t="s">
        <v>460</v>
      </c>
      <c r="E621" t="s">
        <v>2035</v>
      </c>
      <c r="F621">
        <v>1396.5</v>
      </c>
      <c r="G621" t="s">
        <v>833</v>
      </c>
      <c r="H621">
        <v>63</v>
      </c>
      <c r="I621">
        <v>1922</v>
      </c>
      <c r="J621">
        <v>4655</v>
      </c>
      <c r="K621">
        <v>1855</v>
      </c>
      <c r="L621">
        <v>200</v>
      </c>
      <c r="M621" t="s">
        <v>1639</v>
      </c>
      <c r="N621">
        <v>7</v>
      </c>
      <c r="O621" t="s">
        <v>167</v>
      </c>
      <c r="P621">
        <v>2000</v>
      </c>
      <c r="Q621" t="s">
        <v>167</v>
      </c>
      <c r="R621" t="s">
        <v>168</v>
      </c>
      <c r="S621" t="s">
        <v>167</v>
      </c>
      <c r="T621" t="s">
        <v>167</v>
      </c>
      <c r="U621" t="s">
        <v>180</v>
      </c>
      <c r="V621" t="s">
        <v>167</v>
      </c>
      <c r="W621" t="s">
        <v>2540</v>
      </c>
    </row>
    <row r="622" spans="1:23" x14ac:dyDescent="0.35">
      <c r="A622" t="s">
        <v>139</v>
      </c>
      <c r="B622" t="s">
        <v>2034</v>
      </c>
      <c r="C622">
        <v>10.8</v>
      </c>
      <c r="D622" t="s">
        <v>460</v>
      </c>
      <c r="E622" t="s">
        <v>2042</v>
      </c>
      <c r="F622">
        <v>1396.5</v>
      </c>
      <c r="G622" t="s">
        <v>833</v>
      </c>
      <c r="H622">
        <v>63</v>
      </c>
      <c r="I622">
        <v>1922</v>
      </c>
      <c r="J622">
        <v>4655</v>
      </c>
      <c r="K622">
        <v>1965</v>
      </c>
      <c r="L622">
        <v>200</v>
      </c>
      <c r="M622" t="s">
        <v>1639</v>
      </c>
      <c r="N622">
        <v>7</v>
      </c>
      <c r="O622" t="s">
        <v>167</v>
      </c>
      <c r="P622">
        <v>2000</v>
      </c>
      <c r="Q622" t="s">
        <v>167</v>
      </c>
      <c r="R622" t="s">
        <v>168</v>
      </c>
      <c r="S622" t="s">
        <v>167</v>
      </c>
      <c r="T622" t="s">
        <v>167</v>
      </c>
      <c r="U622" t="s">
        <v>180</v>
      </c>
      <c r="V622" t="s">
        <v>167</v>
      </c>
      <c r="W622" t="s">
        <v>2541</v>
      </c>
    </row>
    <row r="623" spans="1:23" x14ac:dyDescent="0.35">
      <c r="A623" t="s">
        <v>139</v>
      </c>
      <c r="B623" t="s">
        <v>2034</v>
      </c>
      <c r="C623">
        <v>10.8</v>
      </c>
      <c r="D623" t="s">
        <v>460</v>
      </c>
      <c r="E623" t="s">
        <v>2044</v>
      </c>
      <c r="F623">
        <v>1396.5</v>
      </c>
      <c r="G623" t="s">
        <v>833</v>
      </c>
      <c r="H623">
        <v>63</v>
      </c>
      <c r="I623">
        <v>1922</v>
      </c>
      <c r="J623">
        <v>4655</v>
      </c>
      <c r="K623">
        <v>1965</v>
      </c>
      <c r="L623">
        <v>200</v>
      </c>
      <c r="M623" t="s">
        <v>1629</v>
      </c>
      <c r="N623">
        <v>7</v>
      </c>
      <c r="O623" t="s">
        <v>167</v>
      </c>
      <c r="P623">
        <v>2095</v>
      </c>
      <c r="Q623" t="s">
        <v>167</v>
      </c>
      <c r="R623" t="s">
        <v>168</v>
      </c>
      <c r="S623" t="s">
        <v>167</v>
      </c>
      <c r="T623" t="s">
        <v>167</v>
      </c>
      <c r="U623" t="s">
        <v>180</v>
      </c>
      <c r="V623" t="s">
        <v>167</v>
      </c>
      <c r="W623" t="s">
        <v>2542</v>
      </c>
    </row>
    <row r="624" spans="1:23" x14ac:dyDescent="0.35">
      <c r="A624" t="s">
        <v>139</v>
      </c>
      <c r="B624" t="s">
        <v>2034</v>
      </c>
      <c r="C624">
        <v>13.93</v>
      </c>
      <c r="D624" t="s">
        <v>460</v>
      </c>
      <c r="E624" t="s">
        <v>2048</v>
      </c>
      <c r="F624">
        <v>1396.5</v>
      </c>
      <c r="G624" t="s">
        <v>833</v>
      </c>
      <c r="H624">
        <v>63</v>
      </c>
      <c r="I624">
        <v>1922</v>
      </c>
      <c r="J624">
        <v>4655</v>
      </c>
      <c r="K624">
        <v>1965</v>
      </c>
      <c r="L624">
        <v>200</v>
      </c>
      <c r="M624" t="s">
        <v>1629</v>
      </c>
      <c r="N624">
        <v>7</v>
      </c>
      <c r="O624" t="s">
        <v>167</v>
      </c>
      <c r="P624">
        <v>2095</v>
      </c>
      <c r="Q624" t="s">
        <v>167</v>
      </c>
      <c r="R624" t="s">
        <v>168</v>
      </c>
      <c r="S624" t="s">
        <v>167</v>
      </c>
      <c r="T624" t="s">
        <v>167</v>
      </c>
      <c r="U624" t="s">
        <v>180</v>
      </c>
      <c r="V624" t="s">
        <v>167</v>
      </c>
      <c r="W624" t="s">
        <v>1275</v>
      </c>
    </row>
    <row r="625" spans="1:23" x14ac:dyDescent="0.35">
      <c r="A625" t="s">
        <v>139</v>
      </c>
      <c r="B625" t="s">
        <v>2049</v>
      </c>
      <c r="C625">
        <v>16.3</v>
      </c>
      <c r="D625" t="s">
        <v>1460</v>
      </c>
      <c r="E625" t="s">
        <v>191</v>
      </c>
      <c r="F625">
        <v>1396.5</v>
      </c>
      <c r="G625" t="s">
        <v>833</v>
      </c>
      <c r="H625">
        <v>45</v>
      </c>
      <c r="I625">
        <v>1607</v>
      </c>
      <c r="J625">
        <v>3994</v>
      </c>
      <c r="K625">
        <v>1811</v>
      </c>
      <c r="L625">
        <v>205</v>
      </c>
      <c r="M625" t="s">
        <v>2051</v>
      </c>
      <c r="N625">
        <v>5</v>
      </c>
      <c r="O625" t="s">
        <v>167</v>
      </c>
      <c r="P625">
        <v>1106</v>
      </c>
      <c r="Q625" t="s">
        <v>167</v>
      </c>
      <c r="R625" t="s">
        <v>168</v>
      </c>
      <c r="S625" t="s">
        <v>167</v>
      </c>
      <c r="T625" t="s">
        <v>167</v>
      </c>
      <c r="U625" t="s">
        <v>384</v>
      </c>
      <c r="V625" t="s">
        <v>167</v>
      </c>
      <c r="W625" t="s">
        <v>1275</v>
      </c>
    </row>
    <row r="626" spans="1:23" x14ac:dyDescent="0.35">
      <c r="A626" t="s">
        <v>139</v>
      </c>
      <c r="B626" t="s">
        <v>2049</v>
      </c>
      <c r="C626">
        <v>16.3</v>
      </c>
      <c r="D626" t="s">
        <v>1460</v>
      </c>
      <c r="E626" t="s">
        <v>1224</v>
      </c>
      <c r="F626">
        <v>1396.5</v>
      </c>
      <c r="G626" t="s">
        <v>833</v>
      </c>
      <c r="H626">
        <v>45</v>
      </c>
      <c r="I626">
        <v>1607</v>
      </c>
      <c r="J626">
        <v>3994</v>
      </c>
      <c r="K626">
        <v>1811</v>
      </c>
      <c r="L626">
        <v>205</v>
      </c>
      <c r="M626" t="s">
        <v>2051</v>
      </c>
      <c r="N626">
        <v>5</v>
      </c>
      <c r="O626" t="s">
        <v>167</v>
      </c>
      <c r="P626">
        <v>1106</v>
      </c>
      <c r="Q626" t="s">
        <v>167</v>
      </c>
      <c r="R626" t="s">
        <v>168</v>
      </c>
      <c r="S626" t="s">
        <v>167</v>
      </c>
      <c r="T626" t="s">
        <v>167</v>
      </c>
      <c r="U626" t="s">
        <v>384</v>
      </c>
      <c r="V626" t="s">
        <v>167</v>
      </c>
      <c r="W626" t="s">
        <v>1275</v>
      </c>
    </row>
    <row r="627" spans="1:23" x14ac:dyDescent="0.35">
      <c r="A627" t="s">
        <v>139</v>
      </c>
      <c r="B627" t="s">
        <v>2049</v>
      </c>
      <c r="C627">
        <v>16.3</v>
      </c>
      <c r="D627" t="s">
        <v>1460</v>
      </c>
      <c r="E627" t="s">
        <v>2057</v>
      </c>
      <c r="F627">
        <v>1396.5</v>
      </c>
      <c r="G627" t="s">
        <v>833</v>
      </c>
      <c r="H627">
        <v>45</v>
      </c>
      <c r="I627">
        <v>1607</v>
      </c>
      <c r="J627">
        <v>3994</v>
      </c>
      <c r="K627">
        <v>1811</v>
      </c>
      <c r="L627">
        <v>205</v>
      </c>
      <c r="M627" t="s">
        <v>2051</v>
      </c>
      <c r="N627">
        <v>5</v>
      </c>
      <c r="O627" t="s">
        <v>167</v>
      </c>
      <c r="P627">
        <v>1106</v>
      </c>
      <c r="Q627" t="s">
        <v>167</v>
      </c>
      <c r="R627" t="s">
        <v>168</v>
      </c>
      <c r="S627" t="s">
        <v>167</v>
      </c>
      <c r="T627" t="s">
        <v>167</v>
      </c>
      <c r="U627" t="s">
        <v>384</v>
      </c>
      <c r="V627" t="s">
        <v>167</v>
      </c>
      <c r="W627" t="s">
        <v>1275</v>
      </c>
    </row>
    <row r="628" spans="1:23" x14ac:dyDescent="0.35">
      <c r="A628" t="s">
        <v>319</v>
      </c>
      <c r="B628" t="s">
        <v>2059</v>
      </c>
      <c r="C628">
        <v>13.1</v>
      </c>
      <c r="D628" t="s">
        <v>146</v>
      </c>
      <c r="E628" t="s">
        <v>2060</v>
      </c>
      <c r="F628">
        <v>1396.5</v>
      </c>
      <c r="G628" t="s">
        <v>509</v>
      </c>
      <c r="H628">
        <v>50</v>
      </c>
      <c r="I628">
        <v>1465</v>
      </c>
      <c r="J628">
        <v>4620</v>
      </c>
      <c r="K628">
        <v>1800</v>
      </c>
      <c r="L628">
        <v>170</v>
      </c>
      <c r="M628" t="s">
        <v>2063</v>
      </c>
      <c r="N628">
        <v>5</v>
      </c>
      <c r="O628" t="s">
        <v>167</v>
      </c>
      <c r="P628">
        <v>1106</v>
      </c>
      <c r="Q628" t="s">
        <v>167</v>
      </c>
      <c r="R628" t="s">
        <v>168</v>
      </c>
      <c r="S628" t="s">
        <v>167</v>
      </c>
      <c r="T628" t="s">
        <v>167</v>
      </c>
      <c r="U628" t="s">
        <v>180</v>
      </c>
      <c r="V628" t="s">
        <v>167</v>
      </c>
      <c r="W628" t="s">
        <v>2075</v>
      </c>
    </row>
    <row r="629" spans="1:23" x14ac:dyDescent="0.35">
      <c r="A629" t="s">
        <v>319</v>
      </c>
      <c r="B629" t="s">
        <v>2059</v>
      </c>
      <c r="C629">
        <v>13.1</v>
      </c>
      <c r="D629" t="s">
        <v>146</v>
      </c>
      <c r="E629" t="s">
        <v>2066</v>
      </c>
      <c r="F629">
        <v>1396.5</v>
      </c>
      <c r="G629" t="s">
        <v>509</v>
      </c>
      <c r="H629">
        <v>50</v>
      </c>
      <c r="I629">
        <v>1465</v>
      </c>
      <c r="J629">
        <v>4620</v>
      </c>
      <c r="K629">
        <v>1800</v>
      </c>
      <c r="L629">
        <v>170</v>
      </c>
      <c r="M629" t="s">
        <v>2063</v>
      </c>
      <c r="N629">
        <v>5</v>
      </c>
      <c r="O629" t="s">
        <v>167</v>
      </c>
      <c r="P629">
        <v>1106</v>
      </c>
      <c r="Q629" t="s">
        <v>167</v>
      </c>
      <c r="R629" t="s">
        <v>168</v>
      </c>
      <c r="S629" t="s">
        <v>167</v>
      </c>
      <c r="T629" t="s">
        <v>167</v>
      </c>
      <c r="U629" t="s">
        <v>808</v>
      </c>
      <c r="V629" t="s">
        <v>167</v>
      </c>
      <c r="W629" t="s">
        <v>2073</v>
      </c>
    </row>
    <row r="630" spans="1:23" x14ac:dyDescent="0.35">
      <c r="A630" t="s">
        <v>319</v>
      </c>
      <c r="B630" t="s">
        <v>2059</v>
      </c>
      <c r="C630">
        <v>13.1</v>
      </c>
      <c r="D630" t="s">
        <v>146</v>
      </c>
      <c r="E630" t="s">
        <v>2068</v>
      </c>
      <c r="F630">
        <v>1396.5</v>
      </c>
      <c r="G630" t="s">
        <v>509</v>
      </c>
      <c r="H630">
        <v>50</v>
      </c>
      <c r="I630">
        <v>1465</v>
      </c>
      <c r="J630">
        <v>4620</v>
      </c>
      <c r="K630">
        <v>1800</v>
      </c>
      <c r="L630">
        <v>170</v>
      </c>
      <c r="M630" t="s">
        <v>2063</v>
      </c>
      <c r="N630">
        <v>5</v>
      </c>
      <c r="O630" t="s">
        <v>167</v>
      </c>
      <c r="P630">
        <v>1106</v>
      </c>
      <c r="Q630" t="s">
        <v>167</v>
      </c>
      <c r="R630" t="s">
        <v>168</v>
      </c>
      <c r="S630" t="s">
        <v>167</v>
      </c>
      <c r="T630" t="s">
        <v>167</v>
      </c>
      <c r="U630" t="s">
        <v>808</v>
      </c>
      <c r="V630" t="s">
        <v>167</v>
      </c>
      <c r="W630" t="s">
        <v>2082</v>
      </c>
    </row>
    <row r="631" spans="1:23" x14ac:dyDescent="0.35">
      <c r="A631" t="s">
        <v>319</v>
      </c>
      <c r="B631" t="s">
        <v>2059</v>
      </c>
      <c r="C631">
        <v>13.1</v>
      </c>
      <c r="D631" t="s">
        <v>146</v>
      </c>
      <c r="E631" t="s">
        <v>2069</v>
      </c>
      <c r="F631">
        <v>1396.5</v>
      </c>
      <c r="G631" t="s">
        <v>509</v>
      </c>
      <c r="H631">
        <v>50</v>
      </c>
      <c r="I631">
        <v>1465</v>
      </c>
      <c r="J631">
        <v>4620</v>
      </c>
      <c r="K631">
        <v>1800</v>
      </c>
      <c r="L631">
        <v>170</v>
      </c>
      <c r="M631" t="s">
        <v>2063</v>
      </c>
      <c r="N631">
        <v>5</v>
      </c>
      <c r="O631" t="s">
        <v>167</v>
      </c>
      <c r="P631">
        <v>1106</v>
      </c>
      <c r="Q631" t="s">
        <v>167</v>
      </c>
      <c r="R631" t="s">
        <v>598</v>
      </c>
      <c r="S631" t="s">
        <v>167</v>
      </c>
      <c r="T631" t="s">
        <v>167</v>
      </c>
      <c r="U631" t="s">
        <v>808</v>
      </c>
      <c r="V631" t="s">
        <v>167</v>
      </c>
      <c r="W631" t="s">
        <v>2082</v>
      </c>
    </row>
    <row r="632" spans="1:23" x14ac:dyDescent="0.35">
      <c r="A632" t="s">
        <v>319</v>
      </c>
      <c r="B632" t="s">
        <v>2070</v>
      </c>
      <c r="C632">
        <v>16.38</v>
      </c>
      <c r="D632" t="s">
        <v>460</v>
      </c>
      <c r="E632" t="s">
        <v>2071</v>
      </c>
      <c r="F632">
        <v>1396.5</v>
      </c>
      <c r="G632" t="s">
        <v>833</v>
      </c>
      <c r="H632">
        <v>62</v>
      </c>
      <c r="I632">
        <v>1660</v>
      </c>
      <c r="J632">
        <v>4475</v>
      </c>
      <c r="K632">
        <v>1850</v>
      </c>
      <c r="L632">
        <v>170</v>
      </c>
      <c r="M632" t="s">
        <v>2074</v>
      </c>
      <c r="N632">
        <v>5</v>
      </c>
      <c r="O632" t="s">
        <v>167</v>
      </c>
      <c r="P632">
        <v>1106</v>
      </c>
      <c r="Q632" t="s">
        <v>167</v>
      </c>
      <c r="R632" t="s">
        <v>168</v>
      </c>
      <c r="S632" t="s">
        <v>167</v>
      </c>
      <c r="T632" t="s">
        <v>167</v>
      </c>
      <c r="U632" t="s">
        <v>180</v>
      </c>
      <c r="V632" t="s">
        <v>167</v>
      </c>
      <c r="W632" t="s">
        <v>2082</v>
      </c>
    </row>
    <row r="633" spans="1:23" x14ac:dyDescent="0.35">
      <c r="A633" t="s">
        <v>319</v>
      </c>
      <c r="B633" t="s">
        <v>2070</v>
      </c>
      <c r="C633">
        <v>13.3</v>
      </c>
      <c r="D633" t="s">
        <v>146</v>
      </c>
      <c r="E633" t="s">
        <v>2076</v>
      </c>
      <c r="F633">
        <v>1396.5</v>
      </c>
      <c r="G633" t="s">
        <v>833</v>
      </c>
      <c r="H633">
        <v>62</v>
      </c>
      <c r="I633">
        <v>1660</v>
      </c>
      <c r="J633">
        <v>4475</v>
      </c>
      <c r="K633">
        <v>1850</v>
      </c>
      <c r="L633">
        <v>170</v>
      </c>
      <c r="M633" t="s">
        <v>2078</v>
      </c>
      <c r="N633">
        <v>5</v>
      </c>
      <c r="O633" t="s">
        <v>167</v>
      </c>
      <c r="P633">
        <v>1106</v>
      </c>
      <c r="Q633" t="s">
        <v>167</v>
      </c>
      <c r="R633" t="s">
        <v>168</v>
      </c>
      <c r="S633" t="s">
        <v>167</v>
      </c>
      <c r="T633" t="s">
        <v>167</v>
      </c>
      <c r="U633" t="s">
        <v>180</v>
      </c>
      <c r="V633" t="s">
        <v>167</v>
      </c>
      <c r="W633" t="s">
        <v>2082</v>
      </c>
    </row>
    <row r="634" spans="1:23" x14ac:dyDescent="0.35">
      <c r="A634" t="s">
        <v>319</v>
      </c>
      <c r="B634" t="s">
        <v>2070</v>
      </c>
      <c r="C634">
        <v>16.38</v>
      </c>
      <c r="D634" t="s">
        <v>460</v>
      </c>
      <c r="E634" t="s">
        <v>2080</v>
      </c>
      <c r="F634">
        <v>1396.5</v>
      </c>
      <c r="G634" t="s">
        <v>833</v>
      </c>
      <c r="H634">
        <v>62</v>
      </c>
      <c r="I634">
        <v>1660</v>
      </c>
      <c r="J634">
        <v>4475</v>
      </c>
      <c r="K634">
        <v>1850</v>
      </c>
      <c r="L634">
        <v>170</v>
      </c>
      <c r="M634" t="s">
        <v>2074</v>
      </c>
      <c r="N634">
        <v>5</v>
      </c>
      <c r="O634" t="s">
        <v>167</v>
      </c>
      <c r="P634">
        <v>1106</v>
      </c>
      <c r="Q634" t="s">
        <v>167</v>
      </c>
      <c r="R634" t="s">
        <v>598</v>
      </c>
      <c r="S634" t="s">
        <v>167</v>
      </c>
      <c r="T634" t="s">
        <v>167</v>
      </c>
      <c r="U634" t="s">
        <v>808</v>
      </c>
      <c r="V634" t="s">
        <v>167</v>
      </c>
      <c r="W634" t="s">
        <v>2082</v>
      </c>
    </row>
    <row r="635" spans="1:23" x14ac:dyDescent="0.35">
      <c r="A635" t="s">
        <v>319</v>
      </c>
      <c r="B635" t="s">
        <v>2070</v>
      </c>
      <c r="C635">
        <v>13.3</v>
      </c>
      <c r="D635" t="s">
        <v>146</v>
      </c>
      <c r="E635" t="s">
        <v>2084</v>
      </c>
      <c r="F635">
        <v>1396.5</v>
      </c>
      <c r="G635" t="s">
        <v>833</v>
      </c>
      <c r="H635">
        <v>62</v>
      </c>
      <c r="I635">
        <v>1660</v>
      </c>
      <c r="J635">
        <v>4475</v>
      </c>
      <c r="K635">
        <v>1850</v>
      </c>
      <c r="L635">
        <v>170</v>
      </c>
      <c r="M635" t="s">
        <v>2078</v>
      </c>
      <c r="N635">
        <v>5</v>
      </c>
      <c r="O635" t="s">
        <v>167</v>
      </c>
      <c r="P635">
        <v>1106</v>
      </c>
      <c r="Q635" t="s">
        <v>167</v>
      </c>
      <c r="R635" t="s">
        <v>598</v>
      </c>
      <c r="S635" t="s">
        <v>167</v>
      </c>
      <c r="T635" t="s">
        <v>167</v>
      </c>
      <c r="U635" t="s">
        <v>808</v>
      </c>
      <c r="V635" t="s">
        <v>167</v>
      </c>
      <c r="W635" t="s">
        <v>2082</v>
      </c>
    </row>
    <row r="636" spans="1:23" x14ac:dyDescent="0.35">
      <c r="A636" t="s">
        <v>319</v>
      </c>
      <c r="B636" t="s">
        <v>2070</v>
      </c>
      <c r="C636">
        <v>16.38</v>
      </c>
      <c r="D636" t="s">
        <v>460</v>
      </c>
      <c r="E636" t="s">
        <v>2086</v>
      </c>
      <c r="F636">
        <v>1396.5</v>
      </c>
      <c r="G636" t="s">
        <v>833</v>
      </c>
      <c r="H636">
        <v>62</v>
      </c>
      <c r="I636">
        <v>1660</v>
      </c>
      <c r="J636">
        <v>4475</v>
      </c>
      <c r="K636">
        <v>1850</v>
      </c>
      <c r="L636">
        <v>170</v>
      </c>
      <c r="M636" t="s">
        <v>2074</v>
      </c>
      <c r="N636">
        <v>5</v>
      </c>
      <c r="O636" t="s">
        <v>167</v>
      </c>
      <c r="P636">
        <v>1106</v>
      </c>
      <c r="Q636" t="s">
        <v>167</v>
      </c>
      <c r="R636" t="s">
        <v>598</v>
      </c>
      <c r="S636" t="s">
        <v>167</v>
      </c>
      <c r="T636" t="s">
        <v>167</v>
      </c>
      <c r="U636" t="s">
        <v>808</v>
      </c>
      <c r="V636" t="s">
        <v>167</v>
      </c>
      <c r="W636" t="s">
        <v>1199</v>
      </c>
    </row>
    <row r="637" spans="1:23" x14ac:dyDescent="0.35">
      <c r="A637" t="s">
        <v>319</v>
      </c>
      <c r="B637" t="s">
        <v>2070</v>
      </c>
      <c r="C637">
        <v>13.3</v>
      </c>
      <c r="D637" t="s">
        <v>146</v>
      </c>
      <c r="E637" t="s">
        <v>2088</v>
      </c>
      <c r="F637">
        <v>1396.5</v>
      </c>
      <c r="G637" t="s">
        <v>833</v>
      </c>
      <c r="H637">
        <v>62</v>
      </c>
      <c r="I637">
        <v>1660</v>
      </c>
      <c r="J637">
        <v>4475</v>
      </c>
      <c r="K637">
        <v>1850</v>
      </c>
      <c r="L637">
        <v>170</v>
      </c>
      <c r="M637" t="s">
        <v>2078</v>
      </c>
      <c r="N637">
        <v>5</v>
      </c>
      <c r="O637" t="s">
        <v>167</v>
      </c>
      <c r="P637">
        <v>1106</v>
      </c>
      <c r="Q637" t="s">
        <v>167</v>
      </c>
      <c r="R637" t="s">
        <v>598</v>
      </c>
      <c r="S637" t="s">
        <v>167</v>
      </c>
      <c r="T637" t="s">
        <v>167</v>
      </c>
      <c r="U637" t="s">
        <v>808</v>
      </c>
      <c r="V637" t="s">
        <v>167</v>
      </c>
      <c r="W637" t="s">
        <v>872</v>
      </c>
    </row>
    <row r="638" spans="1:23" x14ac:dyDescent="0.35">
      <c r="A638" t="s">
        <v>319</v>
      </c>
      <c r="B638" t="s">
        <v>2070</v>
      </c>
      <c r="C638">
        <v>13.3</v>
      </c>
      <c r="D638" t="s">
        <v>146</v>
      </c>
      <c r="E638" t="s">
        <v>2090</v>
      </c>
      <c r="F638">
        <v>1396.5</v>
      </c>
      <c r="G638" t="s">
        <v>833</v>
      </c>
      <c r="H638">
        <v>62</v>
      </c>
      <c r="I638">
        <v>1660</v>
      </c>
      <c r="J638">
        <v>4475</v>
      </c>
      <c r="K638">
        <v>1850</v>
      </c>
      <c r="L638">
        <v>170</v>
      </c>
      <c r="M638" t="s">
        <v>2078</v>
      </c>
      <c r="N638">
        <v>5</v>
      </c>
      <c r="O638" t="s">
        <v>167</v>
      </c>
      <c r="P638">
        <v>1106</v>
      </c>
      <c r="Q638" t="s">
        <v>167</v>
      </c>
      <c r="R638" t="s">
        <v>598</v>
      </c>
      <c r="S638" t="s">
        <v>167</v>
      </c>
      <c r="T638" t="s">
        <v>167</v>
      </c>
      <c r="U638" t="s">
        <v>808</v>
      </c>
      <c r="V638" t="s">
        <v>167</v>
      </c>
      <c r="W638" t="s">
        <v>1199</v>
      </c>
    </row>
    <row r="639" spans="1:23" x14ac:dyDescent="0.35">
      <c r="A639" t="s">
        <v>319</v>
      </c>
      <c r="B639" t="s">
        <v>2070</v>
      </c>
      <c r="C639">
        <v>16.38</v>
      </c>
      <c r="D639" t="s">
        <v>460</v>
      </c>
      <c r="E639" t="s">
        <v>2092</v>
      </c>
      <c r="F639">
        <v>1396.5</v>
      </c>
      <c r="G639" t="s">
        <v>833</v>
      </c>
      <c r="H639">
        <v>62</v>
      </c>
      <c r="I639">
        <v>1660</v>
      </c>
      <c r="J639">
        <v>4475</v>
      </c>
      <c r="K639">
        <v>1850</v>
      </c>
      <c r="L639">
        <v>170</v>
      </c>
      <c r="M639" t="s">
        <v>2074</v>
      </c>
      <c r="N639">
        <v>5</v>
      </c>
      <c r="O639" t="s">
        <v>167</v>
      </c>
      <c r="P639">
        <v>1106</v>
      </c>
      <c r="Q639" t="s">
        <v>167</v>
      </c>
      <c r="R639" t="s">
        <v>598</v>
      </c>
      <c r="S639" t="s">
        <v>167</v>
      </c>
      <c r="T639" t="s">
        <v>167</v>
      </c>
      <c r="U639" t="s">
        <v>808</v>
      </c>
      <c r="V639" t="s">
        <v>167</v>
      </c>
      <c r="W639" t="s">
        <v>872</v>
      </c>
    </row>
    <row r="640" spans="1:23" x14ac:dyDescent="0.35">
      <c r="A640" t="s">
        <v>615</v>
      </c>
      <c r="B640" t="s">
        <v>2094</v>
      </c>
      <c r="C640">
        <v>16.3</v>
      </c>
      <c r="D640" t="s">
        <v>460</v>
      </c>
      <c r="E640" t="s">
        <v>2095</v>
      </c>
      <c r="F640">
        <v>1396.5</v>
      </c>
      <c r="G640" t="s">
        <v>509</v>
      </c>
      <c r="H640">
        <v>55</v>
      </c>
      <c r="I640">
        <v>1456</v>
      </c>
      <c r="J640">
        <v>4767</v>
      </c>
      <c r="K640">
        <v>1832</v>
      </c>
      <c r="L640">
        <v>170</v>
      </c>
      <c r="M640" t="s">
        <v>2101</v>
      </c>
      <c r="N640">
        <v>5</v>
      </c>
      <c r="O640" t="s">
        <v>167</v>
      </c>
      <c r="P640">
        <v>1535</v>
      </c>
      <c r="Q640" t="s">
        <v>167</v>
      </c>
      <c r="R640" t="s">
        <v>598</v>
      </c>
      <c r="S640" t="s">
        <v>167</v>
      </c>
      <c r="T640" t="s">
        <v>167</v>
      </c>
      <c r="U640" t="s">
        <v>858</v>
      </c>
      <c r="V640" t="s">
        <v>167</v>
      </c>
      <c r="W640" t="s">
        <v>719</v>
      </c>
    </row>
    <row r="641" spans="1:23" x14ac:dyDescent="0.35">
      <c r="A641" t="s">
        <v>615</v>
      </c>
      <c r="B641" t="s">
        <v>2094</v>
      </c>
      <c r="C641">
        <v>16.3</v>
      </c>
      <c r="D641" t="s">
        <v>460</v>
      </c>
      <c r="E641" t="s">
        <v>2105</v>
      </c>
      <c r="F641">
        <v>1396.5</v>
      </c>
      <c r="G641" t="s">
        <v>509</v>
      </c>
      <c r="H641">
        <v>66</v>
      </c>
      <c r="I641">
        <v>1456</v>
      </c>
      <c r="J641">
        <v>4767</v>
      </c>
      <c r="K641">
        <v>1832</v>
      </c>
      <c r="L641">
        <v>170</v>
      </c>
      <c r="M641" t="s">
        <v>2101</v>
      </c>
      <c r="N641">
        <v>5</v>
      </c>
      <c r="O641" t="s">
        <v>167</v>
      </c>
      <c r="P641">
        <v>1550</v>
      </c>
      <c r="Q641" t="s">
        <v>167</v>
      </c>
      <c r="R641" t="s">
        <v>598</v>
      </c>
      <c r="S641" t="s">
        <v>167</v>
      </c>
      <c r="T641" t="s">
        <v>167</v>
      </c>
      <c r="U641" t="s">
        <v>858</v>
      </c>
      <c r="V641" t="s">
        <v>167</v>
      </c>
      <c r="W641" t="s">
        <v>728</v>
      </c>
    </row>
    <row r="642" spans="1:23" x14ac:dyDescent="0.35">
      <c r="A642" t="s">
        <v>615</v>
      </c>
      <c r="B642" t="s">
        <v>2094</v>
      </c>
      <c r="C642">
        <v>16.3</v>
      </c>
      <c r="D642" t="s">
        <v>460</v>
      </c>
      <c r="E642" t="s">
        <v>2108</v>
      </c>
      <c r="F642">
        <v>1396.5</v>
      </c>
      <c r="G642" t="s">
        <v>509</v>
      </c>
      <c r="H642">
        <v>55</v>
      </c>
      <c r="I642">
        <v>1456</v>
      </c>
      <c r="J642">
        <v>4767</v>
      </c>
      <c r="K642">
        <v>1832</v>
      </c>
      <c r="L642">
        <v>170</v>
      </c>
      <c r="M642" t="s">
        <v>2101</v>
      </c>
      <c r="N642">
        <v>5</v>
      </c>
      <c r="O642" t="s">
        <v>167</v>
      </c>
      <c r="P642">
        <v>1535</v>
      </c>
      <c r="Q642" t="s">
        <v>167</v>
      </c>
      <c r="R642" t="s">
        <v>598</v>
      </c>
      <c r="S642" t="s">
        <v>167</v>
      </c>
      <c r="T642" t="s">
        <v>167</v>
      </c>
      <c r="U642" t="s">
        <v>858</v>
      </c>
      <c r="V642" t="s">
        <v>167</v>
      </c>
      <c r="W642" t="s">
        <v>1752</v>
      </c>
    </row>
    <row r="643" spans="1:23" x14ac:dyDescent="0.35">
      <c r="A643" t="s">
        <v>615</v>
      </c>
      <c r="B643" t="s">
        <v>2094</v>
      </c>
      <c r="C643">
        <v>16.3</v>
      </c>
      <c r="D643" t="s">
        <v>460</v>
      </c>
      <c r="E643" t="s">
        <v>2109</v>
      </c>
      <c r="F643">
        <v>1396.5</v>
      </c>
      <c r="G643" t="s">
        <v>509</v>
      </c>
      <c r="H643">
        <v>66</v>
      </c>
      <c r="I643">
        <v>1456</v>
      </c>
      <c r="J643">
        <v>4767</v>
      </c>
      <c r="K643">
        <v>1832</v>
      </c>
      <c r="L643">
        <v>170</v>
      </c>
      <c r="M643" t="s">
        <v>2101</v>
      </c>
      <c r="N643">
        <v>5</v>
      </c>
      <c r="O643" t="s">
        <v>167</v>
      </c>
      <c r="P643">
        <v>1550</v>
      </c>
      <c r="Q643" t="s">
        <v>167</v>
      </c>
      <c r="R643" t="s">
        <v>598</v>
      </c>
      <c r="S643" t="s">
        <v>167</v>
      </c>
      <c r="T643" t="s">
        <v>167</v>
      </c>
      <c r="U643" t="s">
        <v>858</v>
      </c>
      <c r="V643" t="s">
        <v>167</v>
      </c>
      <c r="W643" t="s">
        <v>1755</v>
      </c>
    </row>
    <row r="644" spans="1:23" x14ac:dyDescent="0.35">
      <c r="A644" t="s">
        <v>444</v>
      </c>
      <c r="B644" t="s">
        <v>2110</v>
      </c>
      <c r="C644">
        <v>15.1</v>
      </c>
      <c r="D644" t="s">
        <v>1004</v>
      </c>
      <c r="E644" t="s">
        <v>2111</v>
      </c>
      <c r="F644">
        <v>1396.5</v>
      </c>
      <c r="G644" t="s">
        <v>509</v>
      </c>
      <c r="H644">
        <v>43</v>
      </c>
      <c r="I644">
        <v>1490</v>
      </c>
      <c r="J644">
        <v>4540</v>
      </c>
      <c r="K644">
        <v>1760</v>
      </c>
      <c r="L644">
        <v>165</v>
      </c>
      <c r="M644" t="s">
        <v>2113</v>
      </c>
      <c r="N644">
        <v>5</v>
      </c>
      <c r="O644" t="s">
        <v>167</v>
      </c>
      <c r="P644">
        <v>1106</v>
      </c>
      <c r="Q644" t="s">
        <v>167</v>
      </c>
      <c r="R644" t="s">
        <v>598</v>
      </c>
      <c r="S644" t="s">
        <v>167</v>
      </c>
      <c r="T644" t="s">
        <v>167</v>
      </c>
      <c r="U644" t="s">
        <v>384</v>
      </c>
      <c r="V644" t="s">
        <v>167</v>
      </c>
      <c r="W644" t="s">
        <v>1025</v>
      </c>
    </row>
    <row r="645" spans="1:23" x14ac:dyDescent="0.35">
      <c r="A645" t="s">
        <v>898</v>
      </c>
      <c r="B645" t="s">
        <v>2117</v>
      </c>
      <c r="C645">
        <v>16.3</v>
      </c>
      <c r="D645" t="s">
        <v>146</v>
      </c>
      <c r="E645" t="s">
        <v>2118</v>
      </c>
      <c r="F645">
        <v>1396.5</v>
      </c>
      <c r="G645" t="s">
        <v>833</v>
      </c>
      <c r="H645">
        <v>80</v>
      </c>
      <c r="I645">
        <v>1805</v>
      </c>
      <c r="J645">
        <v>5151</v>
      </c>
      <c r="K645">
        <v>2000</v>
      </c>
      <c r="L645">
        <v>170</v>
      </c>
      <c r="M645" t="s">
        <v>2119</v>
      </c>
      <c r="N645">
        <v>7</v>
      </c>
      <c r="O645" t="s">
        <v>167</v>
      </c>
      <c r="P645">
        <v>1106</v>
      </c>
      <c r="Q645" t="s">
        <v>167</v>
      </c>
      <c r="R645" t="s">
        <v>598</v>
      </c>
      <c r="S645" t="s">
        <v>167</v>
      </c>
      <c r="T645" t="s">
        <v>167</v>
      </c>
      <c r="U645" t="s">
        <v>929</v>
      </c>
      <c r="V645" t="s">
        <v>167</v>
      </c>
      <c r="W645" t="s">
        <v>1025</v>
      </c>
    </row>
    <row r="646" spans="1:23" x14ac:dyDescent="0.35">
      <c r="A646" t="s">
        <v>898</v>
      </c>
      <c r="B646" t="s">
        <v>2117</v>
      </c>
      <c r="C646">
        <v>16.3</v>
      </c>
      <c r="D646" t="s">
        <v>460</v>
      </c>
      <c r="E646" t="s">
        <v>2123</v>
      </c>
      <c r="F646">
        <v>1396.5</v>
      </c>
      <c r="G646" t="s">
        <v>833</v>
      </c>
      <c r="H646">
        <v>80</v>
      </c>
      <c r="I646">
        <v>1805</v>
      </c>
      <c r="J646">
        <v>5151</v>
      </c>
      <c r="K646">
        <v>2000</v>
      </c>
      <c r="L646">
        <v>170</v>
      </c>
      <c r="M646" t="s">
        <v>2124</v>
      </c>
      <c r="N646">
        <v>7</v>
      </c>
      <c r="O646" t="s">
        <v>167</v>
      </c>
      <c r="P646">
        <v>1106</v>
      </c>
      <c r="Q646" t="s">
        <v>167</v>
      </c>
      <c r="R646" t="s">
        <v>598</v>
      </c>
      <c r="S646" t="s">
        <v>167</v>
      </c>
      <c r="T646" t="s">
        <v>167</v>
      </c>
      <c r="U646" t="s">
        <v>929</v>
      </c>
      <c r="V646" t="s">
        <v>167</v>
      </c>
      <c r="W646" t="s">
        <v>316</v>
      </c>
    </row>
    <row r="647" spans="1:23" x14ac:dyDescent="0.35">
      <c r="A647" t="s">
        <v>898</v>
      </c>
      <c r="B647" t="s">
        <v>2127</v>
      </c>
      <c r="C647">
        <v>7.32</v>
      </c>
      <c r="D647" t="s">
        <v>146</v>
      </c>
      <c r="E647" t="s">
        <v>954</v>
      </c>
      <c r="F647">
        <v>1396.5</v>
      </c>
      <c r="G647" t="s">
        <v>954</v>
      </c>
      <c r="H647">
        <v>60</v>
      </c>
      <c r="I647">
        <v>1383</v>
      </c>
      <c r="J647">
        <v>4671</v>
      </c>
      <c r="K647">
        <v>1870</v>
      </c>
      <c r="L647">
        <v>121</v>
      </c>
      <c r="M647" t="s">
        <v>2133</v>
      </c>
      <c r="N647">
        <v>4</v>
      </c>
      <c r="O647" t="s">
        <v>167</v>
      </c>
      <c r="P647">
        <v>1612</v>
      </c>
      <c r="Q647" t="s">
        <v>167</v>
      </c>
      <c r="R647" t="s">
        <v>598</v>
      </c>
      <c r="S647" t="s">
        <v>167</v>
      </c>
      <c r="T647" t="s">
        <v>167</v>
      </c>
      <c r="U647" t="s">
        <v>808</v>
      </c>
      <c r="V647" t="s">
        <v>167</v>
      </c>
      <c r="W647" t="s">
        <v>316</v>
      </c>
    </row>
    <row r="648" spans="1:23" x14ac:dyDescent="0.35">
      <c r="A648" t="s">
        <v>235</v>
      </c>
      <c r="B648" t="s">
        <v>2138</v>
      </c>
      <c r="C648">
        <v>18</v>
      </c>
      <c r="D648" t="s">
        <v>146</v>
      </c>
      <c r="E648" t="s">
        <v>2139</v>
      </c>
      <c r="F648">
        <v>1396.5</v>
      </c>
      <c r="G648" t="s">
        <v>147</v>
      </c>
      <c r="H648">
        <v>35</v>
      </c>
      <c r="I648">
        <v>1475</v>
      </c>
      <c r="J648">
        <v>3430</v>
      </c>
      <c r="K648">
        <v>1490</v>
      </c>
      <c r="L648">
        <v>160</v>
      </c>
      <c r="M648" t="s">
        <v>1026</v>
      </c>
      <c r="N648">
        <v>5</v>
      </c>
      <c r="O648" t="s">
        <v>167</v>
      </c>
      <c r="P648">
        <v>720</v>
      </c>
      <c r="Q648" t="s">
        <v>167</v>
      </c>
      <c r="R648" t="s">
        <v>168</v>
      </c>
      <c r="S648" t="s">
        <v>167</v>
      </c>
      <c r="T648" t="s">
        <v>167</v>
      </c>
      <c r="U648" t="s">
        <v>180</v>
      </c>
      <c r="V648" t="s">
        <v>167</v>
      </c>
      <c r="W648" t="s">
        <v>316</v>
      </c>
    </row>
    <row r="649" spans="1:23" x14ac:dyDescent="0.35">
      <c r="A649" t="s">
        <v>235</v>
      </c>
      <c r="B649" t="s">
        <v>2138</v>
      </c>
      <c r="C649">
        <v>18</v>
      </c>
      <c r="D649" t="s">
        <v>146</v>
      </c>
      <c r="E649" t="s">
        <v>2142</v>
      </c>
      <c r="F649">
        <v>1396.5</v>
      </c>
      <c r="G649" t="s">
        <v>147</v>
      </c>
      <c r="H649">
        <v>35</v>
      </c>
      <c r="I649">
        <v>1475</v>
      </c>
      <c r="J649">
        <v>3395</v>
      </c>
      <c r="K649">
        <v>1490</v>
      </c>
      <c r="L649">
        <v>160</v>
      </c>
      <c r="M649" t="s">
        <v>1026</v>
      </c>
      <c r="N649">
        <v>5</v>
      </c>
      <c r="O649" t="s">
        <v>167</v>
      </c>
      <c r="P649">
        <v>720</v>
      </c>
      <c r="Q649" t="s">
        <v>167</v>
      </c>
      <c r="R649" t="s">
        <v>168</v>
      </c>
      <c r="S649" t="s">
        <v>167</v>
      </c>
      <c r="T649" t="s">
        <v>167</v>
      </c>
      <c r="U649" t="s">
        <v>180</v>
      </c>
      <c r="V649" t="s">
        <v>167</v>
      </c>
      <c r="W649" t="s">
        <v>316</v>
      </c>
    </row>
    <row r="650" spans="1:23" x14ac:dyDescent="0.35">
      <c r="A650" t="s">
        <v>319</v>
      </c>
      <c r="B650" t="s">
        <v>2144</v>
      </c>
      <c r="C650">
        <v>20.7</v>
      </c>
      <c r="D650" t="s">
        <v>460</v>
      </c>
      <c r="E650" t="s">
        <v>2145</v>
      </c>
      <c r="F650">
        <v>1396.5</v>
      </c>
      <c r="G650" t="s">
        <v>147</v>
      </c>
      <c r="H650">
        <v>37</v>
      </c>
      <c r="I650">
        <v>1520</v>
      </c>
      <c r="J650">
        <v>3805</v>
      </c>
      <c r="K650">
        <v>1680</v>
      </c>
      <c r="L650">
        <v>170</v>
      </c>
      <c r="M650" t="s">
        <v>484</v>
      </c>
      <c r="N650">
        <v>5</v>
      </c>
      <c r="O650" t="s">
        <v>167</v>
      </c>
      <c r="P650">
        <v>1106</v>
      </c>
      <c r="Q650" t="s">
        <v>167</v>
      </c>
      <c r="R650" t="s">
        <v>168</v>
      </c>
      <c r="S650" t="s">
        <v>167</v>
      </c>
      <c r="T650" t="s">
        <v>167</v>
      </c>
      <c r="U650" t="s">
        <v>180</v>
      </c>
      <c r="V650" t="s">
        <v>167</v>
      </c>
      <c r="W650" t="s">
        <v>316</v>
      </c>
    </row>
    <row r="651" spans="1:23" hidden="1" x14ac:dyDescent="0.35">
      <c r="A651" t="s">
        <v>319</v>
      </c>
      <c r="B651" t="s">
        <v>2144</v>
      </c>
      <c r="C651">
        <v>16.3</v>
      </c>
      <c r="D651" t="s">
        <v>146</v>
      </c>
      <c r="E651" t="s">
        <v>2148</v>
      </c>
      <c r="F651">
        <v>1197</v>
      </c>
      <c r="G651" t="s">
        <v>147</v>
      </c>
      <c r="H651">
        <v>37</v>
      </c>
      <c r="I651">
        <v>1520</v>
      </c>
      <c r="J651">
        <v>3805</v>
      </c>
      <c r="K651">
        <v>1680</v>
      </c>
      <c r="L651">
        <v>165</v>
      </c>
      <c r="M651" t="s">
        <v>404</v>
      </c>
      <c r="N651">
        <v>5</v>
      </c>
      <c r="O651" t="s">
        <v>167</v>
      </c>
      <c r="P651">
        <v>935</v>
      </c>
      <c r="Q651" t="s">
        <v>167</v>
      </c>
      <c r="R651" t="s">
        <v>168</v>
      </c>
      <c r="S651" t="s">
        <v>167</v>
      </c>
      <c r="T651" t="s">
        <v>167</v>
      </c>
      <c r="U651" t="s">
        <v>180</v>
      </c>
      <c r="V651" t="s">
        <v>167</v>
      </c>
      <c r="W651" t="s">
        <v>316</v>
      </c>
    </row>
    <row r="652" spans="1:23" hidden="1" x14ac:dyDescent="0.35">
      <c r="A652" t="s">
        <v>319</v>
      </c>
      <c r="B652" t="s">
        <v>2144</v>
      </c>
      <c r="C652">
        <v>16.3</v>
      </c>
      <c r="D652" t="s">
        <v>146</v>
      </c>
      <c r="E652" t="s">
        <v>2149</v>
      </c>
      <c r="F652">
        <v>1197</v>
      </c>
      <c r="G652" t="s">
        <v>147</v>
      </c>
      <c r="H652">
        <v>37</v>
      </c>
      <c r="I652">
        <v>1520</v>
      </c>
      <c r="J652">
        <v>3805</v>
      </c>
      <c r="K652">
        <v>1680</v>
      </c>
      <c r="L652">
        <v>165</v>
      </c>
      <c r="M652" t="s">
        <v>404</v>
      </c>
      <c r="N652">
        <v>5</v>
      </c>
      <c r="O652" t="s">
        <v>167</v>
      </c>
      <c r="P652">
        <v>935</v>
      </c>
      <c r="Q652" t="s">
        <v>167</v>
      </c>
      <c r="R652" t="s">
        <v>168</v>
      </c>
      <c r="S652" t="s">
        <v>167</v>
      </c>
      <c r="T652" t="s">
        <v>167</v>
      </c>
      <c r="U652" t="s">
        <v>180</v>
      </c>
      <c r="V652" t="s">
        <v>167</v>
      </c>
      <c r="W652" t="s">
        <v>2154</v>
      </c>
    </row>
    <row r="653" spans="1:23" hidden="1" x14ac:dyDescent="0.35">
      <c r="A653" t="s">
        <v>319</v>
      </c>
      <c r="B653" t="s">
        <v>2144</v>
      </c>
      <c r="C653">
        <v>16.3</v>
      </c>
      <c r="D653" t="s">
        <v>146</v>
      </c>
      <c r="E653" t="s">
        <v>2150</v>
      </c>
      <c r="F653">
        <v>1197</v>
      </c>
      <c r="G653" t="s">
        <v>147</v>
      </c>
      <c r="H653">
        <v>37</v>
      </c>
      <c r="I653">
        <v>1520</v>
      </c>
      <c r="J653">
        <v>3805</v>
      </c>
      <c r="K653">
        <v>1680</v>
      </c>
      <c r="L653">
        <v>165</v>
      </c>
      <c r="M653" t="s">
        <v>404</v>
      </c>
      <c r="N653">
        <v>5</v>
      </c>
      <c r="O653" t="s">
        <v>167</v>
      </c>
      <c r="P653">
        <v>935</v>
      </c>
      <c r="Q653" t="s">
        <v>167</v>
      </c>
      <c r="R653" t="s">
        <v>168</v>
      </c>
      <c r="S653" t="s">
        <v>167</v>
      </c>
      <c r="T653" t="s">
        <v>167</v>
      </c>
      <c r="U653" t="s">
        <v>180</v>
      </c>
      <c r="V653" t="s">
        <v>167</v>
      </c>
      <c r="W653" t="s">
        <v>2154</v>
      </c>
    </row>
    <row r="654" spans="1:23" hidden="1" x14ac:dyDescent="0.35">
      <c r="A654" t="s">
        <v>319</v>
      </c>
      <c r="B654" t="s">
        <v>2144</v>
      </c>
      <c r="C654">
        <v>16.3</v>
      </c>
      <c r="D654" t="s">
        <v>146</v>
      </c>
      <c r="E654" t="s">
        <v>2151</v>
      </c>
      <c r="F654">
        <v>1197</v>
      </c>
      <c r="G654" t="s">
        <v>147</v>
      </c>
      <c r="H654">
        <v>37</v>
      </c>
      <c r="I654">
        <v>1520</v>
      </c>
      <c r="J654">
        <v>3805</v>
      </c>
      <c r="K654">
        <v>1680</v>
      </c>
      <c r="L654">
        <v>165</v>
      </c>
      <c r="M654" t="s">
        <v>404</v>
      </c>
      <c r="N654">
        <v>5</v>
      </c>
      <c r="O654" t="s">
        <v>167</v>
      </c>
      <c r="P654">
        <v>935</v>
      </c>
      <c r="Q654" t="s">
        <v>167</v>
      </c>
      <c r="R654" t="s">
        <v>168</v>
      </c>
      <c r="S654" t="s">
        <v>167</v>
      </c>
      <c r="T654" t="s">
        <v>167</v>
      </c>
      <c r="U654" t="s">
        <v>384</v>
      </c>
      <c r="V654" t="s">
        <v>167</v>
      </c>
      <c r="W654" t="s">
        <v>316</v>
      </c>
    </row>
    <row r="655" spans="1:23" hidden="1" x14ac:dyDescent="0.35">
      <c r="A655" t="s">
        <v>319</v>
      </c>
      <c r="B655" t="s">
        <v>2144</v>
      </c>
      <c r="C655">
        <v>16.3</v>
      </c>
      <c r="D655" t="s">
        <v>146</v>
      </c>
      <c r="E655" t="s">
        <v>2152</v>
      </c>
      <c r="F655">
        <v>1197</v>
      </c>
      <c r="G655" t="s">
        <v>147</v>
      </c>
      <c r="H655">
        <v>37</v>
      </c>
      <c r="I655">
        <v>1520</v>
      </c>
      <c r="J655">
        <v>3805</v>
      </c>
      <c r="K655">
        <v>1680</v>
      </c>
      <c r="L655">
        <v>165</v>
      </c>
      <c r="M655" t="s">
        <v>404</v>
      </c>
      <c r="N655">
        <v>5</v>
      </c>
      <c r="O655" t="s">
        <v>167</v>
      </c>
      <c r="P655">
        <v>935</v>
      </c>
      <c r="Q655" t="s">
        <v>167</v>
      </c>
      <c r="R655" t="s">
        <v>168</v>
      </c>
      <c r="S655" t="s">
        <v>167</v>
      </c>
      <c r="T655" t="s">
        <v>167</v>
      </c>
      <c r="U655" t="s">
        <v>384</v>
      </c>
      <c r="V655" t="s">
        <v>167</v>
      </c>
      <c r="W655" t="s">
        <v>2154</v>
      </c>
    </row>
    <row r="656" spans="1:23" hidden="1" x14ac:dyDescent="0.35">
      <c r="A656" t="s">
        <v>319</v>
      </c>
      <c r="B656" t="s">
        <v>2144</v>
      </c>
      <c r="C656">
        <v>16.3</v>
      </c>
      <c r="D656" t="s">
        <v>146</v>
      </c>
      <c r="E656" t="s">
        <v>2153</v>
      </c>
      <c r="F656">
        <v>1197</v>
      </c>
      <c r="G656" t="s">
        <v>147</v>
      </c>
      <c r="H656">
        <v>37</v>
      </c>
      <c r="I656">
        <v>1520</v>
      </c>
      <c r="J656">
        <v>3805</v>
      </c>
      <c r="K656">
        <v>1680</v>
      </c>
      <c r="L656">
        <v>165</v>
      </c>
      <c r="M656" t="s">
        <v>404</v>
      </c>
      <c r="N656">
        <v>5</v>
      </c>
      <c r="O656" t="s">
        <v>167</v>
      </c>
      <c r="P656">
        <v>935</v>
      </c>
      <c r="Q656" t="s">
        <v>167</v>
      </c>
      <c r="R656" t="s">
        <v>168</v>
      </c>
      <c r="S656" t="s">
        <v>167</v>
      </c>
      <c r="T656" t="s">
        <v>167</v>
      </c>
      <c r="U656" t="s">
        <v>384</v>
      </c>
      <c r="V656" t="s">
        <v>167</v>
      </c>
      <c r="W656" t="s">
        <v>514</v>
      </c>
    </row>
    <row r="657" spans="1:23" hidden="1" x14ac:dyDescent="0.35">
      <c r="A657" t="s">
        <v>319</v>
      </c>
      <c r="B657" t="s">
        <v>2144</v>
      </c>
      <c r="C657">
        <v>16.3</v>
      </c>
      <c r="D657" t="s">
        <v>146</v>
      </c>
      <c r="E657" t="s">
        <v>2155</v>
      </c>
      <c r="F657">
        <v>1197</v>
      </c>
      <c r="G657" t="s">
        <v>147</v>
      </c>
      <c r="H657">
        <v>37</v>
      </c>
      <c r="I657">
        <v>1520</v>
      </c>
      <c r="J657">
        <v>3805</v>
      </c>
      <c r="K657">
        <v>1680</v>
      </c>
      <c r="L657">
        <v>165</v>
      </c>
      <c r="M657" t="s">
        <v>404</v>
      </c>
      <c r="N657">
        <v>5</v>
      </c>
      <c r="O657" t="s">
        <v>167</v>
      </c>
      <c r="P657">
        <v>935</v>
      </c>
      <c r="Q657" t="s">
        <v>167</v>
      </c>
      <c r="R657" t="s">
        <v>598</v>
      </c>
      <c r="S657" t="s">
        <v>167</v>
      </c>
      <c r="T657" t="s">
        <v>167</v>
      </c>
      <c r="U657" t="s">
        <v>384</v>
      </c>
      <c r="V657" t="s">
        <v>167</v>
      </c>
      <c r="W657">
        <v>14</v>
      </c>
    </row>
    <row r="658" spans="1:23" x14ac:dyDescent="0.35">
      <c r="A658" t="s">
        <v>319</v>
      </c>
      <c r="B658" t="s">
        <v>2144</v>
      </c>
      <c r="C658">
        <v>16.3</v>
      </c>
      <c r="D658" t="s">
        <v>460</v>
      </c>
      <c r="E658" t="s">
        <v>2156</v>
      </c>
      <c r="F658">
        <v>1396.5</v>
      </c>
      <c r="G658" t="s">
        <v>147</v>
      </c>
      <c r="H658">
        <v>37</v>
      </c>
      <c r="I658">
        <v>1520</v>
      </c>
      <c r="J658">
        <v>3805</v>
      </c>
      <c r="K658">
        <v>1680</v>
      </c>
      <c r="L658">
        <v>170</v>
      </c>
      <c r="M658" t="s">
        <v>484</v>
      </c>
      <c r="N658">
        <v>5</v>
      </c>
      <c r="O658" t="s">
        <v>167</v>
      </c>
      <c r="P658">
        <v>1106</v>
      </c>
      <c r="Q658" t="s">
        <v>167</v>
      </c>
      <c r="R658" t="s">
        <v>168</v>
      </c>
      <c r="S658" t="s">
        <v>167</v>
      </c>
      <c r="T658" t="s">
        <v>167</v>
      </c>
      <c r="U658" t="s">
        <v>384</v>
      </c>
      <c r="V658" t="s">
        <v>167</v>
      </c>
      <c r="W658" t="s">
        <v>514</v>
      </c>
    </row>
    <row r="659" spans="1:23" x14ac:dyDescent="0.35">
      <c r="A659" t="s">
        <v>319</v>
      </c>
      <c r="B659" t="s">
        <v>2144</v>
      </c>
      <c r="C659">
        <v>16.3</v>
      </c>
      <c r="D659" t="s">
        <v>460</v>
      </c>
      <c r="E659" t="s">
        <v>2157</v>
      </c>
      <c r="F659">
        <v>1396.5</v>
      </c>
      <c r="G659" t="s">
        <v>147</v>
      </c>
      <c r="H659">
        <v>37</v>
      </c>
      <c r="I659">
        <v>1520</v>
      </c>
      <c r="J659">
        <v>3805</v>
      </c>
      <c r="K659">
        <v>1680</v>
      </c>
      <c r="L659">
        <v>170</v>
      </c>
      <c r="M659" t="s">
        <v>484</v>
      </c>
      <c r="N659">
        <v>5</v>
      </c>
      <c r="O659" t="s">
        <v>167</v>
      </c>
      <c r="P659">
        <v>1106</v>
      </c>
      <c r="Q659" t="s">
        <v>167</v>
      </c>
      <c r="R659" t="s">
        <v>598</v>
      </c>
      <c r="S659" t="s">
        <v>167</v>
      </c>
      <c r="T659" t="s">
        <v>167</v>
      </c>
      <c r="U659" t="s">
        <v>384</v>
      </c>
      <c r="V659" t="s">
        <v>167</v>
      </c>
      <c r="W659" t="s">
        <v>2154</v>
      </c>
    </row>
    <row r="660" spans="1:23" hidden="1" x14ac:dyDescent="0.35">
      <c r="A660" t="s">
        <v>319</v>
      </c>
      <c r="B660" t="s">
        <v>2158</v>
      </c>
      <c r="C660">
        <v>15.7</v>
      </c>
      <c r="D660" t="s">
        <v>146</v>
      </c>
      <c r="E660" t="s">
        <v>2159</v>
      </c>
      <c r="F660">
        <v>1197</v>
      </c>
      <c r="G660" t="s">
        <v>509</v>
      </c>
      <c r="H660">
        <v>43</v>
      </c>
      <c r="I660">
        <v>1520</v>
      </c>
      <c r="J660">
        <v>3995</v>
      </c>
      <c r="K660">
        <v>1660</v>
      </c>
      <c r="L660">
        <v>165</v>
      </c>
      <c r="M660" t="s">
        <v>404</v>
      </c>
      <c r="N660">
        <v>5</v>
      </c>
      <c r="O660" t="s">
        <v>167</v>
      </c>
      <c r="P660">
        <v>1106</v>
      </c>
      <c r="Q660" t="s">
        <v>167</v>
      </c>
      <c r="R660" t="s">
        <v>168</v>
      </c>
      <c r="S660" t="s">
        <v>167</v>
      </c>
      <c r="T660" t="s">
        <v>167</v>
      </c>
      <c r="U660" t="s">
        <v>180</v>
      </c>
      <c r="V660" t="s">
        <v>167</v>
      </c>
      <c r="W660" t="s">
        <v>514</v>
      </c>
    </row>
    <row r="661" spans="1:23" hidden="1" x14ac:dyDescent="0.35">
      <c r="A661" t="s">
        <v>319</v>
      </c>
      <c r="B661" t="s">
        <v>2158</v>
      </c>
      <c r="C661">
        <v>15.7</v>
      </c>
      <c r="D661" t="s">
        <v>146</v>
      </c>
      <c r="E661" t="s">
        <v>2160</v>
      </c>
      <c r="F661">
        <v>1197</v>
      </c>
      <c r="G661" t="s">
        <v>509</v>
      </c>
      <c r="H661">
        <v>43</v>
      </c>
      <c r="I661">
        <v>1520</v>
      </c>
      <c r="J661">
        <v>3995</v>
      </c>
      <c r="K661">
        <v>1660</v>
      </c>
      <c r="L661">
        <v>165</v>
      </c>
      <c r="M661" t="s">
        <v>2162</v>
      </c>
      <c r="N661">
        <v>5</v>
      </c>
      <c r="O661" t="s">
        <v>167</v>
      </c>
      <c r="P661">
        <v>1106</v>
      </c>
      <c r="Q661" t="s">
        <v>167</v>
      </c>
      <c r="R661" t="s">
        <v>168</v>
      </c>
      <c r="S661" t="s">
        <v>167</v>
      </c>
      <c r="T661" t="s">
        <v>167</v>
      </c>
      <c r="U661" t="s">
        <v>180</v>
      </c>
      <c r="V661" t="s">
        <v>167</v>
      </c>
      <c r="W661" t="s">
        <v>514</v>
      </c>
    </row>
    <row r="662" spans="1:23" hidden="1" x14ac:dyDescent="0.35">
      <c r="A662" t="s">
        <v>319</v>
      </c>
      <c r="B662" t="s">
        <v>2158</v>
      </c>
      <c r="C662">
        <v>15.7</v>
      </c>
      <c r="D662" t="s">
        <v>146</v>
      </c>
      <c r="E662" t="s">
        <v>2163</v>
      </c>
      <c r="F662">
        <v>1197</v>
      </c>
      <c r="G662" t="s">
        <v>509</v>
      </c>
      <c r="H662">
        <v>43</v>
      </c>
      <c r="I662">
        <v>1520</v>
      </c>
      <c r="J662">
        <v>3995</v>
      </c>
      <c r="K662">
        <v>1660</v>
      </c>
      <c r="L662">
        <v>165</v>
      </c>
      <c r="M662" t="s">
        <v>2162</v>
      </c>
      <c r="N662">
        <v>5</v>
      </c>
      <c r="O662" t="s">
        <v>167</v>
      </c>
      <c r="P662">
        <v>1100</v>
      </c>
      <c r="Q662" t="s">
        <v>167</v>
      </c>
      <c r="R662" t="s">
        <v>168</v>
      </c>
      <c r="S662" t="s">
        <v>167</v>
      </c>
      <c r="T662" t="s">
        <v>167</v>
      </c>
      <c r="U662" t="s">
        <v>180</v>
      </c>
      <c r="V662" t="s">
        <v>167</v>
      </c>
      <c r="W662" t="s">
        <v>514</v>
      </c>
    </row>
    <row r="663" spans="1:23" hidden="1" x14ac:dyDescent="0.35">
      <c r="A663" t="s">
        <v>319</v>
      </c>
      <c r="B663" t="s">
        <v>2158</v>
      </c>
      <c r="C663">
        <v>15.7</v>
      </c>
      <c r="D663" t="s">
        <v>146</v>
      </c>
      <c r="E663" t="s">
        <v>2164</v>
      </c>
      <c r="F663">
        <v>1197</v>
      </c>
      <c r="G663" t="s">
        <v>509</v>
      </c>
      <c r="H663">
        <v>43</v>
      </c>
      <c r="I663">
        <v>1520</v>
      </c>
      <c r="J663">
        <v>3995</v>
      </c>
      <c r="K663">
        <v>1660</v>
      </c>
      <c r="L663">
        <v>165</v>
      </c>
      <c r="M663" t="s">
        <v>2162</v>
      </c>
      <c r="N663">
        <v>5</v>
      </c>
      <c r="O663" t="s">
        <v>167</v>
      </c>
      <c r="P663">
        <v>1100</v>
      </c>
      <c r="Q663" t="s">
        <v>167</v>
      </c>
      <c r="R663" t="s">
        <v>168</v>
      </c>
      <c r="S663" t="s">
        <v>167</v>
      </c>
      <c r="T663" t="s">
        <v>167</v>
      </c>
      <c r="U663" t="s">
        <v>384</v>
      </c>
      <c r="V663" t="s">
        <v>167</v>
      </c>
      <c r="W663" t="s">
        <v>2154</v>
      </c>
    </row>
    <row r="664" spans="1:23" x14ac:dyDescent="0.35">
      <c r="A664" t="s">
        <v>319</v>
      </c>
      <c r="B664" t="s">
        <v>2158</v>
      </c>
      <c r="C664">
        <v>19</v>
      </c>
      <c r="D664" t="s">
        <v>460</v>
      </c>
      <c r="E664" t="s">
        <v>2165</v>
      </c>
      <c r="F664">
        <v>1396.5</v>
      </c>
      <c r="G664" t="s">
        <v>509</v>
      </c>
      <c r="H664">
        <v>43</v>
      </c>
      <c r="I664">
        <v>1520</v>
      </c>
      <c r="J664">
        <v>3995</v>
      </c>
      <c r="K664">
        <v>1660</v>
      </c>
      <c r="L664">
        <v>165</v>
      </c>
      <c r="M664" t="s">
        <v>2166</v>
      </c>
      <c r="N664">
        <v>5</v>
      </c>
      <c r="O664" t="s">
        <v>167</v>
      </c>
      <c r="P664">
        <v>1100</v>
      </c>
      <c r="Q664" t="s">
        <v>167</v>
      </c>
      <c r="R664" t="s">
        <v>168</v>
      </c>
      <c r="S664" t="s">
        <v>167</v>
      </c>
      <c r="T664" t="s">
        <v>167</v>
      </c>
      <c r="U664" t="s">
        <v>180</v>
      </c>
      <c r="V664" t="s">
        <v>167</v>
      </c>
      <c r="W664" t="s">
        <v>514</v>
      </c>
    </row>
    <row r="665" spans="1:23" hidden="1" x14ac:dyDescent="0.35">
      <c r="A665" t="s">
        <v>319</v>
      </c>
      <c r="B665" t="s">
        <v>2158</v>
      </c>
      <c r="C665">
        <v>15.7</v>
      </c>
      <c r="D665" t="s">
        <v>146</v>
      </c>
      <c r="E665" t="s">
        <v>2168</v>
      </c>
      <c r="F665">
        <v>1197</v>
      </c>
      <c r="G665" t="s">
        <v>509</v>
      </c>
      <c r="H665">
        <v>43</v>
      </c>
      <c r="I665">
        <v>1520</v>
      </c>
      <c r="J665">
        <v>3995</v>
      </c>
      <c r="K665">
        <v>1660</v>
      </c>
      <c r="L665">
        <v>165</v>
      </c>
      <c r="M665" t="s">
        <v>404</v>
      </c>
      <c r="N665">
        <v>5</v>
      </c>
      <c r="O665" t="s">
        <v>167</v>
      </c>
      <c r="P665">
        <v>1100</v>
      </c>
      <c r="Q665" t="s">
        <v>167</v>
      </c>
      <c r="R665" t="s">
        <v>168</v>
      </c>
      <c r="S665" t="s">
        <v>167</v>
      </c>
      <c r="T665" t="s">
        <v>167</v>
      </c>
      <c r="U665" t="s">
        <v>180</v>
      </c>
      <c r="V665" t="s">
        <v>167</v>
      </c>
      <c r="W665" t="s">
        <v>1249</v>
      </c>
    </row>
    <row r="666" spans="1:23" x14ac:dyDescent="0.35">
      <c r="A666" t="s">
        <v>319</v>
      </c>
      <c r="B666" t="s">
        <v>2158</v>
      </c>
      <c r="C666">
        <v>19</v>
      </c>
      <c r="D666" t="s">
        <v>460</v>
      </c>
      <c r="E666" t="s">
        <v>2169</v>
      </c>
      <c r="F666">
        <v>1396.5</v>
      </c>
      <c r="G666" t="s">
        <v>509</v>
      </c>
      <c r="H666">
        <v>43</v>
      </c>
      <c r="I666">
        <v>1520</v>
      </c>
      <c r="J666">
        <v>3995</v>
      </c>
      <c r="K666">
        <v>1660</v>
      </c>
      <c r="L666">
        <v>165</v>
      </c>
      <c r="M666" t="s">
        <v>484</v>
      </c>
      <c r="N666">
        <v>5</v>
      </c>
      <c r="O666" t="s">
        <v>167</v>
      </c>
      <c r="P666">
        <v>1100</v>
      </c>
      <c r="Q666" t="s">
        <v>167</v>
      </c>
      <c r="R666" t="s">
        <v>168</v>
      </c>
      <c r="S666" t="s">
        <v>167</v>
      </c>
      <c r="T666" t="s">
        <v>167</v>
      </c>
      <c r="U666" t="s">
        <v>180</v>
      </c>
      <c r="V666" t="s">
        <v>167</v>
      </c>
      <c r="W666" t="s">
        <v>1249</v>
      </c>
    </row>
    <row r="667" spans="1:23" x14ac:dyDescent="0.35">
      <c r="A667" t="s">
        <v>319</v>
      </c>
      <c r="B667" t="s">
        <v>2158</v>
      </c>
      <c r="C667">
        <v>19</v>
      </c>
      <c r="D667" t="s">
        <v>460</v>
      </c>
      <c r="E667" t="s">
        <v>2170</v>
      </c>
      <c r="F667">
        <v>1396.5</v>
      </c>
      <c r="G667" t="s">
        <v>509</v>
      </c>
      <c r="H667">
        <v>43</v>
      </c>
      <c r="I667">
        <v>1520</v>
      </c>
      <c r="J667">
        <v>3995</v>
      </c>
      <c r="K667">
        <v>1660</v>
      </c>
      <c r="L667">
        <v>165</v>
      </c>
      <c r="M667" t="s">
        <v>2166</v>
      </c>
      <c r="N667">
        <v>5</v>
      </c>
      <c r="O667" t="s">
        <v>167</v>
      </c>
      <c r="P667">
        <v>1100</v>
      </c>
      <c r="Q667" t="s">
        <v>167</v>
      </c>
      <c r="R667" t="s">
        <v>168</v>
      </c>
      <c r="S667" t="s">
        <v>167</v>
      </c>
      <c r="T667" t="s">
        <v>167</v>
      </c>
      <c r="U667" t="s">
        <v>384</v>
      </c>
      <c r="V667" t="s">
        <v>167</v>
      </c>
      <c r="W667" t="s">
        <v>1249</v>
      </c>
    </row>
    <row r="668" spans="1:23" hidden="1" x14ac:dyDescent="0.35">
      <c r="A668" t="s">
        <v>319</v>
      </c>
      <c r="B668" t="s">
        <v>2158</v>
      </c>
      <c r="C668">
        <v>19</v>
      </c>
      <c r="D668" t="s">
        <v>460</v>
      </c>
      <c r="E668" t="s">
        <v>2171</v>
      </c>
      <c r="F668">
        <v>1197</v>
      </c>
      <c r="G668" t="s">
        <v>509</v>
      </c>
      <c r="H668">
        <v>43</v>
      </c>
      <c r="I668">
        <v>1520</v>
      </c>
      <c r="J668">
        <v>3995</v>
      </c>
      <c r="K668">
        <v>1660</v>
      </c>
      <c r="L668">
        <v>165</v>
      </c>
      <c r="M668" t="s">
        <v>484</v>
      </c>
      <c r="N668">
        <v>5</v>
      </c>
      <c r="O668" t="s">
        <v>167</v>
      </c>
      <c r="P668">
        <v>1100</v>
      </c>
      <c r="Q668" t="s">
        <v>167</v>
      </c>
      <c r="R668" t="s">
        <v>168</v>
      </c>
      <c r="S668" t="s">
        <v>167</v>
      </c>
      <c r="T668" t="s">
        <v>167</v>
      </c>
      <c r="U668" t="s">
        <v>180</v>
      </c>
      <c r="V668" t="s">
        <v>167</v>
      </c>
      <c r="W668" t="s">
        <v>1249</v>
      </c>
    </row>
    <row r="669" spans="1:23" x14ac:dyDescent="0.35">
      <c r="A669" t="s">
        <v>785</v>
      </c>
      <c r="B669" t="s">
        <v>2172</v>
      </c>
      <c r="C669">
        <v>9.4</v>
      </c>
      <c r="D669" t="s">
        <v>460</v>
      </c>
      <c r="E669" t="s">
        <v>1244</v>
      </c>
      <c r="F669">
        <v>1396.5</v>
      </c>
      <c r="G669" t="s">
        <v>833</v>
      </c>
      <c r="H669">
        <v>60</v>
      </c>
      <c r="I669">
        <v>1880</v>
      </c>
      <c r="J669">
        <v>4107</v>
      </c>
      <c r="K669">
        <v>1745</v>
      </c>
      <c r="L669">
        <v>180</v>
      </c>
      <c r="M669" t="s">
        <v>1264</v>
      </c>
      <c r="N669">
        <v>7</v>
      </c>
      <c r="O669" t="s">
        <v>167</v>
      </c>
      <c r="P669">
        <v>1615</v>
      </c>
      <c r="Q669" t="s">
        <v>167</v>
      </c>
      <c r="R669" t="s">
        <v>168</v>
      </c>
      <c r="S669" t="s">
        <v>167</v>
      </c>
      <c r="T669" t="s">
        <v>167</v>
      </c>
      <c r="U669" t="s">
        <v>180</v>
      </c>
      <c r="V669" t="s">
        <v>167</v>
      </c>
      <c r="W669" t="s">
        <v>1249</v>
      </c>
    </row>
    <row r="670" spans="1:23" x14ac:dyDescent="0.35">
      <c r="A670" t="s">
        <v>785</v>
      </c>
      <c r="B670" t="s">
        <v>2172</v>
      </c>
      <c r="C670">
        <v>12.3</v>
      </c>
      <c r="D670" t="s">
        <v>460</v>
      </c>
      <c r="E670" t="s">
        <v>1254</v>
      </c>
      <c r="F670">
        <v>1396.5</v>
      </c>
      <c r="G670" t="s">
        <v>833</v>
      </c>
      <c r="H670">
        <v>60</v>
      </c>
      <c r="I670">
        <v>1880</v>
      </c>
      <c r="J670">
        <v>4107</v>
      </c>
      <c r="K670">
        <v>1745</v>
      </c>
      <c r="L670">
        <v>180</v>
      </c>
      <c r="M670" t="s">
        <v>1264</v>
      </c>
      <c r="N670">
        <v>7</v>
      </c>
      <c r="O670" t="s">
        <v>167</v>
      </c>
      <c r="P670">
        <v>1615</v>
      </c>
      <c r="Q670" t="s">
        <v>167</v>
      </c>
      <c r="R670" t="s">
        <v>168</v>
      </c>
      <c r="S670" t="s">
        <v>167</v>
      </c>
      <c r="T670" t="s">
        <v>167</v>
      </c>
      <c r="U670" t="s">
        <v>180</v>
      </c>
      <c r="V670" t="s">
        <v>167</v>
      </c>
      <c r="W670" t="s">
        <v>577</v>
      </c>
    </row>
    <row r="671" spans="1:23" x14ac:dyDescent="0.35">
      <c r="A671" t="s">
        <v>785</v>
      </c>
      <c r="B671" t="s">
        <v>2172</v>
      </c>
      <c r="C671">
        <v>12.3</v>
      </c>
      <c r="D671" t="s">
        <v>460</v>
      </c>
      <c r="E671" t="s">
        <v>1256</v>
      </c>
      <c r="F671">
        <v>1396.5</v>
      </c>
      <c r="G671" t="s">
        <v>833</v>
      </c>
      <c r="H671">
        <v>60</v>
      </c>
      <c r="I671">
        <v>1880</v>
      </c>
      <c r="J671">
        <v>4107</v>
      </c>
      <c r="K671">
        <v>1745</v>
      </c>
      <c r="L671">
        <v>180</v>
      </c>
      <c r="M671" t="s">
        <v>1264</v>
      </c>
      <c r="N671">
        <v>7</v>
      </c>
      <c r="O671" t="s">
        <v>167</v>
      </c>
      <c r="P671">
        <v>1615</v>
      </c>
      <c r="Q671" t="s">
        <v>167</v>
      </c>
      <c r="R671" t="s">
        <v>168</v>
      </c>
      <c r="S671" t="s">
        <v>167</v>
      </c>
      <c r="T671" t="s">
        <v>167</v>
      </c>
      <c r="U671" t="s">
        <v>180</v>
      </c>
      <c r="V671" t="s">
        <v>167</v>
      </c>
      <c r="W671" t="s">
        <v>666</v>
      </c>
    </row>
    <row r="672" spans="1:23" x14ac:dyDescent="0.35">
      <c r="A672" t="s">
        <v>785</v>
      </c>
      <c r="B672" t="s">
        <v>2172</v>
      </c>
      <c r="C672">
        <v>9.4</v>
      </c>
      <c r="D672" t="s">
        <v>460</v>
      </c>
      <c r="E672" t="s">
        <v>2175</v>
      </c>
      <c r="F672">
        <v>1396.5</v>
      </c>
      <c r="G672" t="s">
        <v>833</v>
      </c>
      <c r="H672">
        <v>60</v>
      </c>
      <c r="I672">
        <v>1910</v>
      </c>
      <c r="J672">
        <v>4221</v>
      </c>
      <c r="K672">
        <v>1745</v>
      </c>
      <c r="L672">
        <v>183</v>
      </c>
      <c r="M672" t="s">
        <v>1264</v>
      </c>
      <c r="N672">
        <v>7</v>
      </c>
      <c r="O672" t="s">
        <v>167</v>
      </c>
      <c r="P672">
        <v>1615</v>
      </c>
      <c r="Q672" t="s">
        <v>167</v>
      </c>
      <c r="R672" t="s">
        <v>168</v>
      </c>
      <c r="S672" t="s">
        <v>167</v>
      </c>
      <c r="T672" t="s">
        <v>167</v>
      </c>
      <c r="U672" t="s">
        <v>180</v>
      </c>
      <c r="V672" t="s">
        <v>167</v>
      </c>
      <c r="W672" t="s">
        <v>666</v>
      </c>
    </row>
    <row r="673" spans="1:23" x14ac:dyDescent="0.35">
      <c r="A673" t="s">
        <v>785</v>
      </c>
      <c r="B673" t="s">
        <v>2172</v>
      </c>
      <c r="C673">
        <v>9.4</v>
      </c>
      <c r="D673" t="s">
        <v>460</v>
      </c>
      <c r="E673" t="s">
        <v>2177</v>
      </c>
      <c r="F673">
        <v>1396.5</v>
      </c>
      <c r="G673" t="s">
        <v>833</v>
      </c>
      <c r="H673">
        <v>60</v>
      </c>
      <c r="I673">
        <v>1910</v>
      </c>
      <c r="J673">
        <v>4221</v>
      </c>
      <c r="K673">
        <v>1745</v>
      </c>
      <c r="L673">
        <v>183</v>
      </c>
      <c r="M673" t="s">
        <v>1264</v>
      </c>
      <c r="N673">
        <v>7</v>
      </c>
      <c r="O673" t="s">
        <v>167</v>
      </c>
      <c r="P673">
        <v>1615</v>
      </c>
      <c r="Q673" t="s">
        <v>167</v>
      </c>
      <c r="R673" t="s">
        <v>168</v>
      </c>
      <c r="S673" t="s">
        <v>167</v>
      </c>
      <c r="T673" t="s">
        <v>167</v>
      </c>
      <c r="V673" t="s">
        <v>167</v>
      </c>
      <c r="W673" t="s">
        <v>666</v>
      </c>
    </row>
    <row r="674" spans="1:23" x14ac:dyDescent="0.35">
      <c r="A674" t="s">
        <v>235</v>
      </c>
      <c r="B674" t="s">
        <v>2178</v>
      </c>
      <c r="C674">
        <v>28.09</v>
      </c>
      <c r="D674" t="s">
        <v>460</v>
      </c>
      <c r="E674" t="s">
        <v>2179</v>
      </c>
      <c r="F674">
        <v>1248</v>
      </c>
      <c r="G674" t="s">
        <v>509</v>
      </c>
      <c r="H674">
        <v>43</v>
      </c>
      <c r="I674">
        <v>1485</v>
      </c>
      <c r="J674">
        <v>4490</v>
      </c>
      <c r="K674">
        <v>1730</v>
      </c>
      <c r="L674">
        <v>170</v>
      </c>
      <c r="M674" t="s">
        <v>2183</v>
      </c>
      <c r="N674">
        <v>5</v>
      </c>
      <c r="O674" t="s">
        <v>167</v>
      </c>
      <c r="P674">
        <v>1105</v>
      </c>
      <c r="Q674" t="s">
        <v>167</v>
      </c>
      <c r="R674" t="s">
        <v>598</v>
      </c>
      <c r="S674" t="s">
        <v>167</v>
      </c>
      <c r="T674" t="s">
        <v>167</v>
      </c>
      <c r="U674" t="s">
        <v>384</v>
      </c>
      <c r="V674" t="s">
        <v>167</v>
      </c>
      <c r="W674" t="s">
        <v>666</v>
      </c>
    </row>
    <row r="675" spans="1:23" x14ac:dyDescent="0.35">
      <c r="A675" t="s">
        <v>235</v>
      </c>
      <c r="B675" t="s">
        <v>2178</v>
      </c>
      <c r="C675">
        <v>28.09</v>
      </c>
      <c r="D675" t="s">
        <v>460</v>
      </c>
      <c r="E675" t="s">
        <v>2184</v>
      </c>
      <c r="F675">
        <v>1248</v>
      </c>
      <c r="G675" t="s">
        <v>509</v>
      </c>
      <c r="H675">
        <v>43</v>
      </c>
      <c r="I675">
        <v>1485</v>
      </c>
      <c r="J675">
        <v>4490</v>
      </c>
      <c r="K675">
        <v>1730</v>
      </c>
      <c r="L675">
        <v>170</v>
      </c>
      <c r="M675" t="s">
        <v>2183</v>
      </c>
      <c r="N675">
        <v>5</v>
      </c>
      <c r="O675" t="s">
        <v>167</v>
      </c>
      <c r="P675">
        <v>1105</v>
      </c>
      <c r="Q675" t="s">
        <v>167</v>
      </c>
      <c r="R675" t="s">
        <v>168</v>
      </c>
      <c r="S675" t="s">
        <v>167</v>
      </c>
      <c r="T675" t="s">
        <v>167</v>
      </c>
      <c r="U675" t="s">
        <v>180</v>
      </c>
      <c r="V675" t="s">
        <v>167</v>
      </c>
      <c r="W675" t="s">
        <v>666</v>
      </c>
    </row>
    <row r="676" spans="1:23" x14ac:dyDescent="0.35">
      <c r="A676" t="s">
        <v>235</v>
      </c>
      <c r="B676" t="s">
        <v>2178</v>
      </c>
      <c r="C676">
        <v>28.09</v>
      </c>
      <c r="D676" t="s">
        <v>460</v>
      </c>
      <c r="E676" t="s">
        <v>2185</v>
      </c>
      <c r="F676">
        <v>1248</v>
      </c>
      <c r="G676" t="s">
        <v>509</v>
      </c>
      <c r="H676">
        <v>43</v>
      </c>
      <c r="I676">
        <v>1485</v>
      </c>
      <c r="J676">
        <v>4490</v>
      </c>
      <c r="K676">
        <v>1730</v>
      </c>
      <c r="L676">
        <v>170</v>
      </c>
      <c r="M676" t="s">
        <v>2183</v>
      </c>
      <c r="N676">
        <v>5</v>
      </c>
      <c r="O676" t="s">
        <v>167</v>
      </c>
      <c r="P676">
        <v>1105</v>
      </c>
      <c r="Q676" t="s">
        <v>167</v>
      </c>
      <c r="R676" t="s">
        <v>168</v>
      </c>
      <c r="S676" t="s">
        <v>167</v>
      </c>
      <c r="T676" t="s">
        <v>167</v>
      </c>
      <c r="U676" t="s">
        <v>384</v>
      </c>
      <c r="V676" t="s">
        <v>167</v>
      </c>
      <c r="W676" t="s">
        <v>666</v>
      </c>
    </row>
    <row r="677" spans="1:23" x14ac:dyDescent="0.35">
      <c r="A677" t="s">
        <v>235</v>
      </c>
      <c r="B677" t="s">
        <v>2178</v>
      </c>
      <c r="C677">
        <v>28.09</v>
      </c>
      <c r="D677" t="s">
        <v>460</v>
      </c>
      <c r="E677" t="s">
        <v>2186</v>
      </c>
      <c r="F677">
        <v>1248</v>
      </c>
      <c r="G677" t="s">
        <v>509</v>
      </c>
      <c r="H677">
        <v>43</v>
      </c>
      <c r="I677">
        <v>1485</v>
      </c>
      <c r="J677">
        <v>4490</v>
      </c>
      <c r="K677">
        <v>1730</v>
      </c>
      <c r="L677">
        <v>170</v>
      </c>
      <c r="M677" t="s">
        <v>2183</v>
      </c>
      <c r="N677">
        <v>5</v>
      </c>
      <c r="O677" t="s">
        <v>167</v>
      </c>
      <c r="P677">
        <v>1105</v>
      </c>
      <c r="Q677" t="s">
        <v>167</v>
      </c>
      <c r="R677" t="s">
        <v>168</v>
      </c>
      <c r="S677" t="s">
        <v>167</v>
      </c>
      <c r="T677" t="s">
        <v>167</v>
      </c>
      <c r="U677" t="s">
        <v>384</v>
      </c>
      <c r="V677" t="s">
        <v>167</v>
      </c>
      <c r="W677" t="s">
        <v>577</v>
      </c>
    </row>
    <row r="678" spans="1:23" hidden="1" x14ac:dyDescent="0.35">
      <c r="A678" t="s">
        <v>235</v>
      </c>
      <c r="B678" t="s">
        <v>2178</v>
      </c>
      <c r="C678">
        <v>16.3</v>
      </c>
      <c r="D678" t="s">
        <v>146</v>
      </c>
      <c r="E678" t="s">
        <v>2187</v>
      </c>
      <c r="F678">
        <v>1462</v>
      </c>
      <c r="G678" t="s">
        <v>509</v>
      </c>
      <c r="H678">
        <v>43</v>
      </c>
      <c r="I678">
        <v>1485</v>
      </c>
      <c r="J678">
        <v>4490</v>
      </c>
      <c r="K678">
        <v>1730</v>
      </c>
      <c r="L678">
        <v>170</v>
      </c>
      <c r="M678" t="s">
        <v>1962</v>
      </c>
      <c r="N678">
        <v>5</v>
      </c>
      <c r="O678" t="s">
        <v>167</v>
      </c>
      <c r="P678">
        <v>1010</v>
      </c>
      <c r="Q678" t="s">
        <v>167</v>
      </c>
      <c r="R678" t="s">
        <v>168</v>
      </c>
      <c r="S678" t="s">
        <v>167</v>
      </c>
      <c r="T678" t="s">
        <v>167</v>
      </c>
      <c r="U678" t="s">
        <v>180</v>
      </c>
      <c r="V678" t="s">
        <v>167</v>
      </c>
      <c r="W678" t="s">
        <v>666</v>
      </c>
    </row>
    <row r="679" spans="1:23" hidden="1" x14ac:dyDescent="0.35">
      <c r="A679" t="s">
        <v>235</v>
      </c>
      <c r="B679" t="s">
        <v>2178</v>
      </c>
      <c r="C679">
        <v>16.3</v>
      </c>
      <c r="D679" t="s">
        <v>146</v>
      </c>
      <c r="E679" t="s">
        <v>2190</v>
      </c>
      <c r="F679">
        <v>1462</v>
      </c>
      <c r="G679" t="s">
        <v>509</v>
      </c>
      <c r="H679">
        <v>43</v>
      </c>
      <c r="I679">
        <v>1485</v>
      </c>
      <c r="J679">
        <v>4490</v>
      </c>
      <c r="K679">
        <v>1730</v>
      </c>
      <c r="L679">
        <v>170</v>
      </c>
      <c r="M679" t="s">
        <v>1962</v>
      </c>
      <c r="N679">
        <v>5</v>
      </c>
      <c r="O679" t="s">
        <v>167</v>
      </c>
      <c r="P679">
        <v>1010</v>
      </c>
      <c r="Q679" t="s">
        <v>167</v>
      </c>
      <c r="R679" t="s">
        <v>168</v>
      </c>
      <c r="S679" t="s">
        <v>167</v>
      </c>
      <c r="T679" t="s">
        <v>167</v>
      </c>
      <c r="U679" t="s">
        <v>384</v>
      </c>
      <c r="V679" t="s">
        <v>167</v>
      </c>
      <c r="W679" t="s">
        <v>666</v>
      </c>
    </row>
    <row r="680" spans="1:23" hidden="1" x14ac:dyDescent="0.35">
      <c r="A680" t="s">
        <v>235</v>
      </c>
      <c r="B680" t="s">
        <v>2178</v>
      </c>
      <c r="C680">
        <v>21.56</v>
      </c>
      <c r="D680" t="s">
        <v>146</v>
      </c>
      <c r="E680" t="s">
        <v>2191</v>
      </c>
      <c r="F680">
        <v>1462</v>
      </c>
      <c r="G680" t="s">
        <v>509</v>
      </c>
      <c r="H680">
        <v>43</v>
      </c>
      <c r="I680">
        <v>1485</v>
      </c>
      <c r="J680">
        <v>4490</v>
      </c>
      <c r="K680">
        <v>1730</v>
      </c>
      <c r="L680">
        <v>170</v>
      </c>
      <c r="M680" t="s">
        <v>1962</v>
      </c>
      <c r="N680">
        <v>5</v>
      </c>
      <c r="O680" t="s">
        <v>167</v>
      </c>
      <c r="P680">
        <v>1010</v>
      </c>
      <c r="Q680" t="s">
        <v>167</v>
      </c>
      <c r="R680" t="s">
        <v>598</v>
      </c>
      <c r="S680" t="s">
        <v>167</v>
      </c>
      <c r="T680" t="s">
        <v>167</v>
      </c>
      <c r="U680" t="s">
        <v>384</v>
      </c>
      <c r="V680" t="s">
        <v>167</v>
      </c>
      <c r="W680" t="s">
        <v>577</v>
      </c>
    </row>
    <row r="681" spans="1:23" hidden="1" x14ac:dyDescent="0.35">
      <c r="A681" t="s">
        <v>235</v>
      </c>
      <c r="B681" t="s">
        <v>2178</v>
      </c>
      <c r="C681">
        <v>16.3</v>
      </c>
      <c r="D681" t="s">
        <v>146</v>
      </c>
      <c r="E681" t="s">
        <v>2192</v>
      </c>
      <c r="F681">
        <v>1462</v>
      </c>
      <c r="G681" t="s">
        <v>509</v>
      </c>
      <c r="H681">
        <v>43</v>
      </c>
      <c r="I681">
        <v>1485</v>
      </c>
      <c r="J681">
        <v>4490</v>
      </c>
      <c r="K681">
        <v>1730</v>
      </c>
      <c r="L681">
        <v>170</v>
      </c>
      <c r="M681" t="s">
        <v>1962</v>
      </c>
      <c r="N681">
        <v>5</v>
      </c>
      <c r="O681" t="s">
        <v>167</v>
      </c>
      <c r="P681">
        <v>1010</v>
      </c>
      <c r="Q681" t="s">
        <v>167</v>
      </c>
      <c r="R681" t="s">
        <v>598</v>
      </c>
      <c r="S681" t="s">
        <v>167</v>
      </c>
      <c r="T681" t="s">
        <v>167</v>
      </c>
      <c r="U681" t="s">
        <v>384</v>
      </c>
      <c r="V681" t="s">
        <v>167</v>
      </c>
      <c r="W681" t="s">
        <v>577</v>
      </c>
    </row>
    <row r="682" spans="1:23" hidden="1" x14ac:dyDescent="0.35">
      <c r="A682" t="s">
        <v>235</v>
      </c>
      <c r="B682" t="s">
        <v>2178</v>
      </c>
      <c r="C682">
        <v>16.3</v>
      </c>
      <c r="D682" t="s">
        <v>146</v>
      </c>
      <c r="E682" t="s">
        <v>2193</v>
      </c>
      <c r="F682">
        <v>1462</v>
      </c>
      <c r="G682" t="s">
        <v>509</v>
      </c>
      <c r="H682">
        <v>43</v>
      </c>
      <c r="I682">
        <v>1485</v>
      </c>
      <c r="J682">
        <v>4490</v>
      </c>
      <c r="K682">
        <v>1730</v>
      </c>
      <c r="L682">
        <v>170</v>
      </c>
      <c r="M682" t="s">
        <v>1962</v>
      </c>
      <c r="N682">
        <v>5</v>
      </c>
      <c r="O682" t="s">
        <v>167</v>
      </c>
      <c r="P682">
        <v>1010</v>
      </c>
      <c r="Q682" t="s">
        <v>167</v>
      </c>
      <c r="R682" t="s">
        <v>168</v>
      </c>
      <c r="S682" t="s">
        <v>167</v>
      </c>
      <c r="T682" t="s">
        <v>167</v>
      </c>
      <c r="U682" t="s">
        <v>384</v>
      </c>
      <c r="V682" t="s">
        <v>167</v>
      </c>
      <c r="W682" t="s">
        <v>666</v>
      </c>
    </row>
    <row r="683" spans="1:23" hidden="1" x14ac:dyDescent="0.35">
      <c r="A683" t="s">
        <v>235</v>
      </c>
      <c r="B683" t="s">
        <v>2178</v>
      </c>
      <c r="C683">
        <v>16.3</v>
      </c>
      <c r="D683" t="s">
        <v>146</v>
      </c>
      <c r="E683" t="s">
        <v>2195</v>
      </c>
      <c r="F683">
        <v>1462</v>
      </c>
      <c r="G683" t="s">
        <v>509</v>
      </c>
      <c r="H683">
        <v>43</v>
      </c>
      <c r="I683">
        <v>1485</v>
      </c>
      <c r="J683">
        <v>4490</v>
      </c>
      <c r="K683">
        <v>1730</v>
      </c>
      <c r="L683">
        <v>170</v>
      </c>
      <c r="M683" t="s">
        <v>1962</v>
      </c>
      <c r="N683">
        <v>5</v>
      </c>
      <c r="O683" t="s">
        <v>167</v>
      </c>
      <c r="P683">
        <v>1010</v>
      </c>
      <c r="Q683" t="s">
        <v>167</v>
      </c>
      <c r="R683" t="s">
        <v>598</v>
      </c>
      <c r="S683" t="s">
        <v>167</v>
      </c>
      <c r="T683" t="s">
        <v>167</v>
      </c>
      <c r="U683" t="s">
        <v>384</v>
      </c>
      <c r="V683" t="s">
        <v>167</v>
      </c>
      <c r="W683" t="s">
        <v>666</v>
      </c>
    </row>
    <row r="684" spans="1:23" hidden="1" x14ac:dyDescent="0.35">
      <c r="A684" t="s">
        <v>235</v>
      </c>
      <c r="B684" t="s">
        <v>2178</v>
      </c>
      <c r="C684">
        <v>16.3</v>
      </c>
      <c r="D684" t="s">
        <v>146</v>
      </c>
      <c r="E684" t="s">
        <v>2196</v>
      </c>
      <c r="F684">
        <v>1462</v>
      </c>
      <c r="G684" t="s">
        <v>509</v>
      </c>
      <c r="H684">
        <v>43</v>
      </c>
      <c r="I684">
        <v>1485</v>
      </c>
      <c r="J684">
        <v>4490</v>
      </c>
      <c r="K684">
        <v>1730</v>
      </c>
      <c r="L684">
        <v>170</v>
      </c>
      <c r="M684" t="s">
        <v>1962</v>
      </c>
      <c r="N684">
        <v>5</v>
      </c>
      <c r="O684" t="s">
        <v>167</v>
      </c>
      <c r="P684">
        <v>1010</v>
      </c>
      <c r="Q684" t="s">
        <v>167</v>
      </c>
      <c r="R684" t="s">
        <v>598</v>
      </c>
      <c r="S684" t="s">
        <v>167</v>
      </c>
      <c r="T684" t="s">
        <v>167</v>
      </c>
      <c r="U684" t="s">
        <v>384</v>
      </c>
      <c r="V684" t="s">
        <v>167</v>
      </c>
      <c r="W684" t="s">
        <v>465</v>
      </c>
    </row>
    <row r="685" spans="1:23" hidden="1" x14ac:dyDescent="0.35">
      <c r="A685" t="s">
        <v>235</v>
      </c>
      <c r="B685" t="s">
        <v>2178</v>
      </c>
      <c r="C685">
        <v>26.82</v>
      </c>
      <c r="D685" t="s">
        <v>460</v>
      </c>
      <c r="E685" t="s">
        <v>2197</v>
      </c>
      <c r="F685">
        <v>1498</v>
      </c>
      <c r="G685" t="s">
        <v>509</v>
      </c>
      <c r="H685">
        <v>43</v>
      </c>
      <c r="I685">
        <v>1485</v>
      </c>
      <c r="J685">
        <v>4490</v>
      </c>
      <c r="K685">
        <v>1730</v>
      </c>
      <c r="L685">
        <v>170</v>
      </c>
      <c r="M685" t="s">
        <v>2199</v>
      </c>
      <c r="N685">
        <v>5</v>
      </c>
      <c r="O685" t="s">
        <v>167</v>
      </c>
      <c r="P685">
        <v>1105</v>
      </c>
      <c r="Q685" t="s">
        <v>167</v>
      </c>
      <c r="R685" t="s">
        <v>598</v>
      </c>
      <c r="S685" t="s">
        <v>167</v>
      </c>
      <c r="T685" t="s">
        <v>167</v>
      </c>
      <c r="U685" t="s">
        <v>384</v>
      </c>
      <c r="V685" t="s">
        <v>167</v>
      </c>
      <c r="W685" t="s">
        <v>465</v>
      </c>
    </row>
    <row r="686" spans="1:23" hidden="1" x14ac:dyDescent="0.35">
      <c r="A686" t="s">
        <v>235</v>
      </c>
      <c r="B686" t="s">
        <v>2178</v>
      </c>
      <c r="C686">
        <v>26.32</v>
      </c>
      <c r="D686" t="s">
        <v>460</v>
      </c>
      <c r="E686" t="s">
        <v>2201</v>
      </c>
      <c r="F686">
        <v>1498</v>
      </c>
      <c r="G686" t="s">
        <v>509</v>
      </c>
      <c r="H686">
        <v>43</v>
      </c>
      <c r="I686">
        <v>1485</v>
      </c>
      <c r="J686">
        <v>4490</v>
      </c>
      <c r="K686">
        <v>1730</v>
      </c>
      <c r="L686">
        <v>170</v>
      </c>
      <c r="M686" t="s">
        <v>2199</v>
      </c>
      <c r="N686">
        <v>5</v>
      </c>
      <c r="O686" t="s">
        <v>167</v>
      </c>
      <c r="P686">
        <v>1105</v>
      </c>
      <c r="Q686" t="s">
        <v>167</v>
      </c>
      <c r="R686" t="s">
        <v>168</v>
      </c>
      <c r="S686" t="s">
        <v>167</v>
      </c>
      <c r="T686" t="s">
        <v>167</v>
      </c>
      <c r="U686" t="s">
        <v>384</v>
      </c>
      <c r="V686" t="s">
        <v>167</v>
      </c>
      <c r="W686" t="s">
        <v>465</v>
      </c>
    </row>
    <row r="687" spans="1:23" hidden="1" x14ac:dyDescent="0.35">
      <c r="A687" t="s">
        <v>235</v>
      </c>
      <c r="B687" t="s">
        <v>2178</v>
      </c>
      <c r="C687">
        <v>26.32</v>
      </c>
      <c r="D687" t="s">
        <v>460</v>
      </c>
      <c r="E687" t="s">
        <v>2203</v>
      </c>
      <c r="F687">
        <v>1498</v>
      </c>
      <c r="G687" t="s">
        <v>509</v>
      </c>
      <c r="H687">
        <v>43</v>
      </c>
      <c r="I687">
        <v>1485</v>
      </c>
      <c r="J687">
        <v>4490</v>
      </c>
      <c r="K687">
        <v>1730</v>
      </c>
      <c r="L687">
        <v>170</v>
      </c>
      <c r="M687" t="s">
        <v>2199</v>
      </c>
      <c r="N687">
        <v>5</v>
      </c>
      <c r="O687" t="s">
        <v>167</v>
      </c>
      <c r="P687">
        <v>1105</v>
      </c>
      <c r="Q687" t="s">
        <v>167</v>
      </c>
      <c r="R687" t="s">
        <v>168</v>
      </c>
      <c r="S687" t="s">
        <v>167</v>
      </c>
      <c r="T687" t="s">
        <v>167</v>
      </c>
      <c r="U687" t="s">
        <v>384</v>
      </c>
      <c r="V687" t="s">
        <v>167</v>
      </c>
      <c r="W687" t="s">
        <v>465</v>
      </c>
    </row>
    <row r="688" spans="1:23" x14ac:dyDescent="0.35">
      <c r="A688" t="s">
        <v>865</v>
      </c>
      <c r="B688" t="s">
        <v>2204</v>
      </c>
      <c r="C688">
        <v>12</v>
      </c>
      <c r="D688" t="s">
        <v>146</v>
      </c>
      <c r="E688" t="s">
        <v>2205</v>
      </c>
      <c r="F688">
        <v>1396.5</v>
      </c>
      <c r="G688" t="s">
        <v>509</v>
      </c>
      <c r="H688">
        <v>55</v>
      </c>
      <c r="I688">
        <v>1466</v>
      </c>
      <c r="J688">
        <v>4413</v>
      </c>
      <c r="K688">
        <v>1699</v>
      </c>
      <c r="L688">
        <v>163</v>
      </c>
      <c r="M688" t="s">
        <v>1433</v>
      </c>
      <c r="N688">
        <v>5</v>
      </c>
      <c r="O688" t="s">
        <v>167</v>
      </c>
      <c r="P688">
        <v>1137</v>
      </c>
      <c r="Q688" t="s">
        <v>167</v>
      </c>
      <c r="R688" t="s">
        <v>168</v>
      </c>
      <c r="S688" t="s">
        <v>167</v>
      </c>
      <c r="T688" t="s">
        <v>167</v>
      </c>
      <c r="U688" t="s">
        <v>384</v>
      </c>
      <c r="V688" t="s">
        <v>167</v>
      </c>
      <c r="W688" t="s">
        <v>465</v>
      </c>
    </row>
    <row r="689" spans="1:23" hidden="1" x14ac:dyDescent="0.35">
      <c r="A689" t="s">
        <v>865</v>
      </c>
      <c r="B689" t="s">
        <v>2204</v>
      </c>
      <c r="C689">
        <v>14.5</v>
      </c>
      <c r="D689" t="s">
        <v>460</v>
      </c>
      <c r="E689" t="s">
        <v>2206</v>
      </c>
      <c r="F689">
        <v>1498</v>
      </c>
      <c r="G689" t="s">
        <v>509</v>
      </c>
      <c r="H689">
        <v>55</v>
      </c>
      <c r="I689">
        <v>1466</v>
      </c>
      <c r="J689">
        <v>4413</v>
      </c>
      <c r="K689">
        <v>1699</v>
      </c>
      <c r="L689">
        <v>163</v>
      </c>
      <c r="M689" t="s">
        <v>1351</v>
      </c>
      <c r="N689">
        <v>5</v>
      </c>
      <c r="O689" t="s">
        <v>167</v>
      </c>
      <c r="P689">
        <v>1210</v>
      </c>
      <c r="Q689" t="s">
        <v>167</v>
      </c>
      <c r="R689" t="s">
        <v>168</v>
      </c>
      <c r="S689" t="s">
        <v>167</v>
      </c>
      <c r="T689" t="s">
        <v>167</v>
      </c>
      <c r="U689" t="s">
        <v>180</v>
      </c>
      <c r="V689" t="s">
        <v>167</v>
      </c>
      <c r="W689" t="s">
        <v>465</v>
      </c>
    </row>
    <row r="690" spans="1:23" x14ac:dyDescent="0.35">
      <c r="A690" t="s">
        <v>865</v>
      </c>
      <c r="B690" t="s">
        <v>2204</v>
      </c>
      <c r="C690">
        <v>12</v>
      </c>
      <c r="D690" t="s">
        <v>146</v>
      </c>
      <c r="E690" t="s">
        <v>2207</v>
      </c>
      <c r="F690">
        <v>1396.5</v>
      </c>
      <c r="G690" t="s">
        <v>509</v>
      </c>
      <c r="H690">
        <v>55</v>
      </c>
      <c r="I690">
        <v>1466</v>
      </c>
      <c r="J690">
        <v>4413</v>
      </c>
      <c r="K690">
        <v>1699</v>
      </c>
      <c r="L690">
        <v>163</v>
      </c>
      <c r="M690" t="s">
        <v>1433</v>
      </c>
      <c r="N690">
        <v>5</v>
      </c>
      <c r="O690" t="s">
        <v>167</v>
      </c>
      <c r="P690">
        <v>1137</v>
      </c>
      <c r="Q690" t="s">
        <v>167</v>
      </c>
      <c r="R690" t="s">
        <v>168</v>
      </c>
      <c r="S690" t="s">
        <v>167</v>
      </c>
      <c r="T690" t="s">
        <v>167</v>
      </c>
      <c r="U690" t="s">
        <v>180</v>
      </c>
      <c r="V690" t="s">
        <v>167</v>
      </c>
      <c r="W690" t="s">
        <v>465</v>
      </c>
    </row>
    <row r="691" spans="1:23" hidden="1" x14ac:dyDescent="0.35">
      <c r="A691" t="s">
        <v>865</v>
      </c>
      <c r="B691" t="s">
        <v>2204</v>
      </c>
      <c r="C691">
        <v>14.5</v>
      </c>
      <c r="D691" t="s">
        <v>460</v>
      </c>
      <c r="E691" t="s">
        <v>2208</v>
      </c>
      <c r="F691">
        <v>1498</v>
      </c>
      <c r="G691" t="s">
        <v>509</v>
      </c>
      <c r="H691">
        <v>55</v>
      </c>
      <c r="I691">
        <v>1466</v>
      </c>
      <c r="J691">
        <v>4413</v>
      </c>
      <c r="K691">
        <v>1699</v>
      </c>
      <c r="L691">
        <v>163</v>
      </c>
      <c r="M691" t="s">
        <v>1351</v>
      </c>
      <c r="N691">
        <v>5</v>
      </c>
      <c r="O691" t="s">
        <v>167</v>
      </c>
      <c r="P691">
        <v>1210</v>
      </c>
      <c r="Q691" t="s">
        <v>167</v>
      </c>
      <c r="R691" t="s">
        <v>168</v>
      </c>
      <c r="S691" t="s">
        <v>167</v>
      </c>
      <c r="T691" t="s">
        <v>167</v>
      </c>
      <c r="U691" t="s">
        <v>384</v>
      </c>
      <c r="V691" t="s">
        <v>167</v>
      </c>
      <c r="W691" t="s">
        <v>465</v>
      </c>
    </row>
    <row r="692" spans="1:23" hidden="1" x14ac:dyDescent="0.35">
      <c r="A692" t="s">
        <v>865</v>
      </c>
      <c r="B692" t="s">
        <v>2204</v>
      </c>
      <c r="C692">
        <v>14.5</v>
      </c>
      <c r="D692" t="s">
        <v>460</v>
      </c>
      <c r="E692" t="s">
        <v>2209</v>
      </c>
      <c r="F692">
        <v>1498</v>
      </c>
      <c r="G692" t="s">
        <v>509</v>
      </c>
      <c r="H692">
        <v>55</v>
      </c>
      <c r="I692">
        <v>1466</v>
      </c>
      <c r="J692">
        <v>4413</v>
      </c>
      <c r="K692">
        <v>1699</v>
      </c>
      <c r="L692">
        <v>163</v>
      </c>
      <c r="M692" t="s">
        <v>1351</v>
      </c>
      <c r="N692">
        <v>5</v>
      </c>
      <c r="O692" t="s">
        <v>167</v>
      </c>
      <c r="P692">
        <v>1228</v>
      </c>
      <c r="Q692" t="s">
        <v>167</v>
      </c>
      <c r="R692" t="s">
        <v>168</v>
      </c>
      <c r="S692" t="s">
        <v>167</v>
      </c>
      <c r="T692" t="s">
        <v>167</v>
      </c>
      <c r="U692" t="s">
        <v>384</v>
      </c>
      <c r="V692" t="s">
        <v>167</v>
      </c>
      <c r="W692" t="s">
        <v>465</v>
      </c>
    </row>
    <row r="693" spans="1:23" x14ac:dyDescent="0.35">
      <c r="A693" t="s">
        <v>865</v>
      </c>
      <c r="B693" t="s">
        <v>2204</v>
      </c>
      <c r="C693">
        <v>12</v>
      </c>
      <c r="D693" t="s">
        <v>146</v>
      </c>
      <c r="E693" t="s">
        <v>2210</v>
      </c>
      <c r="F693">
        <v>1396.5</v>
      </c>
      <c r="G693" t="s">
        <v>509</v>
      </c>
      <c r="H693">
        <v>55</v>
      </c>
      <c r="I693">
        <v>1466</v>
      </c>
      <c r="J693">
        <v>4413</v>
      </c>
      <c r="K693">
        <v>1699</v>
      </c>
      <c r="L693">
        <v>163</v>
      </c>
      <c r="M693" t="s">
        <v>1433</v>
      </c>
      <c r="N693">
        <v>5</v>
      </c>
      <c r="O693" t="s">
        <v>167</v>
      </c>
      <c r="P693">
        <v>1187</v>
      </c>
      <c r="Q693" t="s">
        <v>167</v>
      </c>
      <c r="R693" t="s">
        <v>598</v>
      </c>
      <c r="S693" t="s">
        <v>167</v>
      </c>
      <c r="T693" t="s">
        <v>167</v>
      </c>
      <c r="U693" t="s">
        <v>384</v>
      </c>
      <c r="V693" t="s">
        <v>167</v>
      </c>
      <c r="W693" t="s">
        <v>465</v>
      </c>
    </row>
    <row r="694" spans="1:23" hidden="1" x14ac:dyDescent="0.35">
      <c r="A694" t="s">
        <v>865</v>
      </c>
      <c r="B694" t="s">
        <v>2204</v>
      </c>
      <c r="C694">
        <v>18</v>
      </c>
      <c r="D694" t="s">
        <v>460</v>
      </c>
      <c r="E694" t="s">
        <v>2211</v>
      </c>
      <c r="F694">
        <v>1498</v>
      </c>
      <c r="G694" t="s">
        <v>509</v>
      </c>
      <c r="H694">
        <v>55</v>
      </c>
      <c r="I694">
        <v>1466</v>
      </c>
      <c r="J694">
        <v>4413</v>
      </c>
      <c r="K694">
        <v>1699</v>
      </c>
      <c r="L694">
        <v>163</v>
      </c>
      <c r="M694" t="s">
        <v>1351</v>
      </c>
      <c r="N694">
        <v>5</v>
      </c>
      <c r="O694" t="s">
        <v>167</v>
      </c>
      <c r="P694">
        <v>1228</v>
      </c>
      <c r="Q694" t="s">
        <v>167</v>
      </c>
      <c r="R694" t="s">
        <v>598</v>
      </c>
      <c r="S694" t="s">
        <v>167</v>
      </c>
      <c r="T694" t="s">
        <v>167</v>
      </c>
      <c r="U694" t="s">
        <v>384</v>
      </c>
      <c r="V694" t="s">
        <v>167</v>
      </c>
      <c r="W694" t="s">
        <v>465</v>
      </c>
    </row>
    <row r="695" spans="1:23" hidden="1" x14ac:dyDescent="0.35">
      <c r="A695" t="s">
        <v>865</v>
      </c>
      <c r="B695" t="s">
        <v>2204</v>
      </c>
      <c r="C695">
        <v>18</v>
      </c>
      <c r="D695" t="s">
        <v>460</v>
      </c>
      <c r="E695" t="s">
        <v>2212</v>
      </c>
      <c r="F695">
        <v>1498</v>
      </c>
      <c r="G695" t="s">
        <v>509</v>
      </c>
      <c r="H695">
        <v>55</v>
      </c>
      <c r="I695">
        <v>1466</v>
      </c>
      <c r="J695">
        <v>4413</v>
      </c>
      <c r="K695">
        <v>1699</v>
      </c>
      <c r="L695">
        <v>163</v>
      </c>
      <c r="M695" t="s">
        <v>1351</v>
      </c>
      <c r="N695">
        <v>5</v>
      </c>
      <c r="O695" t="s">
        <v>167</v>
      </c>
      <c r="P695">
        <v>1210</v>
      </c>
      <c r="Q695" t="s">
        <v>167</v>
      </c>
      <c r="R695" t="s">
        <v>598</v>
      </c>
      <c r="S695" t="s">
        <v>167</v>
      </c>
      <c r="T695" t="s">
        <v>167</v>
      </c>
      <c r="U695" t="s">
        <v>384</v>
      </c>
      <c r="V695" t="s">
        <v>167</v>
      </c>
      <c r="W695" t="s">
        <v>465</v>
      </c>
    </row>
    <row r="696" spans="1:23" x14ac:dyDescent="0.35">
      <c r="A696" t="s">
        <v>865</v>
      </c>
      <c r="B696" t="s">
        <v>2204</v>
      </c>
      <c r="C696">
        <v>12</v>
      </c>
      <c r="D696" t="s">
        <v>146</v>
      </c>
      <c r="E696" t="s">
        <v>2213</v>
      </c>
      <c r="F696">
        <v>1396.5</v>
      </c>
      <c r="G696" t="s">
        <v>509</v>
      </c>
      <c r="H696">
        <v>55</v>
      </c>
      <c r="I696">
        <v>1466</v>
      </c>
      <c r="J696">
        <v>4413</v>
      </c>
      <c r="K696">
        <v>1699</v>
      </c>
      <c r="L696">
        <v>163</v>
      </c>
      <c r="M696" t="s">
        <v>1433</v>
      </c>
      <c r="N696">
        <v>5</v>
      </c>
      <c r="O696" t="s">
        <v>167</v>
      </c>
      <c r="P696">
        <v>1137</v>
      </c>
      <c r="Q696" t="s">
        <v>167</v>
      </c>
      <c r="R696" t="s">
        <v>598</v>
      </c>
      <c r="S696" t="s">
        <v>167</v>
      </c>
      <c r="T696" t="s">
        <v>167</v>
      </c>
      <c r="U696" t="s">
        <v>384</v>
      </c>
      <c r="V696" t="s">
        <v>167</v>
      </c>
      <c r="W696" t="s">
        <v>465</v>
      </c>
    </row>
    <row r="697" spans="1:23" x14ac:dyDescent="0.35">
      <c r="A697" t="s">
        <v>865</v>
      </c>
      <c r="B697" t="s">
        <v>2204</v>
      </c>
      <c r="C697">
        <v>12</v>
      </c>
      <c r="D697" t="s">
        <v>146</v>
      </c>
      <c r="E697" t="s">
        <v>2214</v>
      </c>
      <c r="F697">
        <v>1396.5</v>
      </c>
      <c r="G697" t="s">
        <v>509</v>
      </c>
      <c r="H697">
        <v>55</v>
      </c>
      <c r="I697">
        <v>1466</v>
      </c>
      <c r="J697">
        <v>4413</v>
      </c>
      <c r="K697">
        <v>1699</v>
      </c>
      <c r="L697">
        <v>163</v>
      </c>
      <c r="M697" t="s">
        <v>1433</v>
      </c>
      <c r="N697">
        <v>5</v>
      </c>
      <c r="O697" t="s">
        <v>167</v>
      </c>
      <c r="P697">
        <v>1187</v>
      </c>
      <c r="Q697" t="s">
        <v>167</v>
      </c>
      <c r="R697" t="s">
        <v>168</v>
      </c>
      <c r="S697" t="s">
        <v>167</v>
      </c>
      <c r="T697" t="s">
        <v>167</v>
      </c>
      <c r="U697" t="s">
        <v>384</v>
      </c>
      <c r="V697" t="s">
        <v>167</v>
      </c>
      <c r="W697" t="s">
        <v>465</v>
      </c>
    </row>
    <row r="698" spans="1:23" x14ac:dyDescent="0.35">
      <c r="A698" t="s">
        <v>865</v>
      </c>
      <c r="B698" t="s">
        <v>2204</v>
      </c>
      <c r="C698">
        <v>12</v>
      </c>
      <c r="D698" t="s">
        <v>146</v>
      </c>
      <c r="E698" t="s">
        <v>2215</v>
      </c>
      <c r="F698">
        <v>1396.5</v>
      </c>
      <c r="G698" t="s">
        <v>509</v>
      </c>
      <c r="H698">
        <v>55</v>
      </c>
      <c r="I698">
        <v>1466</v>
      </c>
      <c r="J698">
        <v>4413</v>
      </c>
      <c r="K698">
        <v>1699</v>
      </c>
      <c r="L698">
        <v>163</v>
      </c>
      <c r="M698" t="s">
        <v>1433</v>
      </c>
      <c r="N698">
        <v>5</v>
      </c>
      <c r="O698" t="s">
        <v>167</v>
      </c>
      <c r="P698">
        <v>1137</v>
      </c>
      <c r="Q698" t="s">
        <v>167</v>
      </c>
      <c r="R698" t="s">
        <v>598</v>
      </c>
      <c r="S698" t="s">
        <v>167</v>
      </c>
      <c r="T698" t="s">
        <v>167</v>
      </c>
      <c r="U698" t="s">
        <v>384</v>
      </c>
      <c r="V698" t="s">
        <v>167</v>
      </c>
      <c r="W698" t="s">
        <v>1648</v>
      </c>
    </row>
    <row r="699" spans="1:23" x14ac:dyDescent="0.35">
      <c r="A699" t="s">
        <v>865</v>
      </c>
      <c r="B699" t="s">
        <v>2204</v>
      </c>
      <c r="C699">
        <v>12</v>
      </c>
      <c r="D699" t="s">
        <v>146</v>
      </c>
      <c r="E699" t="s">
        <v>2216</v>
      </c>
      <c r="F699">
        <v>1396.5</v>
      </c>
      <c r="G699" t="s">
        <v>509</v>
      </c>
      <c r="H699">
        <v>55</v>
      </c>
      <c r="I699">
        <v>1466</v>
      </c>
      <c r="J699">
        <v>4413</v>
      </c>
      <c r="K699">
        <v>1699</v>
      </c>
      <c r="L699">
        <v>163</v>
      </c>
      <c r="M699" t="s">
        <v>1433</v>
      </c>
      <c r="N699">
        <v>5</v>
      </c>
      <c r="O699" t="s">
        <v>167</v>
      </c>
      <c r="P699">
        <v>1187</v>
      </c>
      <c r="Q699" t="s">
        <v>167</v>
      </c>
      <c r="R699" t="s">
        <v>598</v>
      </c>
      <c r="S699" t="s">
        <v>167</v>
      </c>
      <c r="T699" t="s">
        <v>167</v>
      </c>
      <c r="U699" t="s">
        <v>384</v>
      </c>
      <c r="V699" t="s">
        <v>167</v>
      </c>
      <c r="W699" t="s">
        <v>1648</v>
      </c>
    </row>
    <row r="700" spans="1:23" hidden="1" x14ac:dyDescent="0.35">
      <c r="A700" t="s">
        <v>865</v>
      </c>
      <c r="B700" t="s">
        <v>2204</v>
      </c>
      <c r="C700">
        <v>18</v>
      </c>
      <c r="D700" t="s">
        <v>460</v>
      </c>
      <c r="E700" t="s">
        <v>2217</v>
      </c>
      <c r="F700">
        <v>1498</v>
      </c>
      <c r="G700" t="s">
        <v>509</v>
      </c>
      <c r="H700">
        <v>55</v>
      </c>
      <c r="I700">
        <v>1466</v>
      </c>
      <c r="J700">
        <v>4413</v>
      </c>
      <c r="K700">
        <v>1699</v>
      </c>
      <c r="L700">
        <v>163</v>
      </c>
      <c r="M700" t="s">
        <v>1351</v>
      </c>
      <c r="N700">
        <v>5</v>
      </c>
      <c r="O700" t="s">
        <v>167</v>
      </c>
      <c r="P700">
        <v>1210</v>
      </c>
      <c r="Q700" t="s">
        <v>167</v>
      </c>
      <c r="R700" t="s">
        <v>598</v>
      </c>
      <c r="S700" t="s">
        <v>167</v>
      </c>
      <c r="T700" t="s">
        <v>167</v>
      </c>
      <c r="U700" t="s">
        <v>384</v>
      </c>
      <c r="V700" t="s">
        <v>167</v>
      </c>
      <c r="W700" t="s">
        <v>1648</v>
      </c>
    </row>
    <row r="701" spans="1:23" hidden="1" x14ac:dyDescent="0.35">
      <c r="A701" t="s">
        <v>865</v>
      </c>
      <c r="B701" t="s">
        <v>2204</v>
      </c>
      <c r="C701">
        <v>18</v>
      </c>
      <c r="D701" t="s">
        <v>460</v>
      </c>
      <c r="E701" t="s">
        <v>2218</v>
      </c>
      <c r="F701">
        <v>1498</v>
      </c>
      <c r="G701" t="s">
        <v>509</v>
      </c>
      <c r="H701">
        <v>55</v>
      </c>
      <c r="I701">
        <v>1466</v>
      </c>
      <c r="J701">
        <v>4413</v>
      </c>
      <c r="K701">
        <v>1699</v>
      </c>
      <c r="L701">
        <v>163</v>
      </c>
      <c r="M701" t="s">
        <v>1351</v>
      </c>
      <c r="N701">
        <v>5</v>
      </c>
      <c r="O701" t="s">
        <v>167</v>
      </c>
      <c r="P701">
        <v>1228</v>
      </c>
      <c r="Q701" t="s">
        <v>167</v>
      </c>
      <c r="R701" t="s">
        <v>598</v>
      </c>
      <c r="S701" t="s">
        <v>167</v>
      </c>
      <c r="T701" t="s">
        <v>167</v>
      </c>
      <c r="U701" t="s">
        <v>384</v>
      </c>
      <c r="V701" t="s">
        <v>167</v>
      </c>
      <c r="W701" t="s">
        <v>1648</v>
      </c>
    </row>
    <row r="702" spans="1:23" x14ac:dyDescent="0.35">
      <c r="A702" t="s">
        <v>319</v>
      </c>
      <c r="B702" t="s">
        <v>2219</v>
      </c>
      <c r="C702">
        <v>21.38</v>
      </c>
      <c r="D702" t="s">
        <v>460</v>
      </c>
      <c r="E702" t="s">
        <v>2220</v>
      </c>
      <c r="F702">
        <v>1396</v>
      </c>
      <c r="G702" t="s">
        <v>833</v>
      </c>
      <c r="H702">
        <v>55</v>
      </c>
      <c r="I702">
        <v>1630</v>
      </c>
      <c r="J702">
        <v>4270</v>
      </c>
      <c r="K702">
        <v>1780</v>
      </c>
      <c r="L702">
        <v>190</v>
      </c>
      <c r="M702" t="s">
        <v>563</v>
      </c>
      <c r="N702">
        <v>5</v>
      </c>
      <c r="O702" t="s">
        <v>167</v>
      </c>
      <c r="P702">
        <v>1106</v>
      </c>
      <c r="Q702" t="s">
        <v>167</v>
      </c>
      <c r="R702" t="s">
        <v>168</v>
      </c>
      <c r="S702" t="s">
        <v>167</v>
      </c>
      <c r="T702" t="s">
        <v>167</v>
      </c>
      <c r="U702" t="s">
        <v>180</v>
      </c>
      <c r="V702" t="s">
        <v>167</v>
      </c>
      <c r="W702" t="s">
        <v>1648</v>
      </c>
    </row>
    <row r="703" spans="1:23" hidden="1" x14ac:dyDescent="0.35">
      <c r="A703" t="s">
        <v>319</v>
      </c>
      <c r="B703" t="s">
        <v>2219</v>
      </c>
      <c r="C703">
        <v>15.29</v>
      </c>
      <c r="D703" t="s">
        <v>146</v>
      </c>
      <c r="E703" t="s">
        <v>2224</v>
      </c>
      <c r="F703">
        <v>1591</v>
      </c>
      <c r="G703" t="s">
        <v>833</v>
      </c>
      <c r="H703">
        <v>55</v>
      </c>
      <c r="I703">
        <v>1630</v>
      </c>
      <c r="J703">
        <v>4270</v>
      </c>
      <c r="K703">
        <v>1780</v>
      </c>
      <c r="L703">
        <v>190</v>
      </c>
      <c r="M703" t="s">
        <v>1361</v>
      </c>
      <c r="N703">
        <v>5</v>
      </c>
      <c r="O703" t="s">
        <v>167</v>
      </c>
      <c r="P703">
        <v>1106</v>
      </c>
      <c r="Q703" t="s">
        <v>167</v>
      </c>
      <c r="R703" t="s">
        <v>168</v>
      </c>
      <c r="S703" t="s">
        <v>167</v>
      </c>
      <c r="T703" t="s">
        <v>167</v>
      </c>
      <c r="U703" t="s">
        <v>180</v>
      </c>
      <c r="V703" t="s">
        <v>167</v>
      </c>
      <c r="W703" t="s">
        <v>1648</v>
      </c>
    </row>
    <row r="704" spans="1:23" hidden="1" x14ac:dyDescent="0.35">
      <c r="A704" t="s">
        <v>319</v>
      </c>
      <c r="B704" t="s">
        <v>2219</v>
      </c>
      <c r="C704">
        <v>15.29</v>
      </c>
      <c r="D704" t="s">
        <v>146</v>
      </c>
      <c r="E704" t="s">
        <v>1357</v>
      </c>
      <c r="F704">
        <v>1591</v>
      </c>
      <c r="G704" t="s">
        <v>833</v>
      </c>
      <c r="H704">
        <v>55</v>
      </c>
      <c r="I704">
        <v>1630</v>
      </c>
      <c r="J704">
        <v>4270</v>
      </c>
      <c r="K704">
        <v>1780</v>
      </c>
      <c r="L704">
        <v>190</v>
      </c>
      <c r="M704" t="s">
        <v>1361</v>
      </c>
      <c r="N704">
        <v>5</v>
      </c>
      <c r="O704" t="s">
        <v>167</v>
      </c>
      <c r="P704">
        <v>1180</v>
      </c>
      <c r="Q704" t="s">
        <v>167</v>
      </c>
      <c r="R704" t="s">
        <v>168</v>
      </c>
      <c r="S704" t="s">
        <v>167</v>
      </c>
      <c r="T704" t="s">
        <v>167</v>
      </c>
      <c r="U704" t="s">
        <v>384</v>
      </c>
      <c r="V704" t="s">
        <v>167</v>
      </c>
      <c r="W704" t="s">
        <v>1648</v>
      </c>
    </row>
    <row r="705" spans="1:23" hidden="1" x14ac:dyDescent="0.35">
      <c r="A705" t="s">
        <v>319</v>
      </c>
      <c r="B705" t="s">
        <v>2219</v>
      </c>
      <c r="C705">
        <v>15.29</v>
      </c>
      <c r="D705" t="s">
        <v>146</v>
      </c>
      <c r="E705" t="s">
        <v>1371</v>
      </c>
      <c r="F705">
        <v>1591</v>
      </c>
      <c r="G705" t="s">
        <v>833</v>
      </c>
      <c r="H705">
        <v>55</v>
      </c>
      <c r="I705">
        <v>1630</v>
      </c>
      <c r="J705">
        <v>4270</v>
      </c>
      <c r="K705">
        <v>1780</v>
      </c>
      <c r="L705">
        <v>190</v>
      </c>
      <c r="M705" t="s">
        <v>1361</v>
      </c>
      <c r="N705">
        <v>5</v>
      </c>
      <c r="O705" t="s">
        <v>167</v>
      </c>
      <c r="P705">
        <v>1180</v>
      </c>
      <c r="Q705" t="s">
        <v>167</v>
      </c>
      <c r="R705" t="s">
        <v>598</v>
      </c>
      <c r="S705" t="s">
        <v>167</v>
      </c>
      <c r="T705" t="s">
        <v>167</v>
      </c>
      <c r="U705" t="s">
        <v>384</v>
      </c>
      <c r="V705" t="s">
        <v>167</v>
      </c>
      <c r="W705" t="s">
        <v>1648</v>
      </c>
    </row>
    <row r="706" spans="1:23" hidden="1" x14ac:dyDescent="0.35">
      <c r="A706" t="s">
        <v>319</v>
      </c>
      <c r="B706" t="s">
        <v>2219</v>
      </c>
      <c r="C706">
        <v>15.29</v>
      </c>
      <c r="D706" t="s">
        <v>146</v>
      </c>
      <c r="E706" t="s">
        <v>2227</v>
      </c>
      <c r="F706">
        <v>1591</v>
      </c>
      <c r="G706" t="s">
        <v>833</v>
      </c>
      <c r="H706">
        <v>55</v>
      </c>
      <c r="I706">
        <v>1630</v>
      </c>
      <c r="J706">
        <v>4270</v>
      </c>
      <c r="K706">
        <v>1780</v>
      </c>
      <c r="L706">
        <v>190</v>
      </c>
      <c r="M706" t="s">
        <v>1361</v>
      </c>
      <c r="N706">
        <v>5</v>
      </c>
      <c r="O706" t="s">
        <v>167</v>
      </c>
      <c r="P706">
        <v>1180</v>
      </c>
      <c r="Q706" t="s">
        <v>167</v>
      </c>
      <c r="R706" t="s">
        <v>168</v>
      </c>
      <c r="S706" t="s">
        <v>167</v>
      </c>
      <c r="T706" t="s">
        <v>167</v>
      </c>
      <c r="U706" t="s">
        <v>384</v>
      </c>
      <c r="V706" t="s">
        <v>167</v>
      </c>
      <c r="W706" t="s">
        <v>2232</v>
      </c>
    </row>
    <row r="707" spans="1:23" hidden="1" x14ac:dyDescent="0.35">
      <c r="A707" t="s">
        <v>319</v>
      </c>
      <c r="B707" t="s">
        <v>2219</v>
      </c>
      <c r="C707">
        <v>15.29</v>
      </c>
      <c r="D707" t="s">
        <v>146</v>
      </c>
      <c r="E707" t="s">
        <v>2228</v>
      </c>
      <c r="F707">
        <v>1591</v>
      </c>
      <c r="G707" t="s">
        <v>833</v>
      </c>
      <c r="H707">
        <v>55</v>
      </c>
      <c r="I707">
        <v>1630</v>
      </c>
      <c r="J707">
        <v>4270</v>
      </c>
      <c r="K707">
        <v>1780</v>
      </c>
      <c r="L707">
        <v>190</v>
      </c>
      <c r="M707" t="s">
        <v>1361</v>
      </c>
      <c r="N707">
        <v>5</v>
      </c>
      <c r="O707" t="s">
        <v>167</v>
      </c>
      <c r="P707">
        <v>1180</v>
      </c>
      <c r="Q707" t="s">
        <v>167</v>
      </c>
      <c r="R707" t="s">
        <v>168</v>
      </c>
      <c r="S707" t="s">
        <v>167</v>
      </c>
      <c r="T707" t="s">
        <v>167</v>
      </c>
      <c r="U707" t="s">
        <v>384</v>
      </c>
      <c r="V707" t="s">
        <v>167</v>
      </c>
      <c r="W707" t="s">
        <v>1648</v>
      </c>
    </row>
    <row r="708" spans="1:23" x14ac:dyDescent="0.35">
      <c r="A708" t="s">
        <v>319</v>
      </c>
      <c r="B708" t="s">
        <v>2219</v>
      </c>
      <c r="C708">
        <v>21.38</v>
      </c>
      <c r="D708" t="s">
        <v>460</v>
      </c>
      <c r="E708" t="s">
        <v>2229</v>
      </c>
      <c r="F708">
        <v>1396</v>
      </c>
      <c r="G708" t="s">
        <v>833</v>
      </c>
      <c r="H708">
        <v>55</v>
      </c>
      <c r="I708">
        <v>1630</v>
      </c>
      <c r="J708">
        <v>4270</v>
      </c>
      <c r="K708">
        <v>1780</v>
      </c>
      <c r="L708">
        <v>190</v>
      </c>
      <c r="M708" t="s">
        <v>563</v>
      </c>
      <c r="N708">
        <v>5</v>
      </c>
      <c r="O708" t="s">
        <v>167</v>
      </c>
      <c r="P708">
        <v>1106</v>
      </c>
      <c r="Q708" t="s">
        <v>167</v>
      </c>
      <c r="R708" t="s">
        <v>168</v>
      </c>
      <c r="S708" t="s">
        <v>167</v>
      </c>
      <c r="T708" t="s">
        <v>167</v>
      </c>
      <c r="U708" t="s">
        <v>180</v>
      </c>
      <c r="V708" t="s">
        <v>167</v>
      </c>
      <c r="W708" t="s">
        <v>1648</v>
      </c>
    </row>
    <row r="709" spans="1:23" hidden="1" x14ac:dyDescent="0.35">
      <c r="A709" t="s">
        <v>319</v>
      </c>
      <c r="B709" t="s">
        <v>2219</v>
      </c>
      <c r="C709">
        <v>17.010000000000002</v>
      </c>
      <c r="D709" t="s">
        <v>460</v>
      </c>
      <c r="E709" t="s">
        <v>1364</v>
      </c>
      <c r="F709">
        <v>1582</v>
      </c>
      <c r="G709" t="s">
        <v>833</v>
      </c>
      <c r="H709">
        <v>55</v>
      </c>
      <c r="I709">
        <v>1630</v>
      </c>
      <c r="J709">
        <v>4270</v>
      </c>
      <c r="K709">
        <v>1780</v>
      </c>
      <c r="L709">
        <v>190</v>
      </c>
      <c r="M709" t="s">
        <v>1366</v>
      </c>
      <c r="N709">
        <v>5</v>
      </c>
      <c r="O709" t="s">
        <v>167</v>
      </c>
      <c r="P709">
        <v>1106</v>
      </c>
      <c r="Q709" t="s">
        <v>167</v>
      </c>
      <c r="R709" t="s">
        <v>168</v>
      </c>
      <c r="S709" t="s">
        <v>167</v>
      </c>
      <c r="T709" t="s">
        <v>167</v>
      </c>
      <c r="U709" t="s">
        <v>384</v>
      </c>
      <c r="V709" t="s">
        <v>167</v>
      </c>
      <c r="W709" t="s">
        <v>1648</v>
      </c>
    </row>
    <row r="710" spans="1:23" hidden="1" x14ac:dyDescent="0.35">
      <c r="A710" t="s">
        <v>319</v>
      </c>
      <c r="B710" t="s">
        <v>2219</v>
      </c>
      <c r="C710">
        <v>17.010000000000002</v>
      </c>
      <c r="D710" t="s">
        <v>460</v>
      </c>
      <c r="E710" t="s">
        <v>1369</v>
      </c>
      <c r="F710">
        <v>1582</v>
      </c>
      <c r="G710" t="s">
        <v>833</v>
      </c>
      <c r="H710">
        <v>55</v>
      </c>
      <c r="I710">
        <v>1630</v>
      </c>
      <c r="J710">
        <v>4270</v>
      </c>
      <c r="K710">
        <v>1780</v>
      </c>
      <c r="L710">
        <v>190</v>
      </c>
      <c r="M710" t="s">
        <v>1366</v>
      </c>
      <c r="N710">
        <v>5</v>
      </c>
      <c r="O710" t="s">
        <v>167</v>
      </c>
      <c r="P710">
        <v>1106</v>
      </c>
      <c r="Q710" t="s">
        <v>167</v>
      </c>
      <c r="R710" t="s">
        <v>598</v>
      </c>
      <c r="S710" t="s">
        <v>167</v>
      </c>
      <c r="T710" t="s">
        <v>167</v>
      </c>
      <c r="U710" t="s">
        <v>384</v>
      </c>
      <c r="V710" t="s">
        <v>167</v>
      </c>
      <c r="W710" t="s">
        <v>1648</v>
      </c>
    </row>
    <row r="711" spans="1:23" hidden="1" x14ac:dyDescent="0.35">
      <c r="A711" t="s">
        <v>319</v>
      </c>
      <c r="B711" t="s">
        <v>2219</v>
      </c>
      <c r="C711">
        <v>17.010000000000002</v>
      </c>
      <c r="D711" t="s">
        <v>460</v>
      </c>
      <c r="E711" t="s">
        <v>2234</v>
      </c>
      <c r="F711">
        <v>1582</v>
      </c>
      <c r="G711" t="s">
        <v>833</v>
      </c>
      <c r="H711">
        <v>55</v>
      </c>
      <c r="I711">
        <v>1630</v>
      </c>
      <c r="J711">
        <v>4270</v>
      </c>
      <c r="K711">
        <v>1780</v>
      </c>
      <c r="L711">
        <v>190</v>
      </c>
      <c r="M711" t="s">
        <v>1366</v>
      </c>
      <c r="N711">
        <v>5</v>
      </c>
      <c r="O711" t="s">
        <v>167</v>
      </c>
      <c r="P711">
        <v>1106</v>
      </c>
      <c r="Q711" t="s">
        <v>167</v>
      </c>
      <c r="R711" t="s">
        <v>168</v>
      </c>
      <c r="S711" t="s">
        <v>167</v>
      </c>
      <c r="T711" t="s">
        <v>167</v>
      </c>
      <c r="U711" t="s">
        <v>384</v>
      </c>
      <c r="V711" t="s">
        <v>167</v>
      </c>
      <c r="W711" t="s">
        <v>2232</v>
      </c>
    </row>
    <row r="712" spans="1:23" hidden="1" x14ac:dyDescent="0.35">
      <c r="A712" t="s">
        <v>319</v>
      </c>
      <c r="B712" t="s">
        <v>2219</v>
      </c>
      <c r="C712">
        <v>17.010000000000002</v>
      </c>
      <c r="D712" t="s">
        <v>460</v>
      </c>
      <c r="E712" t="s">
        <v>2235</v>
      </c>
      <c r="F712">
        <v>1582</v>
      </c>
      <c r="G712" t="s">
        <v>833</v>
      </c>
      <c r="H712">
        <v>55</v>
      </c>
      <c r="I712">
        <v>1630</v>
      </c>
      <c r="J712">
        <v>4270</v>
      </c>
      <c r="K712">
        <v>1780</v>
      </c>
      <c r="L712">
        <v>190</v>
      </c>
      <c r="M712" t="s">
        <v>1366</v>
      </c>
      <c r="N712">
        <v>5</v>
      </c>
      <c r="O712" t="s">
        <v>167</v>
      </c>
      <c r="P712">
        <v>1106</v>
      </c>
      <c r="Q712" t="s">
        <v>167</v>
      </c>
      <c r="R712" t="s">
        <v>168</v>
      </c>
      <c r="S712" t="s">
        <v>167</v>
      </c>
      <c r="T712" t="s">
        <v>167</v>
      </c>
      <c r="U712" t="s">
        <v>384</v>
      </c>
      <c r="V712" t="s">
        <v>167</v>
      </c>
      <c r="W712" t="s">
        <v>1648</v>
      </c>
    </row>
    <row r="713" spans="1:23" hidden="1" x14ac:dyDescent="0.35">
      <c r="A713" t="s">
        <v>319</v>
      </c>
      <c r="B713" t="s">
        <v>2219</v>
      </c>
      <c r="C713">
        <v>17.010000000000002</v>
      </c>
      <c r="D713" t="s">
        <v>460</v>
      </c>
      <c r="E713" t="s">
        <v>2236</v>
      </c>
      <c r="F713">
        <v>1582</v>
      </c>
      <c r="G713" t="s">
        <v>833</v>
      </c>
      <c r="H713">
        <v>55</v>
      </c>
      <c r="I713">
        <v>1630</v>
      </c>
      <c r="J713">
        <v>4270</v>
      </c>
      <c r="K713">
        <v>1780</v>
      </c>
      <c r="L713">
        <v>190</v>
      </c>
      <c r="M713" t="s">
        <v>1366</v>
      </c>
      <c r="N713">
        <v>5</v>
      </c>
      <c r="O713" t="s">
        <v>167</v>
      </c>
      <c r="P713">
        <v>1106</v>
      </c>
      <c r="Q713" t="s">
        <v>167</v>
      </c>
      <c r="R713" t="s">
        <v>168</v>
      </c>
      <c r="S713" t="s">
        <v>167</v>
      </c>
      <c r="T713" t="s">
        <v>167</v>
      </c>
      <c r="U713" t="s">
        <v>384</v>
      </c>
      <c r="V713" t="s">
        <v>167</v>
      </c>
      <c r="W713" t="s">
        <v>1648</v>
      </c>
    </row>
    <row r="714" spans="1:23" hidden="1" x14ac:dyDescent="0.35">
      <c r="A714" t="s">
        <v>319</v>
      </c>
      <c r="B714" t="s">
        <v>2219</v>
      </c>
      <c r="C714">
        <v>15.29</v>
      </c>
      <c r="D714" t="s">
        <v>146</v>
      </c>
      <c r="E714" t="s">
        <v>2237</v>
      </c>
      <c r="F714">
        <v>1591</v>
      </c>
      <c r="G714" t="s">
        <v>833</v>
      </c>
      <c r="H714">
        <v>55</v>
      </c>
      <c r="I714">
        <v>1630</v>
      </c>
      <c r="J714">
        <v>4270</v>
      </c>
      <c r="K714">
        <v>1780</v>
      </c>
      <c r="L714">
        <v>190</v>
      </c>
      <c r="M714" t="s">
        <v>2238</v>
      </c>
      <c r="N714">
        <v>5</v>
      </c>
      <c r="O714" t="s">
        <v>167</v>
      </c>
      <c r="P714">
        <v>1180</v>
      </c>
      <c r="Q714" t="s">
        <v>167</v>
      </c>
      <c r="R714" t="s">
        <v>598</v>
      </c>
      <c r="S714" t="s">
        <v>167</v>
      </c>
      <c r="T714" t="s">
        <v>167</v>
      </c>
      <c r="U714" t="s">
        <v>384</v>
      </c>
      <c r="V714" t="s">
        <v>167</v>
      </c>
      <c r="W714" t="s">
        <v>1648</v>
      </c>
    </row>
    <row r="715" spans="1:23" hidden="1" x14ac:dyDescent="0.35">
      <c r="A715" t="s">
        <v>319</v>
      </c>
      <c r="B715" t="s">
        <v>2219</v>
      </c>
      <c r="C715">
        <v>17.010000000000002</v>
      </c>
      <c r="D715" t="s">
        <v>460</v>
      </c>
      <c r="E715" t="s">
        <v>2239</v>
      </c>
      <c r="F715">
        <v>1582</v>
      </c>
      <c r="G715" t="s">
        <v>833</v>
      </c>
      <c r="H715">
        <v>55</v>
      </c>
      <c r="I715">
        <v>1630</v>
      </c>
      <c r="J715">
        <v>4270</v>
      </c>
      <c r="K715">
        <v>1780</v>
      </c>
      <c r="L715">
        <v>190</v>
      </c>
      <c r="M715" t="s">
        <v>2240</v>
      </c>
      <c r="N715">
        <v>5</v>
      </c>
      <c r="O715" t="s">
        <v>167</v>
      </c>
      <c r="P715">
        <v>1106</v>
      </c>
      <c r="Q715" t="s">
        <v>167</v>
      </c>
      <c r="R715" t="s">
        <v>598</v>
      </c>
      <c r="S715" t="s">
        <v>167</v>
      </c>
      <c r="T715" t="s">
        <v>167</v>
      </c>
      <c r="U715" t="s">
        <v>384</v>
      </c>
      <c r="V715" t="s">
        <v>167</v>
      </c>
      <c r="W715" t="s">
        <v>1648</v>
      </c>
    </row>
    <row r="716" spans="1:23" x14ac:dyDescent="0.35">
      <c r="A716" t="s">
        <v>319</v>
      </c>
      <c r="B716" t="s">
        <v>2219</v>
      </c>
      <c r="C716">
        <v>21.38</v>
      </c>
      <c r="D716" t="s">
        <v>460</v>
      </c>
      <c r="E716" t="s">
        <v>1387</v>
      </c>
      <c r="F716">
        <v>1396</v>
      </c>
      <c r="G716" t="s">
        <v>833</v>
      </c>
      <c r="H716">
        <v>55</v>
      </c>
      <c r="I716">
        <v>1630</v>
      </c>
      <c r="J716">
        <v>4270</v>
      </c>
      <c r="K716">
        <v>1780</v>
      </c>
      <c r="L716">
        <v>190</v>
      </c>
      <c r="M716" t="s">
        <v>563</v>
      </c>
      <c r="N716">
        <v>5</v>
      </c>
      <c r="O716" t="s">
        <v>167</v>
      </c>
      <c r="P716">
        <v>1106</v>
      </c>
      <c r="Q716" t="s">
        <v>167</v>
      </c>
      <c r="R716" t="s">
        <v>168</v>
      </c>
      <c r="S716" t="s">
        <v>167</v>
      </c>
      <c r="T716" t="s">
        <v>167</v>
      </c>
      <c r="U716" t="s">
        <v>180</v>
      </c>
      <c r="V716" t="s">
        <v>167</v>
      </c>
      <c r="W716" t="s">
        <v>1628</v>
      </c>
    </row>
    <row r="717" spans="1:23" hidden="1" x14ac:dyDescent="0.35">
      <c r="A717" t="s">
        <v>319</v>
      </c>
      <c r="B717" t="s">
        <v>2219</v>
      </c>
      <c r="C717">
        <v>15.29</v>
      </c>
      <c r="D717" t="s">
        <v>146</v>
      </c>
      <c r="E717" t="s">
        <v>2241</v>
      </c>
      <c r="F717">
        <v>1591</v>
      </c>
      <c r="G717" t="s">
        <v>833</v>
      </c>
      <c r="H717">
        <v>55</v>
      </c>
      <c r="I717">
        <v>1630</v>
      </c>
      <c r="J717">
        <v>4270</v>
      </c>
      <c r="K717">
        <v>1780</v>
      </c>
      <c r="L717">
        <v>190</v>
      </c>
      <c r="M717" t="s">
        <v>1361</v>
      </c>
      <c r="N717">
        <v>5</v>
      </c>
      <c r="O717" t="s">
        <v>167</v>
      </c>
      <c r="P717">
        <v>1106</v>
      </c>
      <c r="Q717" t="s">
        <v>167</v>
      </c>
      <c r="R717" t="s">
        <v>168</v>
      </c>
      <c r="S717" t="s">
        <v>167</v>
      </c>
      <c r="T717" t="s">
        <v>167</v>
      </c>
      <c r="U717" t="s">
        <v>180</v>
      </c>
      <c r="V717" t="s">
        <v>167</v>
      </c>
      <c r="W717" t="s">
        <v>1628</v>
      </c>
    </row>
    <row r="718" spans="1:23" hidden="1" x14ac:dyDescent="0.35">
      <c r="A718" t="s">
        <v>319</v>
      </c>
      <c r="B718" t="s">
        <v>2219</v>
      </c>
      <c r="C718">
        <v>15.29</v>
      </c>
      <c r="D718" t="s">
        <v>146</v>
      </c>
      <c r="E718" t="s">
        <v>2242</v>
      </c>
      <c r="F718">
        <v>1591</v>
      </c>
      <c r="G718" t="s">
        <v>833</v>
      </c>
      <c r="H718">
        <v>55</v>
      </c>
      <c r="I718">
        <v>1630</v>
      </c>
      <c r="J718">
        <v>4270</v>
      </c>
      <c r="K718">
        <v>1780</v>
      </c>
      <c r="L718">
        <v>190</v>
      </c>
      <c r="M718" t="s">
        <v>1361</v>
      </c>
      <c r="N718">
        <v>5</v>
      </c>
      <c r="O718" t="s">
        <v>167</v>
      </c>
      <c r="P718">
        <v>1180</v>
      </c>
      <c r="Q718" t="s">
        <v>167</v>
      </c>
      <c r="R718" t="s">
        <v>168</v>
      </c>
      <c r="S718" t="s">
        <v>167</v>
      </c>
      <c r="T718" t="s">
        <v>167</v>
      </c>
      <c r="U718" t="s">
        <v>384</v>
      </c>
      <c r="V718" t="s">
        <v>167</v>
      </c>
      <c r="W718" t="s">
        <v>2249</v>
      </c>
    </row>
    <row r="719" spans="1:23" hidden="1" x14ac:dyDescent="0.35">
      <c r="A719" t="s">
        <v>319</v>
      </c>
      <c r="B719" t="s">
        <v>2219</v>
      </c>
      <c r="C719">
        <v>16.3</v>
      </c>
      <c r="D719" t="s">
        <v>460</v>
      </c>
      <c r="E719" t="s">
        <v>2243</v>
      </c>
      <c r="F719">
        <v>1582</v>
      </c>
      <c r="G719" t="s">
        <v>833</v>
      </c>
      <c r="H719">
        <v>55</v>
      </c>
      <c r="I719">
        <v>1665</v>
      </c>
      <c r="J719">
        <v>4270</v>
      </c>
      <c r="K719">
        <v>1780</v>
      </c>
      <c r="L719">
        <v>190</v>
      </c>
      <c r="M719" t="s">
        <v>1366</v>
      </c>
      <c r="N719">
        <v>5</v>
      </c>
      <c r="O719" t="s">
        <v>167</v>
      </c>
      <c r="P719">
        <v>1106</v>
      </c>
      <c r="Q719" t="s">
        <v>167</v>
      </c>
      <c r="R719" t="s">
        <v>168</v>
      </c>
      <c r="S719" t="s">
        <v>167</v>
      </c>
      <c r="T719" t="s">
        <v>167</v>
      </c>
      <c r="U719" t="s">
        <v>384</v>
      </c>
      <c r="V719" t="s">
        <v>167</v>
      </c>
      <c r="W719" t="s">
        <v>2249</v>
      </c>
    </row>
    <row r="720" spans="1:23" x14ac:dyDescent="0.35">
      <c r="A720" t="s">
        <v>139</v>
      </c>
      <c r="B720" t="s">
        <v>2244</v>
      </c>
      <c r="C720">
        <v>16.3</v>
      </c>
      <c r="D720" t="s">
        <v>460</v>
      </c>
      <c r="E720" t="s">
        <v>2245</v>
      </c>
      <c r="F720">
        <v>1396.5</v>
      </c>
      <c r="G720" t="s">
        <v>833</v>
      </c>
      <c r="H720">
        <v>50</v>
      </c>
      <c r="I720">
        <v>1706</v>
      </c>
      <c r="J720">
        <v>4598</v>
      </c>
      <c r="K720">
        <v>1894</v>
      </c>
      <c r="L720">
        <v>205</v>
      </c>
      <c r="M720" t="s">
        <v>1563</v>
      </c>
      <c r="N720">
        <v>5</v>
      </c>
      <c r="O720" t="s">
        <v>167</v>
      </c>
      <c r="P720">
        <v>1106</v>
      </c>
      <c r="Q720" t="s">
        <v>167</v>
      </c>
      <c r="R720" t="s">
        <v>168</v>
      </c>
      <c r="S720" t="s">
        <v>167</v>
      </c>
      <c r="T720" t="s">
        <v>167</v>
      </c>
      <c r="U720" t="s">
        <v>180</v>
      </c>
      <c r="V720" t="s">
        <v>167</v>
      </c>
      <c r="W720" t="s">
        <v>2249</v>
      </c>
    </row>
    <row r="721" spans="1:23" x14ac:dyDescent="0.35">
      <c r="A721" t="s">
        <v>139</v>
      </c>
      <c r="B721" t="s">
        <v>2244</v>
      </c>
      <c r="C721">
        <v>16.3</v>
      </c>
      <c r="D721" t="s">
        <v>460</v>
      </c>
      <c r="E721" t="s">
        <v>2247</v>
      </c>
      <c r="F721">
        <v>1396.5</v>
      </c>
      <c r="G721" t="s">
        <v>833</v>
      </c>
      <c r="H721">
        <v>50</v>
      </c>
      <c r="I721">
        <v>1706</v>
      </c>
      <c r="J721">
        <v>4598</v>
      </c>
      <c r="K721">
        <v>1894</v>
      </c>
      <c r="L721">
        <v>205</v>
      </c>
      <c r="M721" t="s">
        <v>1563</v>
      </c>
      <c r="N721">
        <v>5</v>
      </c>
      <c r="O721" t="s">
        <v>167</v>
      </c>
      <c r="P721">
        <v>1106</v>
      </c>
      <c r="Q721" t="s">
        <v>167</v>
      </c>
      <c r="R721" t="s">
        <v>168</v>
      </c>
      <c r="S721" t="s">
        <v>167</v>
      </c>
      <c r="T721" t="s">
        <v>167</v>
      </c>
      <c r="U721" t="s">
        <v>384</v>
      </c>
      <c r="V721" t="s">
        <v>167</v>
      </c>
      <c r="W721" t="s">
        <v>2249</v>
      </c>
    </row>
    <row r="722" spans="1:23" x14ac:dyDescent="0.35">
      <c r="A722" t="s">
        <v>139</v>
      </c>
      <c r="B722" t="s">
        <v>2244</v>
      </c>
      <c r="C722">
        <v>16.3</v>
      </c>
      <c r="D722" t="s">
        <v>460</v>
      </c>
      <c r="E722" t="s">
        <v>2248</v>
      </c>
      <c r="F722">
        <v>1396.5</v>
      </c>
      <c r="G722" t="s">
        <v>147</v>
      </c>
      <c r="H722">
        <v>50</v>
      </c>
      <c r="I722">
        <v>1706</v>
      </c>
      <c r="J722">
        <v>4598</v>
      </c>
      <c r="K722">
        <v>1894</v>
      </c>
      <c r="L722">
        <v>205</v>
      </c>
      <c r="M722" t="s">
        <v>1563</v>
      </c>
      <c r="N722">
        <v>5</v>
      </c>
      <c r="O722" t="s">
        <v>167</v>
      </c>
      <c r="P722">
        <v>1080</v>
      </c>
      <c r="Q722" t="s">
        <v>167</v>
      </c>
      <c r="R722" t="s">
        <v>168</v>
      </c>
      <c r="S722" t="s">
        <v>167</v>
      </c>
      <c r="T722" t="s">
        <v>167</v>
      </c>
      <c r="U722" t="s">
        <v>384</v>
      </c>
      <c r="V722" t="s">
        <v>167</v>
      </c>
      <c r="W722" t="s">
        <v>1808</v>
      </c>
    </row>
    <row r="723" spans="1:23" x14ac:dyDescent="0.35">
      <c r="A723" t="s">
        <v>139</v>
      </c>
      <c r="B723" t="s">
        <v>2244</v>
      </c>
      <c r="C723">
        <v>16.3</v>
      </c>
      <c r="D723" t="s">
        <v>460</v>
      </c>
      <c r="E723" t="s">
        <v>2250</v>
      </c>
      <c r="F723">
        <v>1396.5</v>
      </c>
      <c r="G723" t="s">
        <v>147</v>
      </c>
      <c r="H723">
        <v>50</v>
      </c>
      <c r="I723">
        <v>1706</v>
      </c>
      <c r="J723">
        <v>4598</v>
      </c>
      <c r="K723">
        <v>1894</v>
      </c>
      <c r="L723">
        <v>205</v>
      </c>
      <c r="M723" t="s">
        <v>1563</v>
      </c>
      <c r="N723">
        <v>5</v>
      </c>
      <c r="O723" t="s">
        <v>167</v>
      </c>
      <c r="P723">
        <v>1106</v>
      </c>
      <c r="Q723" t="s">
        <v>167</v>
      </c>
      <c r="R723" t="s">
        <v>168</v>
      </c>
      <c r="S723" t="s">
        <v>167</v>
      </c>
      <c r="T723" t="s">
        <v>167</v>
      </c>
      <c r="U723" t="s">
        <v>384</v>
      </c>
      <c r="V723" t="s">
        <v>167</v>
      </c>
      <c r="W723" t="s">
        <v>1755</v>
      </c>
    </row>
    <row r="724" spans="1:23" x14ac:dyDescent="0.35">
      <c r="A724" t="s">
        <v>139</v>
      </c>
      <c r="B724" t="s">
        <v>2244</v>
      </c>
      <c r="C724">
        <v>16.3</v>
      </c>
      <c r="D724" t="s">
        <v>460</v>
      </c>
      <c r="E724" t="s">
        <v>2251</v>
      </c>
      <c r="F724">
        <v>1396.5</v>
      </c>
      <c r="G724" t="s">
        <v>147</v>
      </c>
      <c r="H724">
        <v>50</v>
      </c>
      <c r="I724">
        <v>1706</v>
      </c>
      <c r="J724">
        <v>4598</v>
      </c>
      <c r="K724">
        <v>1894</v>
      </c>
      <c r="L724">
        <v>205</v>
      </c>
      <c r="M724" t="s">
        <v>1563</v>
      </c>
      <c r="N724">
        <v>5</v>
      </c>
      <c r="O724" t="s">
        <v>167</v>
      </c>
      <c r="P724">
        <v>1106</v>
      </c>
      <c r="Q724" t="s">
        <v>167</v>
      </c>
      <c r="R724" t="s">
        <v>168</v>
      </c>
      <c r="S724" t="s">
        <v>167</v>
      </c>
      <c r="T724" t="s">
        <v>167</v>
      </c>
      <c r="U724" t="s">
        <v>384</v>
      </c>
      <c r="V724" t="s">
        <v>167</v>
      </c>
      <c r="W724" t="s">
        <v>1755</v>
      </c>
    </row>
    <row r="725" spans="1:23" x14ac:dyDescent="0.35">
      <c r="A725" t="s">
        <v>139</v>
      </c>
      <c r="B725" t="s">
        <v>2244</v>
      </c>
      <c r="C725">
        <v>16.3</v>
      </c>
      <c r="D725" t="s">
        <v>460</v>
      </c>
      <c r="E725" t="s">
        <v>2252</v>
      </c>
      <c r="F725">
        <v>1396.5</v>
      </c>
      <c r="G725" t="s">
        <v>147</v>
      </c>
      <c r="H725">
        <v>50</v>
      </c>
      <c r="I725">
        <v>1706</v>
      </c>
      <c r="J725">
        <v>4598</v>
      </c>
      <c r="K725">
        <v>1894</v>
      </c>
      <c r="L725">
        <v>205</v>
      </c>
      <c r="M725" t="s">
        <v>1563</v>
      </c>
      <c r="N725">
        <v>5</v>
      </c>
      <c r="O725" t="s">
        <v>167</v>
      </c>
      <c r="P725">
        <v>1106</v>
      </c>
      <c r="Q725" t="s">
        <v>167</v>
      </c>
      <c r="R725" t="s">
        <v>168</v>
      </c>
      <c r="S725" t="s">
        <v>167</v>
      </c>
      <c r="T725" t="s">
        <v>167</v>
      </c>
      <c r="U725" t="s">
        <v>384</v>
      </c>
      <c r="V725" t="s">
        <v>167</v>
      </c>
      <c r="W725" t="s">
        <v>2277</v>
      </c>
    </row>
    <row r="726" spans="1:23" x14ac:dyDescent="0.35">
      <c r="A726" t="s">
        <v>898</v>
      </c>
      <c r="B726" t="s">
        <v>2253</v>
      </c>
      <c r="C726">
        <v>8.4</v>
      </c>
      <c r="D726" t="s">
        <v>460</v>
      </c>
      <c r="E726" t="s">
        <v>2254</v>
      </c>
      <c r="F726">
        <v>1396.5</v>
      </c>
      <c r="G726" t="s">
        <v>509</v>
      </c>
      <c r="H726">
        <v>70</v>
      </c>
      <c r="I726">
        <v>1464</v>
      </c>
      <c r="J726">
        <v>4907</v>
      </c>
      <c r="K726">
        <v>1860</v>
      </c>
      <c r="L726">
        <v>158</v>
      </c>
      <c r="M726" t="s">
        <v>908</v>
      </c>
      <c r="N726">
        <v>5</v>
      </c>
      <c r="O726" t="s">
        <v>167</v>
      </c>
      <c r="P726">
        <v>1705</v>
      </c>
      <c r="Q726" t="s">
        <v>167</v>
      </c>
      <c r="R726" t="s">
        <v>598</v>
      </c>
      <c r="S726" t="s">
        <v>167</v>
      </c>
      <c r="T726" t="s">
        <v>167</v>
      </c>
      <c r="U726" t="s">
        <v>384</v>
      </c>
      <c r="V726" t="s">
        <v>167</v>
      </c>
      <c r="W726" t="s">
        <v>2277</v>
      </c>
    </row>
    <row r="727" spans="1:23" x14ac:dyDescent="0.35">
      <c r="A727" t="s">
        <v>898</v>
      </c>
      <c r="B727" t="s">
        <v>2253</v>
      </c>
      <c r="C727">
        <v>13.1</v>
      </c>
      <c r="D727" t="s">
        <v>460</v>
      </c>
      <c r="E727" t="s">
        <v>2263</v>
      </c>
      <c r="F727">
        <v>1396.5</v>
      </c>
      <c r="G727" t="s">
        <v>509</v>
      </c>
      <c r="H727">
        <v>70</v>
      </c>
      <c r="I727">
        <v>1464</v>
      </c>
      <c r="J727">
        <v>4907</v>
      </c>
      <c r="K727">
        <v>1860</v>
      </c>
      <c r="L727">
        <v>158</v>
      </c>
      <c r="M727" t="s">
        <v>2266</v>
      </c>
      <c r="N727">
        <v>5</v>
      </c>
      <c r="O727" t="s">
        <v>167</v>
      </c>
      <c r="P727">
        <v>1705</v>
      </c>
      <c r="Q727" t="s">
        <v>167</v>
      </c>
      <c r="R727" t="s">
        <v>598</v>
      </c>
      <c r="S727" t="s">
        <v>167</v>
      </c>
      <c r="T727" t="s">
        <v>167</v>
      </c>
      <c r="U727" t="s">
        <v>384</v>
      </c>
      <c r="V727" t="s">
        <v>167</v>
      </c>
      <c r="W727" t="s">
        <v>965</v>
      </c>
    </row>
    <row r="728" spans="1:23" x14ac:dyDescent="0.35">
      <c r="A728" t="s">
        <v>898</v>
      </c>
      <c r="B728" t="s">
        <v>2253</v>
      </c>
      <c r="C728">
        <v>15.01</v>
      </c>
      <c r="D728" t="s">
        <v>146</v>
      </c>
      <c r="E728" t="s">
        <v>2269</v>
      </c>
      <c r="F728">
        <v>1396.5</v>
      </c>
      <c r="G728" t="s">
        <v>509</v>
      </c>
      <c r="H728">
        <v>70</v>
      </c>
      <c r="I728">
        <v>1464</v>
      </c>
      <c r="J728">
        <v>4907</v>
      </c>
      <c r="K728">
        <v>1860</v>
      </c>
      <c r="L728">
        <v>158</v>
      </c>
      <c r="M728" t="s">
        <v>2271</v>
      </c>
      <c r="N728">
        <v>5</v>
      </c>
      <c r="O728" t="s">
        <v>167</v>
      </c>
      <c r="P728">
        <v>1705</v>
      </c>
      <c r="Q728" t="s">
        <v>167</v>
      </c>
      <c r="R728" t="s">
        <v>598</v>
      </c>
      <c r="S728" t="s">
        <v>167</v>
      </c>
      <c r="T728" t="s">
        <v>167</v>
      </c>
      <c r="U728" t="s">
        <v>384</v>
      </c>
      <c r="V728" t="s">
        <v>167</v>
      </c>
      <c r="W728" t="s">
        <v>2298</v>
      </c>
    </row>
    <row r="729" spans="1:23" x14ac:dyDescent="0.35">
      <c r="A729" t="s">
        <v>898</v>
      </c>
      <c r="B729" t="s">
        <v>2274</v>
      </c>
      <c r="C729">
        <v>16.3</v>
      </c>
      <c r="D729" t="s">
        <v>460</v>
      </c>
      <c r="E729" t="s">
        <v>2275</v>
      </c>
      <c r="F729">
        <v>1396.5</v>
      </c>
      <c r="G729" t="s">
        <v>509</v>
      </c>
      <c r="H729">
        <v>88</v>
      </c>
      <c r="I729">
        <v>1481</v>
      </c>
      <c r="J729">
        <v>5219</v>
      </c>
      <c r="K729">
        <v>2142</v>
      </c>
      <c r="L729">
        <v>152</v>
      </c>
      <c r="M729" t="s">
        <v>988</v>
      </c>
      <c r="N729">
        <v>4</v>
      </c>
      <c r="O729" t="s">
        <v>167</v>
      </c>
      <c r="P729">
        <v>1865</v>
      </c>
      <c r="Q729" t="s">
        <v>167</v>
      </c>
      <c r="R729" t="s">
        <v>598</v>
      </c>
      <c r="S729" t="s">
        <v>167</v>
      </c>
      <c r="T729" t="s">
        <v>167</v>
      </c>
      <c r="U729" t="s">
        <v>929</v>
      </c>
      <c r="V729" t="s">
        <v>167</v>
      </c>
      <c r="W729" t="s">
        <v>2315</v>
      </c>
    </row>
    <row r="730" spans="1:23" x14ac:dyDescent="0.35">
      <c r="A730" t="s">
        <v>898</v>
      </c>
      <c r="B730" t="s">
        <v>2274</v>
      </c>
      <c r="C730">
        <v>16.3</v>
      </c>
      <c r="D730" t="s">
        <v>460</v>
      </c>
      <c r="E730" t="s">
        <v>2280</v>
      </c>
      <c r="F730">
        <v>1396.5</v>
      </c>
      <c r="G730" t="s">
        <v>509</v>
      </c>
      <c r="H730">
        <v>88</v>
      </c>
      <c r="I730">
        <v>1481</v>
      </c>
      <c r="J730">
        <v>5219</v>
      </c>
      <c r="K730">
        <v>2142</v>
      </c>
      <c r="L730">
        <v>152</v>
      </c>
      <c r="M730" t="s">
        <v>988</v>
      </c>
      <c r="N730">
        <v>4</v>
      </c>
      <c r="O730" t="s">
        <v>167</v>
      </c>
      <c r="P730">
        <v>1865</v>
      </c>
      <c r="Q730" t="s">
        <v>167</v>
      </c>
      <c r="R730" t="s">
        <v>598</v>
      </c>
      <c r="S730" t="s">
        <v>167</v>
      </c>
      <c r="T730" t="s">
        <v>167</v>
      </c>
      <c r="U730" t="s">
        <v>929</v>
      </c>
      <c r="V730" t="s">
        <v>167</v>
      </c>
      <c r="W730" t="s">
        <v>316</v>
      </c>
    </row>
    <row r="731" spans="1:23" x14ac:dyDescent="0.35">
      <c r="A731" t="s">
        <v>898</v>
      </c>
      <c r="B731" t="s">
        <v>2274</v>
      </c>
      <c r="C731">
        <v>4.45</v>
      </c>
      <c r="D731" t="s">
        <v>146</v>
      </c>
      <c r="E731" t="s">
        <v>2282</v>
      </c>
      <c r="F731">
        <v>1396.5</v>
      </c>
      <c r="G731" t="s">
        <v>954</v>
      </c>
      <c r="H731">
        <v>70</v>
      </c>
      <c r="I731">
        <v>1369</v>
      </c>
      <c r="J731">
        <v>4894</v>
      </c>
      <c r="K731">
        <v>1894</v>
      </c>
      <c r="L731">
        <v>124</v>
      </c>
      <c r="M731" t="s">
        <v>2289</v>
      </c>
      <c r="N731">
        <v>4</v>
      </c>
      <c r="O731" t="s">
        <v>167</v>
      </c>
      <c r="P731">
        <v>1106</v>
      </c>
      <c r="Q731" t="s">
        <v>167</v>
      </c>
      <c r="R731" t="s">
        <v>598</v>
      </c>
      <c r="S731" t="s">
        <v>167</v>
      </c>
      <c r="T731" t="s">
        <v>167</v>
      </c>
      <c r="U731" t="s">
        <v>384</v>
      </c>
      <c r="V731" t="s">
        <v>167</v>
      </c>
      <c r="W731" t="s">
        <v>316</v>
      </c>
    </row>
    <row r="732" spans="1:23" x14ac:dyDescent="0.35">
      <c r="A732" t="s">
        <v>898</v>
      </c>
      <c r="B732" t="s">
        <v>2274</v>
      </c>
      <c r="C732">
        <v>16.3</v>
      </c>
      <c r="D732" t="s">
        <v>460</v>
      </c>
      <c r="E732" t="s">
        <v>2293</v>
      </c>
      <c r="F732">
        <v>1396.5</v>
      </c>
      <c r="G732" t="s">
        <v>509</v>
      </c>
      <c r="H732">
        <v>66</v>
      </c>
      <c r="I732">
        <v>1538</v>
      </c>
      <c r="J732">
        <v>5091</v>
      </c>
      <c r="K732">
        <v>1902</v>
      </c>
      <c r="L732">
        <v>138</v>
      </c>
      <c r="M732" t="s">
        <v>2299</v>
      </c>
      <c r="N732">
        <v>4</v>
      </c>
      <c r="O732" t="s">
        <v>167</v>
      </c>
      <c r="P732">
        <v>1720</v>
      </c>
      <c r="Q732" t="s">
        <v>167</v>
      </c>
      <c r="R732" t="s">
        <v>598</v>
      </c>
      <c r="S732" t="s">
        <v>167</v>
      </c>
      <c r="T732" t="s">
        <v>167</v>
      </c>
      <c r="U732" t="s">
        <v>929</v>
      </c>
      <c r="V732" t="s">
        <v>167</v>
      </c>
      <c r="W732" t="s">
        <v>2323</v>
      </c>
    </row>
    <row r="733" spans="1:23" x14ac:dyDescent="0.35">
      <c r="A733" t="s">
        <v>898</v>
      </c>
      <c r="B733" t="s">
        <v>2302</v>
      </c>
      <c r="C733">
        <v>16.3</v>
      </c>
      <c r="D733" t="s">
        <v>146</v>
      </c>
      <c r="E733" t="s">
        <v>2303</v>
      </c>
      <c r="F733">
        <v>1396.5</v>
      </c>
      <c r="G733" t="s">
        <v>509</v>
      </c>
      <c r="H733">
        <v>68</v>
      </c>
      <c r="I733">
        <v>1473</v>
      </c>
      <c r="J733">
        <v>4956</v>
      </c>
      <c r="K733">
        <v>1903</v>
      </c>
      <c r="L733">
        <v>170</v>
      </c>
      <c r="M733" t="s">
        <v>2312</v>
      </c>
      <c r="N733">
        <v>4</v>
      </c>
      <c r="O733" t="s">
        <v>167</v>
      </c>
      <c r="P733">
        <v>1950</v>
      </c>
      <c r="Q733" t="s">
        <v>167</v>
      </c>
      <c r="R733" t="s">
        <v>598</v>
      </c>
      <c r="S733" t="s">
        <v>167</v>
      </c>
      <c r="T733" t="s">
        <v>167</v>
      </c>
      <c r="U733" t="s">
        <v>384</v>
      </c>
      <c r="V733" t="s">
        <v>167</v>
      </c>
      <c r="W733" t="s">
        <v>2325</v>
      </c>
    </row>
    <row r="734" spans="1:23" x14ac:dyDescent="0.35">
      <c r="A734" t="s">
        <v>235</v>
      </c>
      <c r="B734" t="s">
        <v>2318</v>
      </c>
      <c r="C734">
        <v>16.3</v>
      </c>
      <c r="D734" t="s">
        <v>146</v>
      </c>
      <c r="E734" t="s">
        <v>286</v>
      </c>
      <c r="F734">
        <v>1396.5</v>
      </c>
      <c r="G734" t="s">
        <v>147</v>
      </c>
      <c r="H734">
        <v>32</v>
      </c>
      <c r="I734">
        <v>1675</v>
      </c>
      <c r="J734">
        <v>3655</v>
      </c>
      <c r="K734">
        <v>1620</v>
      </c>
      <c r="L734">
        <v>170</v>
      </c>
      <c r="M734" t="s">
        <v>220</v>
      </c>
      <c r="N734">
        <v>5</v>
      </c>
      <c r="O734" t="s">
        <v>167</v>
      </c>
      <c r="P734">
        <v>1106</v>
      </c>
      <c r="Q734" t="s">
        <v>167</v>
      </c>
      <c r="R734" t="s">
        <v>168</v>
      </c>
      <c r="S734" t="s">
        <v>167</v>
      </c>
      <c r="T734" t="s">
        <v>167</v>
      </c>
      <c r="U734" t="s">
        <v>180</v>
      </c>
      <c r="V734" t="s">
        <v>167</v>
      </c>
      <c r="W734" t="s">
        <v>316</v>
      </c>
    </row>
    <row r="735" spans="1:23" x14ac:dyDescent="0.35">
      <c r="A735" t="s">
        <v>235</v>
      </c>
      <c r="B735" t="s">
        <v>2318</v>
      </c>
      <c r="C735">
        <v>16.3</v>
      </c>
      <c r="D735" t="s">
        <v>146</v>
      </c>
      <c r="E735" t="s">
        <v>1047</v>
      </c>
      <c r="F735">
        <v>1396.5</v>
      </c>
      <c r="G735" t="s">
        <v>147</v>
      </c>
      <c r="H735">
        <v>32</v>
      </c>
      <c r="I735">
        <v>1675</v>
      </c>
      <c r="J735">
        <v>3655</v>
      </c>
      <c r="K735">
        <v>1620</v>
      </c>
      <c r="L735">
        <v>170</v>
      </c>
      <c r="M735" t="s">
        <v>220</v>
      </c>
      <c r="N735">
        <v>5</v>
      </c>
      <c r="O735" t="s">
        <v>167</v>
      </c>
      <c r="P735">
        <v>1106</v>
      </c>
      <c r="Q735" t="s">
        <v>167</v>
      </c>
      <c r="R735" t="s">
        <v>168</v>
      </c>
      <c r="S735" t="s">
        <v>167</v>
      </c>
      <c r="T735" t="s">
        <v>167</v>
      </c>
      <c r="U735" t="s">
        <v>180</v>
      </c>
      <c r="V735" t="s">
        <v>167</v>
      </c>
      <c r="W735" t="s">
        <v>2323</v>
      </c>
    </row>
    <row r="736" spans="1:23" hidden="1" x14ac:dyDescent="0.35">
      <c r="A736" t="s">
        <v>235</v>
      </c>
      <c r="B736" t="s">
        <v>2318</v>
      </c>
      <c r="C736">
        <v>16.3</v>
      </c>
      <c r="D736" t="s">
        <v>146</v>
      </c>
      <c r="E736" t="s">
        <v>2321</v>
      </c>
      <c r="F736">
        <v>1197</v>
      </c>
      <c r="G736" t="s">
        <v>147</v>
      </c>
      <c r="H736">
        <v>32</v>
      </c>
      <c r="I736">
        <v>1620</v>
      </c>
      <c r="J736">
        <v>3655</v>
      </c>
      <c r="K736">
        <v>1675</v>
      </c>
      <c r="L736">
        <v>170</v>
      </c>
      <c r="M736" t="s">
        <v>404</v>
      </c>
      <c r="N736">
        <v>5</v>
      </c>
      <c r="O736" t="s">
        <v>167</v>
      </c>
      <c r="P736">
        <v>1106</v>
      </c>
      <c r="Q736" t="s">
        <v>167</v>
      </c>
      <c r="R736" t="s">
        <v>168</v>
      </c>
      <c r="S736" t="s">
        <v>167</v>
      </c>
      <c r="T736" t="s">
        <v>167</v>
      </c>
      <c r="U736" t="s">
        <v>180</v>
      </c>
      <c r="V736" t="s">
        <v>167</v>
      </c>
      <c r="W736" t="s">
        <v>316</v>
      </c>
    </row>
    <row r="737" spans="1:23" x14ac:dyDescent="0.35">
      <c r="A737" t="s">
        <v>235</v>
      </c>
      <c r="B737" t="s">
        <v>2318</v>
      </c>
      <c r="C737">
        <v>16.3</v>
      </c>
      <c r="D737" t="s">
        <v>146</v>
      </c>
      <c r="E737" t="s">
        <v>274</v>
      </c>
      <c r="F737">
        <v>1396.5</v>
      </c>
      <c r="G737" t="s">
        <v>147</v>
      </c>
      <c r="H737">
        <v>32</v>
      </c>
      <c r="I737">
        <v>1675</v>
      </c>
      <c r="J737">
        <v>3655</v>
      </c>
      <c r="K737">
        <v>1620</v>
      </c>
      <c r="L737">
        <v>170</v>
      </c>
      <c r="M737" t="s">
        <v>220</v>
      </c>
      <c r="N737">
        <v>5</v>
      </c>
      <c r="O737" t="s">
        <v>167</v>
      </c>
      <c r="P737">
        <v>1106</v>
      </c>
      <c r="Q737" t="s">
        <v>167</v>
      </c>
      <c r="R737" t="s">
        <v>168</v>
      </c>
      <c r="S737" t="s">
        <v>167</v>
      </c>
      <c r="T737" t="s">
        <v>167</v>
      </c>
      <c r="U737" t="s">
        <v>180</v>
      </c>
      <c r="V737" t="s">
        <v>167</v>
      </c>
      <c r="W737" t="s">
        <v>2325</v>
      </c>
    </row>
    <row r="738" spans="1:23" hidden="1" x14ac:dyDescent="0.35">
      <c r="A738" t="s">
        <v>235</v>
      </c>
      <c r="B738" t="s">
        <v>2318</v>
      </c>
      <c r="C738">
        <v>16.3</v>
      </c>
      <c r="D738" t="s">
        <v>146</v>
      </c>
      <c r="E738" t="s">
        <v>2326</v>
      </c>
      <c r="F738">
        <v>1197</v>
      </c>
      <c r="G738" t="s">
        <v>147</v>
      </c>
      <c r="H738">
        <v>32</v>
      </c>
      <c r="I738">
        <v>1675</v>
      </c>
      <c r="J738">
        <v>3655</v>
      </c>
      <c r="K738">
        <v>1620</v>
      </c>
      <c r="L738">
        <v>170</v>
      </c>
      <c r="M738" t="s">
        <v>404</v>
      </c>
      <c r="N738">
        <v>5</v>
      </c>
      <c r="O738" t="s">
        <v>167</v>
      </c>
      <c r="P738">
        <v>830</v>
      </c>
      <c r="Q738" t="s">
        <v>167</v>
      </c>
      <c r="R738" t="s">
        <v>168</v>
      </c>
      <c r="S738" t="s">
        <v>167</v>
      </c>
      <c r="T738" t="s">
        <v>167</v>
      </c>
      <c r="U738" t="s">
        <v>180</v>
      </c>
      <c r="V738" t="s">
        <v>167</v>
      </c>
      <c r="W738" t="s">
        <v>316</v>
      </c>
    </row>
    <row r="739" spans="1:23" hidden="1" x14ac:dyDescent="0.35">
      <c r="A739" t="s">
        <v>235</v>
      </c>
      <c r="B739" t="s">
        <v>2318</v>
      </c>
      <c r="C739">
        <v>16.3</v>
      </c>
      <c r="D739" t="s">
        <v>146</v>
      </c>
      <c r="E739" t="s">
        <v>2327</v>
      </c>
      <c r="F739">
        <v>1197</v>
      </c>
      <c r="G739" t="s">
        <v>147</v>
      </c>
      <c r="H739">
        <v>32</v>
      </c>
      <c r="I739">
        <v>1675</v>
      </c>
      <c r="J739">
        <v>3655</v>
      </c>
      <c r="K739">
        <v>1620</v>
      </c>
      <c r="L739">
        <v>170</v>
      </c>
      <c r="M739" t="s">
        <v>404</v>
      </c>
      <c r="N739">
        <v>5</v>
      </c>
      <c r="O739" t="s">
        <v>167</v>
      </c>
      <c r="P739">
        <v>1106</v>
      </c>
      <c r="Q739" t="s">
        <v>167</v>
      </c>
      <c r="R739" t="s">
        <v>168</v>
      </c>
      <c r="S739" t="s">
        <v>167</v>
      </c>
      <c r="T739" t="s">
        <v>167</v>
      </c>
      <c r="U739" t="s">
        <v>180</v>
      </c>
      <c r="V739" t="s">
        <v>167</v>
      </c>
      <c r="W739" t="s">
        <v>316</v>
      </c>
    </row>
    <row r="740" spans="1:23" hidden="1" x14ac:dyDescent="0.35">
      <c r="A740" t="s">
        <v>235</v>
      </c>
      <c r="B740" t="s">
        <v>2318</v>
      </c>
      <c r="C740">
        <v>16.3</v>
      </c>
      <c r="D740" t="s">
        <v>146</v>
      </c>
      <c r="E740" t="s">
        <v>2328</v>
      </c>
      <c r="F740">
        <v>1197</v>
      </c>
      <c r="G740" t="s">
        <v>147</v>
      </c>
      <c r="H740">
        <v>32</v>
      </c>
      <c r="I740">
        <v>1675</v>
      </c>
      <c r="J740">
        <v>3655</v>
      </c>
      <c r="K740">
        <v>1620</v>
      </c>
      <c r="L740">
        <v>170</v>
      </c>
      <c r="M740" t="s">
        <v>404</v>
      </c>
      <c r="N740">
        <v>5</v>
      </c>
      <c r="O740" t="s">
        <v>167</v>
      </c>
      <c r="P740">
        <v>1106</v>
      </c>
      <c r="Q740" t="s">
        <v>167</v>
      </c>
      <c r="R740" t="s">
        <v>168</v>
      </c>
      <c r="S740" t="s">
        <v>167</v>
      </c>
      <c r="T740" t="s">
        <v>167</v>
      </c>
      <c r="U740" t="s">
        <v>180</v>
      </c>
      <c r="V740" t="s">
        <v>167</v>
      </c>
      <c r="W740" t="s">
        <v>2323</v>
      </c>
    </row>
    <row r="741" spans="1:23" x14ac:dyDescent="0.35">
      <c r="A741" t="s">
        <v>235</v>
      </c>
      <c r="B741" t="s">
        <v>2318</v>
      </c>
      <c r="C741">
        <v>16.3</v>
      </c>
      <c r="D741" t="s">
        <v>146</v>
      </c>
      <c r="E741" t="s">
        <v>1033</v>
      </c>
      <c r="F741">
        <v>1396.5</v>
      </c>
      <c r="G741" t="s">
        <v>147</v>
      </c>
      <c r="H741">
        <v>32</v>
      </c>
      <c r="I741">
        <v>1675</v>
      </c>
      <c r="J741">
        <v>3655</v>
      </c>
      <c r="K741">
        <v>1620</v>
      </c>
      <c r="L741">
        <v>170</v>
      </c>
      <c r="M741" t="s">
        <v>220</v>
      </c>
      <c r="N741">
        <v>5</v>
      </c>
      <c r="O741" t="s">
        <v>167</v>
      </c>
      <c r="P741">
        <v>1106</v>
      </c>
      <c r="Q741" t="s">
        <v>167</v>
      </c>
      <c r="R741" t="s">
        <v>168</v>
      </c>
      <c r="S741" t="s">
        <v>167</v>
      </c>
      <c r="T741" t="s">
        <v>167</v>
      </c>
      <c r="U741" t="s">
        <v>180</v>
      </c>
      <c r="V741" t="s">
        <v>167</v>
      </c>
      <c r="W741" t="s">
        <v>316</v>
      </c>
    </row>
    <row r="742" spans="1:23" x14ac:dyDescent="0.35">
      <c r="A742" t="s">
        <v>235</v>
      </c>
      <c r="B742" t="s">
        <v>2318</v>
      </c>
      <c r="C742">
        <v>16.3</v>
      </c>
      <c r="D742" t="s">
        <v>146</v>
      </c>
      <c r="E742" t="s">
        <v>292</v>
      </c>
      <c r="F742">
        <v>1396.5</v>
      </c>
      <c r="G742" t="s">
        <v>147</v>
      </c>
      <c r="H742">
        <v>32</v>
      </c>
      <c r="I742">
        <v>1675</v>
      </c>
      <c r="J742">
        <v>3655</v>
      </c>
      <c r="K742">
        <v>1620</v>
      </c>
      <c r="L742">
        <v>170</v>
      </c>
      <c r="M742" t="s">
        <v>220</v>
      </c>
      <c r="N742">
        <v>5</v>
      </c>
      <c r="O742" t="s">
        <v>167</v>
      </c>
      <c r="P742">
        <v>1106</v>
      </c>
      <c r="Q742" t="s">
        <v>167</v>
      </c>
      <c r="R742" t="s">
        <v>168</v>
      </c>
      <c r="S742" t="s">
        <v>167</v>
      </c>
      <c r="T742" t="s">
        <v>167</v>
      </c>
      <c r="U742" t="s">
        <v>180</v>
      </c>
      <c r="V742" t="s">
        <v>167</v>
      </c>
      <c r="W742" t="s">
        <v>2325</v>
      </c>
    </row>
    <row r="743" spans="1:23" hidden="1" x14ac:dyDescent="0.35">
      <c r="A743" t="s">
        <v>235</v>
      </c>
      <c r="B743" t="s">
        <v>2318</v>
      </c>
      <c r="C743">
        <v>16.3</v>
      </c>
      <c r="D743" t="s">
        <v>146</v>
      </c>
      <c r="E743" t="s">
        <v>2329</v>
      </c>
      <c r="F743">
        <v>1197</v>
      </c>
      <c r="G743" t="s">
        <v>147</v>
      </c>
      <c r="H743">
        <v>32</v>
      </c>
      <c r="I743">
        <v>1675</v>
      </c>
      <c r="J743">
        <v>3655</v>
      </c>
      <c r="K743">
        <v>1620</v>
      </c>
      <c r="L743">
        <v>170</v>
      </c>
      <c r="M743" t="s">
        <v>404</v>
      </c>
      <c r="N743">
        <v>5</v>
      </c>
      <c r="O743" t="s">
        <v>167</v>
      </c>
      <c r="P743">
        <v>830</v>
      </c>
      <c r="Q743" t="s">
        <v>167</v>
      </c>
      <c r="R743" t="s">
        <v>168</v>
      </c>
      <c r="S743" t="s">
        <v>167</v>
      </c>
      <c r="T743" t="s">
        <v>167</v>
      </c>
      <c r="U743" t="s">
        <v>180</v>
      </c>
      <c r="V743" t="s">
        <v>167</v>
      </c>
      <c r="W743" t="s">
        <v>2325</v>
      </c>
    </row>
    <row r="744" spans="1:23" hidden="1" x14ac:dyDescent="0.35">
      <c r="A744" t="s">
        <v>235</v>
      </c>
      <c r="B744" t="s">
        <v>2318</v>
      </c>
      <c r="C744">
        <v>16.3</v>
      </c>
      <c r="D744" t="s">
        <v>146</v>
      </c>
      <c r="E744" t="s">
        <v>2330</v>
      </c>
      <c r="F744">
        <v>1197</v>
      </c>
      <c r="G744" t="s">
        <v>147</v>
      </c>
      <c r="H744">
        <v>32</v>
      </c>
      <c r="I744">
        <v>1675</v>
      </c>
      <c r="J744">
        <v>3655</v>
      </c>
      <c r="K744">
        <v>1620</v>
      </c>
      <c r="L744">
        <v>170</v>
      </c>
      <c r="M744" t="s">
        <v>404</v>
      </c>
      <c r="N744">
        <v>5</v>
      </c>
      <c r="O744" t="s">
        <v>167</v>
      </c>
      <c r="P744">
        <v>1106</v>
      </c>
      <c r="Q744" t="s">
        <v>167</v>
      </c>
      <c r="R744" t="s">
        <v>168</v>
      </c>
      <c r="S744" t="s">
        <v>167</v>
      </c>
      <c r="T744" t="s">
        <v>167</v>
      </c>
      <c r="U744" t="s">
        <v>180</v>
      </c>
      <c r="V744" t="s">
        <v>167</v>
      </c>
      <c r="W744" t="s">
        <v>374</v>
      </c>
    </row>
    <row r="745" spans="1:23" x14ac:dyDescent="0.35">
      <c r="A745" t="s">
        <v>235</v>
      </c>
      <c r="B745" t="s">
        <v>2318</v>
      </c>
      <c r="C745">
        <v>16.3</v>
      </c>
      <c r="D745" t="s">
        <v>146</v>
      </c>
      <c r="E745" t="s">
        <v>2331</v>
      </c>
      <c r="F745">
        <v>1396.5</v>
      </c>
      <c r="G745" t="s">
        <v>147</v>
      </c>
      <c r="H745">
        <v>32</v>
      </c>
      <c r="I745">
        <v>1675</v>
      </c>
      <c r="J745">
        <v>3655</v>
      </c>
      <c r="K745">
        <v>1620</v>
      </c>
      <c r="L745">
        <v>170</v>
      </c>
      <c r="M745" t="s">
        <v>220</v>
      </c>
      <c r="N745">
        <v>5</v>
      </c>
      <c r="O745" t="s">
        <v>167</v>
      </c>
      <c r="P745">
        <v>1106</v>
      </c>
      <c r="Q745" t="s">
        <v>167</v>
      </c>
      <c r="R745" t="s">
        <v>168</v>
      </c>
      <c r="S745" t="s">
        <v>167</v>
      </c>
      <c r="T745" t="s">
        <v>167</v>
      </c>
      <c r="U745" t="s">
        <v>180</v>
      </c>
      <c r="V745" t="s">
        <v>167</v>
      </c>
      <c r="W745" t="s">
        <v>374</v>
      </c>
    </row>
    <row r="746" spans="1:23" x14ac:dyDescent="0.35">
      <c r="A746" t="s">
        <v>235</v>
      </c>
      <c r="B746" t="s">
        <v>2318</v>
      </c>
      <c r="C746">
        <v>16.3</v>
      </c>
      <c r="D746" t="s">
        <v>184</v>
      </c>
      <c r="E746" t="s">
        <v>545</v>
      </c>
      <c r="F746">
        <v>1396.5</v>
      </c>
      <c r="G746" t="s">
        <v>147</v>
      </c>
      <c r="H746">
        <v>32</v>
      </c>
      <c r="I746">
        <v>1675</v>
      </c>
      <c r="J746">
        <v>3655</v>
      </c>
      <c r="K746">
        <v>1620</v>
      </c>
      <c r="L746">
        <v>170</v>
      </c>
      <c r="M746" t="s">
        <v>220</v>
      </c>
      <c r="N746">
        <v>5</v>
      </c>
      <c r="O746" t="s">
        <v>167</v>
      </c>
      <c r="P746">
        <v>1106</v>
      </c>
      <c r="Q746" t="s">
        <v>167</v>
      </c>
      <c r="R746" t="s">
        <v>168</v>
      </c>
      <c r="S746" t="s">
        <v>167</v>
      </c>
      <c r="T746" t="s">
        <v>167</v>
      </c>
      <c r="U746" t="s">
        <v>180</v>
      </c>
      <c r="V746" t="s">
        <v>167</v>
      </c>
      <c r="W746" t="s">
        <v>374</v>
      </c>
    </row>
    <row r="747" spans="1:23" x14ac:dyDescent="0.35">
      <c r="A747" t="s">
        <v>235</v>
      </c>
      <c r="B747" t="s">
        <v>2318</v>
      </c>
      <c r="C747">
        <v>16.3</v>
      </c>
      <c r="D747" t="s">
        <v>184</v>
      </c>
      <c r="E747" t="s">
        <v>2334</v>
      </c>
      <c r="F747">
        <v>1396.5</v>
      </c>
      <c r="G747" t="s">
        <v>147</v>
      </c>
      <c r="H747">
        <v>32</v>
      </c>
      <c r="I747">
        <v>1675</v>
      </c>
      <c r="J747">
        <v>3655</v>
      </c>
      <c r="K747">
        <v>1620</v>
      </c>
      <c r="L747">
        <v>170</v>
      </c>
      <c r="M747" t="s">
        <v>220</v>
      </c>
      <c r="N747">
        <v>5</v>
      </c>
      <c r="O747" t="s">
        <v>167</v>
      </c>
      <c r="P747">
        <v>1106</v>
      </c>
      <c r="Q747" t="s">
        <v>167</v>
      </c>
      <c r="R747" t="s">
        <v>168</v>
      </c>
      <c r="S747" t="s">
        <v>167</v>
      </c>
      <c r="T747" t="s">
        <v>167</v>
      </c>
      <c r="U747" t="s">
        <v>180</v>
      </c>
      <c r="V747" t="s">
        <v>167</v>
      </c>
      <c r="W747" t="s">
        <v>1334</v>
      </c>
    </row>
    <row r="748" spans="1:23" hidden="1" x14ac:dyDescent="0.35">
      <c r="A748" t="s">
        <v>139</v>
      </c>
      <c r="B748" t="s">
        <v>2335</v>
      </c>
      <c r="C748">
        <v>16.3</v>
      </c>
      <c r="D748" t="s">
        <v>146</v>
      </c>
      <c r="E748" t="s">
        <v>2336</v>
      </c>
      <c r="F748">
        <v>1199</v>
      </c>
      <c r="G748" t="s">
        <v>682</v>
      </c>
      <c r="H748">
        <v>35</v>
      </c>
      <c r="I748">
        <v>1587</v>
      </c>
      <c r="J748">
        <v>3793</v>
      </c>
      <c r="K748">
        <v>1665</v>
      </c>
      <c r="L748">
        <v>180</v>
      </c>
      <c r="M748" t="s">
        <v>2339</v>
      </c>
      <c r="N748">
        <v>5</v>
      </c>
      <c r="O748" t="s">
        <v>167</v>
      </c>
      <c r="P748">
        <v>1017</v>
      </c>
      <c r="Q748" t="s">
        <v>167</v>
      </c>
      <c r="R748" t="s">
        <v>168</v>
      </c>
      <c r="S748" t="s">
        <v>167</v>
      </c>
      <c r="T748" t="s">
        <v>167</v>
      </c>
      <c r="U748" t="s">
        <v>180</v>
      </c>
      <c r="V748" t="s">
        <v>167</v>
      </c>
      <c r="W748" t="s">
        <v>1334</v>
      </c>
    </row>
    <row r="749" spans="1:23" x14ac:dyDescent="0.35">
      <c r="A749" t="s">
        <v>139</v>
      </c>
      <c r="B749" t="s">
        <v>2335</v>
      </c>
      <c r="C749">
        <v>16.3</v>
      </c>
      <c r="D749" t="s">
        <v>460</v>
      </c>
      <c r="E749" t="s">
        <v>2341</v>
      </c>
      <c r="F749">
        <v>1396.5</v>
      </c>
      <c r="G749" t="s">
        <v>682</v>
      </c>
      <c r="H749">
        <v>35</v>
      </c>
      <c r="I749">
        <v>1587</v>
      </c>
      <c r="J749">
        <v>3793</v>
      </c>
      <c r="K749">
        <v>1665</v>
      </c>
      <c r="L749">
        <v>180</v>
      </c>
      <c r="M749" t="s">
        <v>2344</v>
      </c>
      <c r="N749">
        <v>5</v>
      </c>
      <c r="O749" t="s">
        <v>167</v>
      </c>
      <c r="P749">
        <v>1085</v>
      </c>
      <c r="Q749" t="s">
        <v>167</v>
      </c>
      <c r="R749" t="s">
        <v>168</v>
      </c>
      <c r="S749" t="s">
        <v>167</v>
      </c>
      <c r="T749" t="s">
        <v>167</v>
      </c>
      <c r="U749" t="s">
        <v>180</v>
      </c>
      <c r="V749" t="s">
        <v>167</v>
      </c>
      <c r="W749" t="s">
        <v>1334</v>
      </c>
    </row>
    <row r="750" spans="1:23" hidden="1" x14ac:dyDescent="0.35">
      <c r="A750" t="s">
        <v>139</v>
      </c>
      <c r="B750" t="s">
        <v>2335</v>
      </c>
      <c r="C750">
        <v>16.3</v>
      </c>
      <c r="D750" t="s">
        <v>146</v>
      </c>
      <c r="E750" t="s">
        <v>2346</v>
      </c>
      <c r="F750">
        <v>1199</v>
      </c>
      <c r="G750" t="s">
        <v>682</v>
      </c>
      <c r="H750">
        <v>35</v>
      </c>
      <c r="I750">
        <v>1587</v>
      </c>
      <c r="J750">
        <v>3793</v>
      </c>
      <c r="K750">
        <v>1665</v>
      </c>
      <c r="L750">
        <v>180</v>
      </c>
      <c r="M750" t="s">
        <v>2339</v>
      </c>
      <c r="N750">
        <v>5</v>
      </c>
      <c r="O750" t="s">
        <v>167</v>
      </c>
      <c r="P750">
        <v>1017</v>
      </c>
      <c r="Q750" t="s">
        <v>167</v>
      </c>
      <c r="R750" t="s">
        <v>168</v>
      </c>
      <c r="S750" t="s">
        <v>167</v>
      </c>
      <c r="T750" t="s">
        <v>167</v>
      </c>
      <c r="U750" t="s">
        <v>180</v>
      </c>
      <c r="V750" t="s">
        <v>167</v>
      </c>
      <c r="W750" t="s">
        <v>1334</v>
      </c>
    </row>
    <row r="751" spans="1:23" hidden="1" x14ac:dyDescent="0.35">
      <c r="A751" t="s">
        <v>785</v>
      </c>
      <c r="B751" t="s">
        <v>2347</v>
      </c>
      <c r="C751">
        <v>13.8</v>
      </c>
      <c r="D751" t="s">
        <v>460</v>
      </c>
      <c r="E751" t="s">
        <v>2348</v>
      </c>
      <c r="F751">
        <v>1493</v>
      </c>
      <c r="G751" t="s">
        <v>833</v>
      </c>
      <c r="H751">
        <v>60</v>
      </c>
      <c r="I751">
        <v>1870</v>
      </c>
      <c r="J751">
        <v>3985</v>
      </c>
      <c r="K751">
        <v>1850</v>
      </c>
      <c r="L751">
        <v>180</v>
      </c>
      <c r="M751" t="s">
        <v>687</v>
      </c>
      <c r="N751">
        <v>7</v>
      </c>
      <c r="O751" t="s">
        <v>167</v>
      </c>
      <c r="P751">
        <v>1106</v>
      </c>
      <c r="Q751" t="s">
        <v>167</v>
      </c>
      <c r="R751" t="s">
        <v>168</v>
      </c>
      <c r="S751" t="s">
        <v>167</v>
      </c>
      <c r="T751" t="s">
        <v>167</v>
      </c>
      <c r="U751" t="s">
        <v>180</v>
      </c>
      <c r="V751" t="s">
        <v>167</v>
      </c>
      <c r="W751" t="s">
        <v>1334</v>
      </c>
    </row>
    <row r="752" spans="1:23" hidden="1" x14ac:dyDescent="0.35">
      <c r="A752" t="s">
        <v>785</v>
      </c>
      <c r="B752" t="s">
        <v>2347</v>
      </c>
      <c r="C752">
        <v>13.8</v>
      </c>
      <c r="D752" t="s">
        <v>460</v>
      </c>
      <c r="E752" t="s">
        <v>2352</v>
      </c>
      <c r="F752">
        <v>1493</v>
      </c>
      <c r="G752" t="s">
        <v>833</v>
      </c>
      <c r="H752">
        <v>60</v>
      </c>
      <c r="I752">
        <v>1870</v>
      </c>
      <c r="J752">
        <v>3985</v>
      </c>
      <c r="K752">
        <v>1850</v>
      </c>
      <c r="L752">
        <v>180</v>
      </c>
      <c r="M752" t="s">
        <v>687</v>
      </c>
      <c r="N752">
        <v>7</v>
      </c>
      <c r="O752" t="s">
        <v>167</v>
      </c>
      <c r="P752">
        <v>1106</v>
      </c>
      <c r="Q752" t="s">
        <v>167</v>
      </c>
      <c r="R752" t="s">
        <v>168</v>
      </c>
      <c r="S752" t="s">
        <v>167</v>
      </c>
      <c r="T752" t="s">
        <v>167</v>
      </c>
      <c r="U752" t="s">
        <v>180</v>
      </c>
      <c r="V752" t="s">
        <v>167</v>
      </c>
      <c r="W752" t="s">
        <v>1334</v>
      </c>
    </row>
    <row r="753" spans="1:23" hidden="1" x14ac:dyDescent="0.35">
      <c r="A753" t="s">
        <v>785</v>
      </c>
      <c r="B753" t="s">
        <v>2347</v>
      </c>
      <c r="C753">
        <v>13.8</v>
      </c>
      <c r="D753" t="s">
        <v>460</v>
      </c>
      <c r="E753" t="s">
        <v>2353</v>
      </c>
      <c r="F753">
        <v>1493</v>
      </c>
      <c r="G753" t="s">
        <v>833</v>
      </c>
      <c r="H753">
        <v>60</v>
      </c>
      <c r="I753">
        <v>1870</v>
      </c>
      <c r="J753">
        <v>3985</v>
      </c>
      <c r="K753">
        <v>1850</v>
      </c>
      <c r="L753">
        <v>180</v>
      </c>
      <c r="M753" t="s">
        <v>687</v>
      </c>
      <c r="N753">
        <v>7</v>
      </c>
      <c r="O753" t="s">
        <v>167</v>
      </c>
      <c r="P753">
        <v>1106</v>
      </c>
      <c r="Q753" t="s">
        <v>167</v>
      </c>
      <c r="R753" t="s">
        <v>598</v>
      </c>
      <c r="S753" t="s">
        <v>167</v>
      </c>
      <c r="T753" t="s">
        <v>167</v>
      </c>
      <c r="U753" t="s">
        <v>180</v>
      </c>
      <c r="V753" t="s">
        <v>167</v>
      </c>
      <c r="W753" t="s">
        <v>2362</v>
      </c>
    </row>
    <row r="754" spans="1:23" hidden="1" x14ac:dyDescent="0.35">
      <c r="A754" t="s">
        <v>785</v>
      </c>
      <c r="B754" t="s">
        <v>2347</v>
      </c>
      <c r="C754">
        <v>13.8</v>
      </c>
      <c r="D754" t="s">
        <v>460</v>
      </c>
      <c r="E754" t="s">
        <v>2354</v>
      </c>
      <c r="F754">
        <v>1493</v>
      </c>
      <c r="G754" t="s">
        <v>833</v>
      </c>
      <c r="H754">
        <v>45</v>
      </c>
      <c r="I754">
        <v>1870</v>
      </c>
      <c r="J754">
        <v>3985</v>
      </c>
      <c r="K754">
        <v>1850</v>
      </c>
      <c r="L754">
        <v>170</v>
      </c>
      <c r="M754" t="s">
        <v>687</v>
      </c>
      <c r="N754">
        <v>7</v>
      </c>
      <c r="O754" t="s">
        <v>167</v>
      </c>
      <c r="P754">
        <v>1106</v>
      </c>
      <c r="Q754" t="s">
        <v>167</v>
      </c>
      <c r="R754" t="s">
        <v>168</v>
      </c>
      <c r="S754" t="s">
        <v>167</v>
      </c>
      <c r="T754" t="s">
        <v>167</v>
      </c>
      <c r="U754" t="s">
        <v>180</v>
      </c>
      <c r="V754" t="s">
        <v>167</v>
      </c>
      <c r="W754">
        <v>17</v>
      </c>
    </row>
    <row r="755" spans="1:23" hidden="1" x14ac:dyDescent="0.35">
      <c r="A755" t="s">
        <v>785</v>
      </c>
      <c r="B755" t="s">
        <v>2347</v>
      </c>
      <c r="C755">
        <v>12.8</v>
      </c>
      <c r="D755" t="s">
        <v>460</v>
      </c>
      <c r="E755" t="s">
        <v>2355</v>
      </c>
      <c r="F755">
        <v>1493</v>
      </c>
      <c r="G755" t="s">
        <v>833</v>
      </c>
      <c r="H755">
        <v>60</v>
      </c>
      <c r="I755">
        <v>1870</v>
      </c>
      <c r="J755">
        <v>3985</v>
      </c>
      <c r="K755">
        <v>1850</v>
      </c>
      <c r="L755">
        <v>180</v>
      </c>
      <c r="M755" t="s">
        <v>687</v>
      </c>
      <c r="N755">
        <v>7</v>
      </c>
      <c r="O755" t="s">
        <v>167</v>
      </c>
      <c r="P755">
        <v>1106</v>
      </c>
      <c r="Q755" t="s">
        <v>167</v>
      </c>
      <c r="R755" t="s">
        <v>168</v>
      </c>
      <c r="S755" t="s">
        <v>167</v>
      </c>
      <c r="T755" t="s">
        <v>167</v>
      </c>
      <c r="U755" t="s">
        <v>180</v>
      </c>
      <c r="V755" t="s">
        <v>167</v>
      </c>
      <c r="W755" t="s">
        <v>2382</v>
      </c>
    </row>
    <row r="756" spans="1:23" hidden="1" x14ac:dyDescent="0.35">
      <c r="A756" t="s">
        <v>785</v>
      </c>
      <c r="B756" t="s">
        <v>2347</v>
      </c>
      <c r="C756">
        <v>12.8</v>
      </c>
      <c r="D756" t="s">
        <v>460</v>
      </c>
      <c r="E756" t="s">
        <v>2357</v>
      </c>
      <c r="F756">
        <v>1493</v>
      </c>
      <c r="G756" t="s">
        <v>833</v>
      </c>
      <c r="H756">
        <v>60</v>
      </c>
      <c r="I756">
        <v>1870</v>
      </c>
      <c r="J756">
        <v>3985</v>
      </c>
      <c r="K756">
        <v>1850</v>
      </c>
      <c r="L756">
        <v>180</v>
      </c>
      <c r="M756" t="s">
        <v>687</v>
      </c>
      <c r="N756">
        <v>7</v>
      </c>
      <c r="O756" t="s">
        <v>167</v>
      </c>
      <c r="P756">
        <v>1106</v>
      </c>
      <c r="Q756" t="s">
        <v>167</v>
      </c>
      <c r="R756" t="s">
        <v>598</v>
      </c>
      <c r="S756" t="s">
        <v>167</v>
      </c>
      <c r="T756" t="s">
        <v>167</v>
      </c>
      <c r="U756" t="s">
        <v>180</v>
      </c>
      <c r="V756" t="s">
        <v>167</v>
      </c>
      <c r="W756" t="s">
        <v>718</v>
      </c>
    </row>
    <row r="757" spans="1:23" x14ac:dyDescent="0.35">
      <c r="A757" t="s">
        <v>139</v>
      </c>
      <c r="B757" t="s">
        <v>2358</v>
      </c>
      <c r="C757">
        <v>16.3</v>
      </c>
      <c r="D757" t="s">
        <v>460</v>
      </c>
      <c r="E757" t="s">
        <v>2359</v>
      </c>
      <c r="F757">
        <v>1396.5</v>
      </c>
      <c r="G757" t="s">
        <v>423</v>
      </c>
      <c r="H757">
        <v>60</v>
      </c>
      <c r="I757">
        <v>2670</v>
      </c>
      <c r="J757">
        <v>5458</v>
      </c>
      <c r="K757">
        <v>1905</v>
      </c>
      <c r="L757">
        <v>180</v>
      </c>
      <c r="M757" t="s">
        <v>2363</v>
      </c>
      <c r="N757">
        <v>16</v>
      </c>
      <c r="O757" t="s">
        <v>167</v>
      </c>
      <c r="P757">
        <v>2275</v>
      </c>
      <c r="Q757" t="s">
        <v>167</v>
      </c>
      <c r="R757" t="s">
        <v>168</v>
      </c>
      <c r="S757" t="s">
        <v>167</v>
      </c>
      <c r="T757" t="s">
        <v>167</v>
      </c>
      <c r="U757" t="s">
        <v>167</v>
      </c>
      <c r="V757" t="s">
        <v>167</v>
      </c>
      <c r="W757" t="s">
        <v>718</v>
      </c>
    </row>
    <row r="758" spans="1:23" x14ac:dyDescent="0.35">
      <c r="A758" t="s">
        <v>319</v>
      </c>
      <c r="B758" t="s">
        <v>2367</v>
      </c>
      <c r="C758">
        <v>16.3</v>
      </c>
      <c r="D758" t="s">
        <v>1460</v>
      </c>
      <c r="E758" t="s">
        <v>2368</v>
      </c>
      <c r="F758">
        <v>1396.5</v>
      </c>
      <c r="G758" t="s">
        <v>833</v>
      </c>
      <c r="H758">
        <v>45</v>
      </c>
      <c r="I758">
        <v>1570</v>
      </c>
      <c r="J758">
        <v>4180</v>
      </c>
      <c r="K758">
        <v>1800</v>
      </c>
      <c r="L758">
        <v>160</v>
      </c>
      <c r="M758" t="s">
        <v>2372</v>
      </c>
      <c r="N758">
        <v>4</v>
      </c>
      <c r="O758" t="s">
        <v>167</v>
      </c>
      <c r="P758">
        <v>1106</v>
      </c>
      <c r="Q758" t="s">
        <v>167</v>
      </c>
      <c r="R758" t="s">
        <v>598</v>
      </c>
      <c r="S758" t="s">
        <v>167</v>
      </c>
      <c r="T758" t="s">
        <v>167</v>
      </c>
      <c r="U758" t="s">
        <v>808</v>
      </c>
      <c r="V758" t="s">
        <v>167</v>
      </c>
      <c r="W758" t="s">
        <v>718</v>
      </c>
    </row>
    <row r="759" spans="1:23" x14ac:dyDescent="0.35">
      <c r="A759" t="s">
        <v>444</v>
      </c>
      <c r="B759" t="s">
        <v>2377</v>
      </c>
      <c r="C759">
        <v>16.3</v>
      </c>
      <c r="D759" t="s">
        <v>1004</v>
      </c>
      <c r="E759" t="s">
        <v>1004</v>
      </c>
      <c r="F759">
        <v>1396.5</v>
      </c>
      <c r="G759" t="s">
        <v>509</v>
      </c>
      <c r="H759">
        <v>50</v>
      </c>
      <c r="I759">
        <v>1455</v>
      </c>
      <c r="J759">
        <v>4885</v>
      </c>
      <c r="K759">
        <v>1840</v>
      </c>
      <c r="L759">
        <v>170</v>
      </c>
      <c r="M759" t="s">
        <v>2383</v>
      </c>
      <c r="N759">
        <v>5</v>
      </c>
      <c r="O759" t="s">
        <v>167</v>
      </c>
      <c r="P759">
        <v>1665</v>
      </c>
      <c r="Q759" t="s">
        <v>167</v>
      </c>
      <c r="R759" t="s">
        <v>598</v>
      </c>
      <c r="S759" t="s">
        <v>167</v>
      </c>
      <c r="T759" t="s">
        <v>167</v>
      </c>
      <c r="U759" t="s">
        <v>858</v>
      </c>
      <c r="V759" t="s">
        <v>167</v>
      </c>
      <c r="W759" t="s">
        <v>718</v>
      </c>
    </row>
    <row r="760" spans="1:23" hidden="1" x14ac:dyDescent="0.35">
      <c r="A760" t="s">
        <v>444</v>
      </c>
      <c r="B760" t="s">
        <v>2388</v>
      </c>
      <c r="C760">
        <v>16.3</v>
      </c>
      <c r="D760" t="s">
        <v>146</v>
      </c>
      <c r="E760" t="s">
        <v>2389</v>
      </c>
      <c r="F760">
        <v>1496</v>
      </c>
      <c r="G760" t="s">
        <v>509</v>
      </c>
      <c r="H760">
        <v>42</v>
      </c>
      <c r="I760">
        <v>1495</v>
      </c>
      <c r="J760">
        <v>4425</v>
      </c>
      <c r="K760">
        <v>1730</v>
      </c>
      <c r="L760">
        <v>152</v>
      </c>
      <c r="M760" t="s">
        <v>2393</v>
      </c>
      <c r="N760">
        <v>5</v>
      </c>
      <c r="O760" t="s">
        <v>167</v>
      </c>
      <c r="P760">
        <v>1090</v>
      </c>
      <c r="Q760" t="s">
        <v>167</v>
      </c>
      <c r="R760" t="s">
        <v>168</v>
      </c>
      <c r="S760" t="s">
        <v>167</v>
      </c>
      <c r="T760" t="s">
        <v>167</v>
      </c>
      <c r="U760" t="s">
        <v>180</v>
      </c>
      <c r="V760" t="s">
        <v>167</v>
      </c>
      <c r="W760" t="s">
        <v>718</v>
      </c>
    </row>
    <row r="761" spans="1:23" hidden="1" x14ac:dyDescent="0.35">
      <c r="A761" t="s">
        <v>444</v>
      </c>
      <c r="B761" t="s">
        <v>2388</v>
      </c>
      <c r="C761">
        <v>16.3</v>
      </c>
      <c r="D761" t="s">
        <v>146</v>
      </c>
      <c r="E761" t="s">
        <v>446</v>
      </c>
      <c r="F761">
        <v>1496</v>
      </c>
      <c r="G761" t="s">
        <v>509</v>
      </c>
      <c r="H761">
        <v>42</v>
      </c>
      <c r="I761">
        <v>1495</v>
      </c>
      <c r="J761">
        <v>4425</v>
      </c>
      <c r="K761">
        <v>1730</v>
      </c>
      <c r="L761">
        <v>152</v>
      </c>
      <c r="M761" t="s">
        <v>2393</v>
      </c>
      <c r="N761">
        <v>5</v>
      </c>
      <c r="O761" t="s">
        <v>167</v>
      </c>
      <c r="P761">
        <v>1095</v>
      </c>
      <c r="Q761" t="s">
        <v>167</v>
      </c>
      <c r="R761" t="s">
        <v>168</v>
      </c>
      <c r="S761" t="s">
        <v>167</v>
      </c>
      <c r="T761" t="s">
        <v>167</v>
      </c>
      <c r="U761" t="s">
        <v>384</v>
      </c>
      <c r="V761" t="s">
        <v>167</v>
      </c>
      <c r="W761" t="s">
        <v>718</v>
      </c>
    </row>
    <row r="762" spans="1:23" hidden="1" x14ac:dyDescent="0.35">
      <c r="A762" t="s">
        <v>444</v>
      </c>
      <c r="B762" t="s">
        <v>2388</v>
      </c>
      <c r="C762">
        <v>16.3</v>
      </c>
      <c r="D762" t="s">
        <v>146</v>
      </c>
      <c r="E762" t="s">
        <v>458</v>
      </c>
      <c r="F762">
        <v>1498</v>
      </c>
      <c r="G762" t="s">
        <v>509</v>
      </c>
      <c r="H762">
        <v>42</v>
      </c>
      <c r="I762">
        <v>1495</v>
      </c>
      <c r="J762">
        <v>4425</v>
      </c>
      <c r="K762">
        <v>1730</v>
      </c>
      <c r="L762">
        <v>152</v>
      </c>
      <c r="M762" t="s">
        <v>2393</v>
      </c>
      <c r="N762">
        <v>5</v>
      </c>
      <c r="O762" t="s">
        <v>167</v>
      </c>
      <c r="P762">
        <v>1105</v>
      </c>
      <c r="Q762" t="s">
        <v>167</v>
      </c>
      <c r="R762" t="s">
        <v>168</v>
      </c>
      <c r="S762" t="s">
        <v>167</v>
      </c>
      <c r="T762" t="s">
        <v>167</v>
      </c>
      <c r="U762" t="s">
        <v>384</v>
      </c>
      <c r="V762" t="s">
        <v>167</v>
      </c>
      <c r="W762" t="s">
        <v>718</v>
      </c>
    </row>
    <row r="763" spans="1:23" hidden="1" x14ac:dyDescent="0.35">
      <c r="A763" t="s">
        <v>444</v>
      </c>
      <c r="B763" t="s">
        <v>2388</v>
      </c>
      <c r="C763">
        <v>16.3</v>
      </c>
      <c r="D763" t="s">
        <v>146</v>
      </c>
      <c r="E763" t="s">
        <v>2397</v>
      </c>
      <c r="F763">
        <v>1496</v>
      </c>
      <c r="G763" t="s">
        <v>509</v>
      </c>
      <c r="H763">
        <v>42</v>
      </c>
      <c r="I763">
        <v>1495</v>
      </c>
      <c r="J763">
        <v>4425</v>
      </c>
      <c r="K763">
        <v>1730</v>
      </c>
      <c r="L763">
        <v>152</v>
      </c>
      <c r="M763" t="s">
        <v>2393</v>
      </c>
      <c r="N763">
        <v>5</v>
      </c>
      <c r="O763" t="s">
        <v>167</v>
      </c>
      <c r="P763">
        <v>1135</v>
      </c>
      <c r="Q763" t="s">
        <v>167</v>
      </c>
      <c r="R763" t="s">
        <v>598</v>
      </c>
      <c r="S763" t="s">
        <v>167</v>
      </c>
      <c r="T763" t="s">
        <v>167</v>
      </c>
      <c r="U763" t="s">
        <v>384</v>
      </c>
      <c r="V763" t="s">
        <v>167</v>
      </c>
      <c r="W763" t="s">
        <v>718</v>
      </c>
    </row>
    <row r="764" spans="1:23" hidden="1" x14ac:dyDescent="0.35">
      <c r="A764" t="s">
        <v>444</v>
      </c>
      <c r="B764" t="s">
        <v>2388</v>
      </c>
      <c r="C764">
        <v>16.3</v>
      </c>
      <c r="D764" t="s">
        <v>146</v>
      </c>
      <c r="E764" t="s">
        <v>815</v>
      </c>
      <c r="F764">
        <v>1496</v>
      </c>
      <c r="G764" t="s">
        <v>509</v>
      </c>
      <c r="H764">
        <v>42</v>
      </c>
      <c r="I764">
        <v>1495</v>
      </c>
      <c r="J764">
        <v>4425</v>
      </c>
      <c r="K764">
        <v>1730</v>
      </c>
      <c r="L764">
        <v>152</v>
      </c>
      <c r="M764" t="s">
        <v>2393</v>
      </c>
      <c r="N764">
        <v>5</v>
      </c>
      <c r="O764" t="s">
        <v>167</v>
      </c>
      <c r="P764">
        <v>1115</v>
      </c>
      <c r="Q764" t="s">
        <v>167</v>
      </c>
      <c r="R764" t="s">
        <v>168</v>
      </c>
      <c r="S764" t="s">
        <v>167</v>
      </c>
      <c r="T764" t="s">
        <v>167</v>
      </c>
      <c r="U764" t="s">
        <v>384</v>
      </c>
      <c r="V764" t="s">
        <v>167</v>
      </c>
      <c r="W764" t="s">
        <v>718</v>
      </c>
    </row>
    <row r="765" spans="1:23" hidden="1" x14ac:dyDescent="0.35">
      <c r="A765" t="s">
        <v>444</v>
      </c>
      <c r="B765" t="s">
        <v>2388</v>
      </c>
      <c r="C765">
        <v>16.3</v>
      </c>
      <c r="D765" t="s">
        <v>146</v>
      </c>
      <c r="E765" t="s">
        <v>2401</v>
      </c>
      <c r="F765">
        <v>1496</v>
      </c>
      <c r="G765" t="s">
        <v>509</v>
      </c>
      <c r="H765">
        <v>42</v>
      </c>
      <c r="I765">
        <v>1495</v>
      </c>
      <c r="J765">
        <v>4425</v>
      </c>
      <c r="K765">
        <v>1730</v>
      </c>
      <c r="L765">
        <v>152</v>
      </c>
      <c r="M765" t="s">
        <v>2393</v>
      </c>
      <c r="N765">
        <v>5</v>
      </c>
      <c r="O765" t="s">
        <v>167</v>
      </c>
      <c r="P765">
        <v>1110</v>
      </c>
      <c r="Q765" t="s">
        <v>167</v>
      </c>
      <c r="R765" t="s">
        <v>168</v>
      </c>
      <c r="S765" t="s">
        <v>167</v>
      </c>
      <c r="T765" t="s">
        <v>167</v>
      </c>
      <c r="U765" t="s">
        <v>180</v>
      </c>
      <c r="V765" t="s">
        <v>167</v>
      </c>
      <c r="W765" t="s">
        <v>718</v>
      </c>
    </row>
    <row r="766" spans="1:23" hidden="1" x14ac:dyDescent="0.35">
      <c r="A766" t="s">
        <v>444</v>
      </c>
      <c r="B766" t="s">
        <v>2388</v>
      </c>
      <c r="C766">
        <v>16.3</v>
      </c>
      <c r="D766" t="s">
        <v>146</v>
      </c>
      <c r="E766" t="s">
        <v>818</v>
      </c>
      <c r="F766">
        <v>1496</v>
      </c>
      <c r="G766" t="s">
        <v>509</v>
      </c>
      <c r="H766">
        <v>42</v>
      </c>
      <c r="I766">
        <v>1495</v>
      </c>
      <c r="J766">
        <v>4425</v>
      </c>
      <c r="K766">
        <v>1730</v>
      </c>
      <c r="L766">
        <v>152</v>
      </c>
      <c r="M766" t="s">
        <v>2393</v>
      </c>
      <c r="N766">
        <v>5</v>
      </c>
      <c r="O766" t="s">
        <v>167</v>
      </c>
      <c r="P766">
        <v>1125</v>
      </c>
      <c r="Q766" t="s">
        <v>167</v>
      </c>
      <c r="R766" t="s">
        <v>168</v>
      </c>
      <c r="S766" t="s">
        <v>167</v>
      </c>
      <c r="T766" t="s">
        <v>167</v>
      </c>
      <c r="U766" t="s">
        <v>384</v>
      </c>
      <c r="V766" t="s">
        <v>167</v>
      </c>
      <c r="W766" t="s">
        <v>718</v>
      </c>
    </row>
    <row r="767" spans="1:23" hidden="1" x14ac:dyDescent="0.35">
      <c r="A767" t="s">
        <v>444</v>
      </c>
      <c r="B767" t="s">
        <v>2388</v>
      </c>
      <c r="C767">
        <v>16.3</v>
      </c>
      <c r="D767" t="s">
        <v>146</v>
      </c>
      <c r="E767" t="s">
        <v>464</v>
      </c>
      <c r="F767">
        <v>1496</v>
      </c>
      <c r="G767" t="s">
        <v>509</v>
      </c>
      <c r="H767">
        <v>42</v>
      </c>
      <c r="I767">
        <v>1495</v>
      </c>
      <c r="J767">
        <v>4425</v>
      </c>
      <c r="K767">
        <v>1730</v>
      </c>
      <c r="L767">
        <v>152</v>
      </c>
      <c r="M767" t="s">
        <v>2393</v>
      </c>
      <c r="N767">
        <v>5</v>
      </c>
      <c r="O767" t="s">
        <v>167</v>
      </c>
      <c r="P767">
        <v>1120</v>
      </c>
      <c r="Q767" t="s">
        <v>167</v>
      </c>
      <c r="R767" t="s">
        <v>598</v>
      </c>
      <c r="S767" t="s">
        <v>167</v>
      </c>
      <c r="T767" t="s">
        <v>167</v>
      </c>
      <c r="U767" t="s">
        <v>384</v>
      </c>
      <c r="V767" t="s">
        <v>167</v>
      </c>
      <c r="W767" t="s">
        <v>718</v>
      </c>
    </row>
    <row r="768" spans="1:23" hidden="1" x14ac:dyDescent="0.35">
      <c r="A768" t="s">
        <v>444</v>
      </c>
      <c r="B768" t="s">
        <v>2388</v>
      </c>
      <c r="C768">
        <v>16.3</v>
      </c>
      <c r="D768" t="s">
        <v>146</v>
      </c>
      <c r="E768" t="s">
        <v>2404</v>
      </c>
      <c r="F768">
        <v>1498</v>
      </c>
      <c r="G768" t="s">
        <v>509</v>
      </c>
      <c r="H768">
        <v>42</v>
      </c>
      <c r="I768">
        <v>1495</v>
      </c>
      <c r="J768">
        <v>4425</v>
      </c>
      <c r="K768">
        <v>1730</v>
      </c>
      <c r="L768">
        <v>152</v>
      </c>
      <c r="M768" t="s">
        <v>2393</v>
      </c>
      <c r="N768">
        <v>5</v>
      </c>
      <c r="O768" t="s">
        <v>167</v>
      </c>
      <c r="P768">
        <v>1105</v>
      </c>
      <c r="Q768" t="s">
        <v>167</v>
      </c>
      <c r="R768" t="s">
        <v>598</v>
      </c>
      <c r="S768" t="s">
        <v>167</v>
      </c>
      <c r="T768" t="s">
        <v>167</v>
      </c>
      <c r="U768" t="s">
        <v>384</v>
      </c>
      <c r="V768" t="s">
        <v>167</v>
      </c>
      <c r="W768" t="s">
        <v>718</v>
      </c>
    </row>
    <row r="769" spans="1:23" hidden="1" x14ac:dyDescent="0.35">
      <c r="A769" t="s">
        <v>444</v>
      </c>
      <c r="B769" t="s">
        <v>2388</v>
      </c>
      <c r="C769">
        <v>16.3</v>
      </c>
      <c r="D769" t="s">
        <v>146</v>
      </c>
      <c r="E769" t="s">
        <v>2405</v>
      </c>
      <c r="F769">
        <v>1496</v>
      </c>
      <c r="G769" t="s">
        <v>509</v>
      </c>
      <c r="H769">
        <v>42</v>
      </c>
      <c r="I769">
        <v>1495</v>
      </c>
      <c r="J769">
        <v>4425</v>
      </c>
      <c r="K769">
        <v>1730</v>
      </c>
      <c r="L769">
        <v>152</v>
      </c>
      <c r="M769" t="s">
        <v>2393</v>
      </c>
      <c r="N769">
        <v>5</v>
      </c>
      <c r="O769" t="s">
        <v>167</v>
      </c>
      <c r="P769">
        <v>1090</v>
      </c>
      <c r="Q769" t="s">
        <v>167</v>
      </c>
      <c r="R769" t="s">
        <v>168</v>
      </c>
      <c r="S769" t="s">
        <v>167</v>
      </c>
      <c r="T769" t="s">
        <v>167</v>
      </c>
      <c r="U769" t="s">
        <v>180</v>
      </c>
      <c r="V769" t="s">
        <v>167</v>
      </c>
      <c r="W769" t="s">
        <v>718</v>
      </c>
    </row>
    <row r="770" spans="1:23" hidden="1" x14ac:dyDescent="0.35">
      <c r="A770" t="s">
        <v>444</v>
      </c>
      <c r="B770" t="s">
        <v>2388</v>
      </c>
      <c r="C770">
        <v>16.3</v>
      </c>
      <c r="D770" t="s">
        <v>146</v>
      </c>
      <c r="E770" t="s">
        <v>2406</v>
      </c>
      <c r="F770">
        <v>1496</v>
      </c>
      <c r="G770" t="s">
        <v>509</v>
      </c>
      <c r="H770">
        <v>42</v>
      </c>
      <c r="I770">
        <v>1495</v>
      </c>
      <c r="J770">
        <v>4425</v>
      </c>
      <c r="K770">
        <v>1730</v>
      </c>
      <c r="L770">
        <v>152</v>
      </c>
      <c r="M770" t="s">
        <v>2393</v>
      </c>
      <c r="N770">
        <v>5</v>
      </c>
      <c r="O770" t="s">
        <v>167</v>
      </c>
      <c r="P770">
        <v>1095</v>
      </c>
      <c r="Q770" t="s">
        <v>167</v>
      </c>
      <c r="R770" t="s">
        <v>168</v>
      </c>
      <c r="S770" t="s">
        <v>167</v>
      </c>
      <c r="T770" t="s">
        <v>167</v>
      </c>
      <c r="U770" t="s">
        <v>384</v>
      </c>
      <c r="V770" t="s">
        <v>167</v>
      </c>
      <c r="W770" t="s">
        <v>1706</v>
      </c>
    </row>
    <row r="771" spans="1:23" hidden="1" x14ac:dyDescent="0.35">
      <c r="A771" t="s">
        <v>444</v>
      </c>
      <c r="B771" t="s">
        <v>2388</v>
      </c>
      <c r="C771">
        <v>16.3</v>
      </c>
      <c r="D771" t="s">
        <v>146</v>
      </c>
      <c r="E771" t="s">
        <v>2408</v>
      </c>
      <c r="F771">
        <v>1496</v>
      </c>
      <c r="G771" t="s">
        <v>509</v>
      </c>
      <c r="H771">
        <v>42</v>
      </c>
      <c r="I771">
        <v>1495</v>
      </c>
      <c r="J771">
        <v>4425</v>
      </c>
      <c r="K771">
        <v>1730</v>
      </c>
      <c r="L771">
        <v>152</v>
      </c>
      <c r="M771" t="s">
        <v>2393</v>
      </c>
      <c r="N771">
        <v>5</v>
      </c>
      <c r="O771" t="s">
        <v>167</v>
      </c>
      <c r="P771">
        <v>1090</v>
      </c>
      <c r="Q771" t="s">
        <v>167</v>
      </c>
      <c r="R771" t="s">
        <v>168</v>
      </c>
      <c r="S771" t="s">
        <v>167</v>
      </c>
      <c r="T771" t="s">
        <v>167</v>
      </c>
      <c r="U771" t="s">
        <v>180</v>
      </c>
      <c r="V771" t="s">
        <v>167</v>
      </c>
      <c r="W771" t="s">
        <v>1706</v>
      </c>
    </row>
    <row r="772" spans="1:23" hidden="1" x14ac:dyDescent="0.35">
      <c r="A772" t="s">
        <v>444</v>
      </c>
      <c r="B772" t="s">
        <v>2388</v>
      </c>
      <c r="C772">
        <v>16.3</v>
      </c>
      <c r="D772" t="s">
        <v>146</v>
      </c>
      <c r="E772" t="s">
        <v>2409</v>
      </c>
      <c r="F772">
        <v>1496</v>
      </c>
      <c r="G772" t="s">
        <v>509</v>
      </c>
      <c r="H772">
        <v>42</v>
      </c>
      <c r="I772">
        <v>1495</v>
      </c>
      <c r="J772">
        <v>4425</v>
      </c>
      <c r="K772">
        <v>1730</v>
      </c>
      <c r="L772">
        <v>152</v>
      </c>
      <c r="M772" t="s">
        <v>2393</v>
      </c>
      <c r="N772">
        <v>5</v>
      </c>
      <c r="O772" t="s">
        <v>167</v>
      </c>
      <c r="P772">
        <v>1095</v>
      </c>
      <c r="Q772" t="s">
        <v>167</v>
      </c>
      <c r="R772" t="s">
        <v>168</v>
      </c>
      <c r="S772" t="s">
        <v>167</v>
      </c>
      <c r="T772" t="s">
        <v>167</v>
      </c>
      <c r="U772" t="s">
        <v>384</v>
      </c>
      <c r="V772" t="s">
        <v>167</v>
      </c>
      <c r="W772" t="s">
        <v>1706</v>
      </c>
    </row>
    <row r="773" spans="1:23" hidden="1" x14ac:dyDescent="0.35">
      <c r="A773" t="s">
        <v>444</v>
      </c>
      <c r="B773" t="s">
        <v>2388</v>
      </c>
      <c r="C773">
        <v>16.3</v>
      </c>
      <c r="D773" t="s">
        <v>146</v>
      </c>
      <c r="E773" t="s">
        <v>2410</v>
      </c>
      <c r="F773">
        <v>1498</v>
      </c>
      <c r="G773" t="s">
        <v>509</v>
      </c>
      <c r="H773">
        <v>42</v>
      </c>
      <c r="I773">
        <v>1495</v>
      </c>
      <c r="J773">
        <v>4425</v>
      </c>
      <c r="K773">
        <v>1730</v>
      </c>
      <c r="L773">
        <v>152</v>
      </c>
      <c r="M773" t="s">
        <v>2393</v>
      </c>
      <c r="N773">
        <v>5</v>
      </c>
      <c r="O773" t="s">
        <v>167</v>
      </c>
      <c r="P773">
        <v>1105</v>
      </c>
      <c r="Q773" t="s">
        <v>167</v>
      </c>
      <c r="R773" t="s">
        <v>598</v>
      </c>
      <c r="S773" t="s">
        <v>167</v>
      </c>
      <c r="T773" t="s">
        <v>167</v>
      </c>
      <c r="U773" t="s">
        <v>384</v>
      </c>
      <c r="V773" t="s">
        <v>167</v>
      </c>
      <c r="W773" t="s">
        <v>1706</v>
      </c>
    </row>
    <row r="774" spans="1:23" x14ac:dyDescent="0.35">
      <c r="A774" t="s">
        <v>865</v>
      </c>
      <c r="B774" t="s">
        <v>2411</v>
      </c>
      <c r="C774">
        <v>16.3</v>
      </c>
      <c r="D774" t="s">
        <v>146</v>
      </c>
      <c r="E774" t="s">
        <v>2412</v>
      </c>
      <c r="F774">
        <v>1395</v>
      </c>
      <c r="G774" t="s">
        <v>509</v>
      </c>
      <c r="H774">
        <v>50</v>
      </c>
      <c r="I774">
        <v>1476</v>
      </c>
      <c r="J774">
        <v>4670</v>
      </c>
      <c r="K774">
        <v>1814</v>
      </c>
      <c r="L774">
        <v>155</v>
      </c>
      <c r="M774" t="s">
        <v>2415</v>
      </c>
      <c r="N774">
        <v>5</v>
      </c>
      <c r="O774" t="s">
        <v>167</v>
      </c>
      <c r="P774">
        <v>1260</v>
      </c>
      <c r="Q774" t="s">
        <v>167</v>
      </c>
      <c r="R774" t="s">
        <v>598</v>
      </c>
      <c r="S774" t="s">
        <v>167</v>
      </c>
      <c r="T774" t="s">
        <v>167</v>
      </c>
      <c r="U774" t="s">
        <v>808</v>
      </c>
      <c r="V774" t="s">
        <v>167</v>
      </c>
      <c r="W774" t="s">
        <v>1706</v>
      </c>
    </row>
    <row r="775" spans="1:23" x14ac:dyDescent="0.35">
      <c r="A775" t="s">
        <v>865</v>
      </c>
      <c r="B775" t="s">
        <v>2411</v>
      </c>
      <c r="C775">
        <v>16.3</v>
      </c>
      <c r="D775" t="s">
        <v>460</v>
      </c>
      <c r="E775" t="s">
        <v>2419</v>
      </c>
      <c r="F775">
        <v>1396.5</v>
      </c>
      <c r="G775" t="s">
        <v>509</v>
      </c>
      <c r="H775">
        <v>50</v>
      </c>
      <c r="I775">
        <v>1476</v>
      </c>
      <c r="J775">
        <v>4670</v>
      </c>
      <c r="K775">
        <v>1814</v>
      </c>
      <c r="L775">
        <v>155</v>
      </c>
      <c r="M775" t="s">
        <v>2421</v>
      </c>
      <c r="N775">
        <v>5</v>
      </c>
      <c r="O775" t="s">
        <v>167</v>
      </c>
      <c r="P775">
        <v>1340</v>
      </c>
      <c r="Q775" t="s">
        <v>167</v>
      </c>
      <c r="R775" t="s">
        <v>598</v>
      </c>
      <c r="S775" t="s">
        <v>167</v>
      </c>
      <c r="T775" t="s">
        <v>167</v>
      </c>
      <c r="U775" t="s">
        <v>808</v>
      </c>
      <c r="V775" t="s">
        <v>167</v>
      </c>
      <c r="W775" t="s">
        <v>1706</v>
      </c>
    </row>
    <row r="776" spans="1:23" x14ac:dyDescent="0.35">
      <c r="A776" t="s">
        <v>865</v>
      </c>
      <c r="B776" t="s">
        <v>2411</v>
      </c>
      <c r="C776">
        <v>16.3</v>
      </c>
      <c r="D776" t="s">
        <v>146</v>
      </c>
      <c r="E776" t="s">
        <v>2424</v>
      </c>
      <c r="F776">
        <v>1395</v>
      </c>
      <c r="G776" t="s">
        <v>509</v>
      </c>
      <c r="H776">
        <v>50</v>
      </c>
      <c r="I776">
        <v>1476</v>
      </c>
      <c r="J776">
        <v>4670</v>
      </c>
      <c r="K776">
        <v>1814</v>
      </c>
      <c r="L776">
        <v>155</v>
      </c>
      <c r="M776" t="s">
        <v>2415</v>
      </c>
      <c r="N776">
        <v>5</v>
      </c>
      <c r="O776" t="s">
        <v>167</v>
      </c>
      <c r="P776">
        <v>1260</v>
      </c>
      <c r="Q776" t="s">
        <v>167</v>
      </c>
      <c r="R776" t="s">
        <v>598</v>
      </c>
      <c r="S776" t="s">
        <v>167</v>
      </c>
      <c r="T776" t="s">
        <v>167</v>
      </c>
      <c r="U776" t="s">
        <v>808</v>
      </c>
      <c r="V776" t="s">
        <v>167</v>
      </c>
      <c r="W776" t="s">
        <v>1706</v>
      </c>
    </row>
    <row r="777" spans="1:23" x14ac:dyDescent="0.35">
      <c r="A777" t="s">
        <v>865</v>
      </c>
      <c r="B777" t="s">
        <v>2411</v>
      </c>
      <c r="C777">
        <v>16.3</v>
      </c>
      <c r="D777" t="s">
        <v>146</v>
      </c>
      <c r="E777" t="s">
        <v>1727</v>
      </c>
      <c r="F777">
        <v>1396.5</v>
      </c>
      <c r="G777" t="s">
        <v>509</v>
      </c>
      <c r="H777">
        <v>50</v>
      </c>
      <c r="I777">
        <v>1476</v>
      </c>
      <c r="J777">
        <v>4670</v>
      </c>
      <c r="K777">
        <v>1814</v>
      </c>
      <c r="L777">
        <v>155</v>
      </c>
      <c r="M777" t="s">
        <v>874</v>
      </c>
      <c r="N777">
        <v>5</v>
      </c>
      <c r="O777" t="s">
        <v>167</v>
      </c>
      <c r="P777">
        <v>1376</v>
      </c>
      <c r="Q777" t="s">
        <v>167</v>
      </c>
      <c r="R777" t="s">
        <v>598</v>
      </c>
      <c r="S777" t="s">
        <v>167</v>
      </c>
      <c r="T777" t="s">
        <v>167</v>
      </c>
      <c r="U777" t="s">
        <v>808</v>
      </c>
      <c r="V777" t="s">
        <v>167</v>
      </c>
      <c r="W777" t="s">
        <v>1706</v>
      </c>
    </row>
    <row r="778" spans="1:23" x14ac:dyDescent="0.35">
      <c r="A778" t="s">
        <v>865</v>
      </c>
      <c r="B778" t="s">
        <v>2411</v>
      </c>
      <c r="C778">
        <v>16.3</v>
      </c>
      <c r="D778" t="s">
        <v>460</v>
      </c>
      <c r="E778" t="s">
        <v>2428</v>
      </c>
      <c r="F778">
        <v>1396.5</v>
      </c>
      <c r="G778" t="s">
        <v>509</v>
      </c>
      <c r="H778">
        <v>50</v>
      </c>
      <c r="I778">
        <v>1476</v>
      </c>
      <c r="J778">
        <v>4670</v>
      </c>
      <c r="K778">
        <v>1814</v>
      </c>
      <c r="L778">
        <v>155</v>
      </c>
      <c r="M778" t="s">
        <v>2421</v>
      </c>
      <c r="N778">
        <v>5</v>
      </c>
      <c r="O778" t="s">
        <v>167</v>
      </c>
      <c r="P778">
        <v>1340</v>
      </c>
      <c r="Q778" t="s">
        <v>167</v>
      </c>
      <c r="R778" t="s">
        <v>598</v>
      </c>
      <c r="S778" t="s">
        <v>167</v>
      </c>
      <c r="T778" t="s">
        <v>167</v>
      </c>
      <c r="U778" t="s">
        <v>808</v>
      </c>
      <c r="V778" t="s">
        <v>167</v>
      </c>
      <c r="W778" t="s">
        <v>1706</v>
      </c>
    </row>
    <row r="779" spans="1:23" x14ac:dyDescent="0.35">
      <c r="A779" t="s">
        <v>865</v>
      </c>
      <c r="B779" t="s">
        <v>2411</v>
      </c>
      <c r="C779">
        <v>16.3</v>
      </c>
      <c r="D779" t="s">
        <v>460</v>
      </c>
      <c r="E779" t="s">
        <v>2429</v>
      </c>
      <c r="F779">
        <v>1396.5</v>
      </c>
      <c r="G779" t="s">
        <v>509</v>
      </c>
      <c r="H779">
        <v>50</v>
      </c>
      <c r="I779">
        <v>1476</v>
      </c>
      <c r="J779">
        <v>4670</v>
      </c>
      <c r="K779">
        <v>1814</v>
      </c>
      <c r="L779">
        <v>155</v>
      </c>
      <c r="M779" t="s">
        <v>2421</v>
      </c>
      <c r="N779">
        <v>5</v>
      </c>
      <c r="O779" t="s">
        <v>167</v>
      </c>
      <c r="P779">
        <v>1395</v>
      </c>
      <c r="Q779" t="s">
        <v>167</v>
      </c>
      <c r="R779" t="s">
        <v>598</v>
      </c>
      <c r="S779" t="s">
        <v>167</v>
      </c>
      <c r="T779" t="s">
        <v>167</v>
      </c>
      <c r="U779" t="s">
        <v>808</v>
      </c>
      <c r="V779" t="s">
        <v>167</v>
      </c>
      <c r="W779" t="s">
        <v>1706</v>
      </c>
    </row>
    <row r="780" spans="1:23" x14ac:dyDescent="0.35">
      <c r="A780" t="s">
        <v>865</v>
      </c>
      <c r="B780" t="s">
        <v>2411</v>
      </c>
      <c r="C780">
        <v>16.3</v>
      </c>
      <c r="D780" t="s">
        <v>146</v>
      </c>
      <c r="E780" t="s">
        <v>1730</v>
      </c>
      <c r="F780">
        <v>1396.5</v>
      </c>
      <c r="G780" t="s">
        <v>509</v>
      </c>
      <c r="H780">
        <v>50</v>
      </c>
      <c r="I780">
        <v>1476</v>
      </c>
      <c r="J780">
        <v>4670</v>
      </c>
      <c r="K780">
        <v>1814</v>
      </c>
      <c r="L780">
        <v>155</v>
      </c>
      <c r="M780" t="s">
        <v>874</v>
      </c>
      <c r="N780">
        <v>5</v>
      </c>
      <c r="O780" t="s">
        <v>167</v>
      </c>
      <c r="P780">
        <v>1376</v>
      </c>
      <c r="Q780" t="s">
        <v>167</v>
      </c>
      <c r="R780" t="s">
        <v>598</v>
      </c>
      <c r="S780" t="s">
        <v>167</v>
      </c>
      <c r="T780" t="s">
        <v>167</v>
      </c>
      <c r="U780" t="s">
        <v>808</v>
      </c>
      <c r="V780" t="s">
        <v>167</v>
      </c>
      <c r="W780" t="s">
        <v>1706</v>
      </c>
    </row>
    <row r="781" spans="1:23" x14ac:dyDescent="0.35">
      <c r="A781" t="s">
        <v>865</v>
      </c>
      <c r="B781" t="s">
        <v>2411</v>
      </c>
      <c r="C781">
        <v>16.3</v>
      </c>
      <c r="D781" t="s">
        <v>460</v>
      </c>
      <c r="E781" t="s">
        <v>2434</v>
      </c>
      <c r="F781">
        <v>1396.5</v>
      </c>
      <c r="G781" t="s">
        <v>509</v>
      </c>
      <c r="H781">
        <v>50</v>
      </c>
      <c r="I781">
        <v>1476</v>
      </c>
      <c r="J781">
        <v>4670</v>
      </c>
      <c r="K781">
        <v>1814</v>
      </c>
      <c r="L781">
        <v>155</v>
      </c>
      <c r="M781" t="s">
        <v>2421</v>
      </c>
      <c r="N781">
        <v>5</v>
      </c>
      <c r="O781" t="s">
        <v>167</v>
      </c>
      <c r="P781">
        <v>1395</v>
      </c>
      <c r="Q781" t="s">
        <v>167</v>
      </c>
      <c r="R781" t="s">
        <v>598</v>
      </c>
      <c r="S781" t="s">
        <v>167</v>
      </c>
      <c r="T781" t="s">
        <v>167</v>
      </c>
      <c r="U781" t="s">
        <v>808</v>
      </c>
      <c r="V781" t="s">
        <v>167</v>
      </c>
      <c r="W781" t="s">
        <v>1706</v>
      </c>
    </row>
    <row r="782" spans="1:23" x14ac:dyDescent="0.35">
      <c r="A782" t="s">
        <v>865</v>
      </c>
      <c r="B782" t="s">
        <v>2411</v>
      </c>
      <c r="C782">
        <v>16.3</v>
      </c>
      <c r="D782" t="s">
        <v>146</v>
      </c>
      <c r="E782" t="s">
        <v>2436</v>
      </c>
      <c r="F782">
        <v>1395</v>
      </c>
      <c r="G782" t="s">
        <v>509</v>
      </c>
      <c r="H782">
        <v>50</v>
      </c>
      <c r="I782">
        <v>1476</v>
      </c>
      <c r="J782">
        <v>4670</v>
      </c>
      <c r="K782">
        <v>1814</v>
      </c>
      <c r="L782">
        <v>155</v>
      </c>
      <c r="M782" t="s">
        <v>2415</v>
      </c>
      <c r="N782">
        <v>5</v>
      </c>
      <c r="O782" t="s">
        <v>167</v>
      </c>
      <c r="P782">
        <v>1260</v>
      </c>
      <c r="Q782" t="s">
        <v>167</v>
      </c>
      <c r="R782" t="s">
        <v>598</v>
      </c>
      <c r="S782" t="s">
        <v>167</v>
      </c>
      <c r="T782" t="s">
        <v>167</v>
      </c>
      <c r="U782" t="s">
        <v>808</v>
      </c>
      <c r="V782" t="s">
        <v>167</v>
      </c>
      <c r="W782" t="s">
        <v>555</v>
      </c>
    </row>
    <row r="783" spans="1:23" x14ac:dyDescent="0.35">
      <c r="A783" t="s">
        <v>865</v>
      </c>
      <c r="B783" t="s">
        <v>2411</v>
      </c>
      <c r="C783">
        <v>16.3</v>
      </c>
      <c r="D783" t="s">
        <v>460</v>
      </c>
      <c r="E783" t="s">
        <v>2437</v>
      </c>
      <c r="F783">
        <v>1396.5</v>
      </c>
      <c r="G783" t="s">
        <v>509</v>
      </c>
      <c r="H783">
        <v>50</v>
      </c>
      <c r="I783">
        <v>1476</v>
      </c>
      <c r="J783">
        <v>4670</v>
      </c>
      <c r="K783">
        <v>1814</v>
      </c>
      <c r="L783">
        <v>155</v>
      </c>
      <c r="M783" t="s">
        <v>855</v>
      </c>
      <c r="N783">
        <v>5</v>
      </c>
      <c r="O783" t="s">
        <v>167</v>
      </c>
      <c r="P783">
        <v>1340</v>
      </c>
      <c r="Q783" t="s">
        <v>167</v>
      </c>
      <c r="R783" t="s">
        <v>598</v>
      </c>
      <c r="S783" t="s">
        <v>167</v>
      </c>
      <c r="T783" t="s">
        <v>167</v>
      </c>
      <c r="U783" t="s">
        <v>808</v>
      </c>
      <c r="V783" t="s">
        <v>167</v>
      </c>
      <c r="W783" t="s">
        <v>555</v>
      </c>
    </row>
    <row r="784" spans="1:23" x14ac:dyDescent="0.35">
      <c r="A784" t="s">
        <v>865</v>
      </c>
      <c r="B784" t="s">
        <v>2411</v>
      </c>
      <c r="C784">
        <v>16.3</v>
      </c>
      <c r="D784" t="s">
        <v>146</v>
      </c>
      <c r="E784" t="s">
        <v>2438</v>
      </c>
      <c r="F784">
        <v>1396.5</v>
      </c>
      <c r="G784" t="s">
        <v>509</v>
      </c>
      <c r="H784">
        <v>50</v>
      </c>
      <c r="I784">
        <v>1476</v>
      </c>
      <c r="J784">
        <v>4670</v>
      </c>
      <c r="K784">
        <v>1814</v>
      </c>
      <c r="L784">
        <v>155</v>
      </c>
      <c r="M784" t="s">
        <v>874</v>
      </c>
      <c r="N784">
        <v>5</v>
      </c>
      <c r="O784" t="s">
        <v>167</v>
      </c>
      <c r="P784">
        <v>1376</v>
      </c>
      <c r="Q784" t="s">
        <v>167</v>
      </c>
      <c r="R784" t="s">
        <v>598</v>
      </c>
      <c r="S784" t="s">
        <v>167</v>
      </c>
      <c r="T784" t="s">
        <v>167</v>
      </c>
      <c r="U784" t="s">
        <v>808</v>
      </c>
      <c r="V784" t="s">
        <v>167</v>
      </c>
      <c r="W784" t="s">
        <v>555</v>
      </c>
    </row>
    <row r="785" spans="1:23" x14ac:dyDescent="0.35">
      <c r="A785" t="s">
        <v>865</v>
      </c>
      <c r="B785" t="s">
        <v>2411</v>
      </c>
      <c r="C785">
        <v>16.3</v>
      </c>
      <c r="D785" t="s">
        <v>460</v>
      </c>
      <c r="E785" t="s">
        <v>2439</v>
      </c>
      <c r="F785">
        <v>1396.5</v>
      </c>
      <c r="G785" t="s">
        <v>509</v>
      </c>
      <c r="H785">
        <v>50</v>
      </c>
      <c r="I785">
        <v>1476</v>
      </c>
      <c r="J785">
        <v>4670</v>
      </c>
      <c r="K785">
        <v>1814</v>
      </c>
      <c r="L785">
        <v>155</v>
      </c>
      <c r="M785" t="s">
        <v>2421</v>
      </c>
      <c r="N785">
        <v>5</v>
      </c>
      <c r="O785" t="s">
        <v>167</v>
      </c>
      <c r="P785">
        <v>1395</v>
      </c>
      <c r="Q785" t="s">
        <v>167</v>
      </c>
      <c r="R785" t="s">
        <v>598</v>
      </c>
      <c r="S785" t="s">
        <v>167</v>
      </c>
      <c r="T785" t="s">
        <v>167</v>
      </c>
      <c r="U785" t="s">
        <v>808</v>
      </c>
      <c r="V785" t="s">
        <v>167</v>
      </c>
      <c r="W785" t="s">
        <v>2543</v>
      </c>
    </row>
    <row r="786" spans="1:23" hidden="1" x14ac:dyDescent="0.35">
      <c r="A786" t="s">
        <v>785</v>
      </c>
      <c r="B786" t="s">
        <v>2442</v>
      </c>
      <c r="C786">
        <v>18</v>
      </c>
      <c r="D786" t="s">
        <v>460</v>
      </c>
      <c r="E786" t="s">
        <v>2443</v>
      </c>
      <c r="F786">
        <v>1461</v>
      </c>
      <c r="G786" t="s">
        <v>509</v>
      </c>
      <c r="H786">
        <v>50</v>
      </c>
      <c r="I786">
        <v>1540</v>
      </c>
      <c r="J786">
        <v>4277</v>
      </c>
      <c r="K786">
        <v>1740</v>
      </c>
      <c r="L786">
        <v>172</v>
      </c>
      <c r="M786" t="s">
        <v>793</v>
      </c>
      <c r="N786">
        <v>5</v>
      </c>
      <c r="O786" t="s">
        <v>167</v>
      </c>
      <c r="P786">
        <v>1140</v>
      </c>
      <c r="Q786" t="s">
        <v>167</v>
      </c>
      <c r="R786" t="s">
        <v>168</v>
      </c>
      <c r="S786" t="s">
        <v>167</v>
      </c>
      <c r="T786" t="s">
        <v>167</v>
      </c>
      <c r="U786" t="s">
        <v>180</v>
      </c>
      <c r="V786" t="s">
        <v>167</v>
      </c>
      <c r="W786" t="s">
        <v>2544</v>
      </c>
    </row>
    <row r="787" spans="1:23" hidden="1" x14ac:dyDescent="0.35">
      <c r="A787" t="s">
        <v>785</v>
      </c>
      <c r="B787" t="s">
        <v>2442</v>
      </c>
      <c r="C787">
        <v>18</v>
      </c>
      <c r="D787" t="s">
        <v>460</v>
      </c>
      <c r="E787" t="s">
        <v>2446</v>
      </c>
      <c r="F787">
        <v>1461</v>
      </c>
      <c r="G787" t="s">
        <v>509</v>
      </c>
      <c r="H787">
        <v>50</v>
      </c>
      <c r="I787">
        <v>1540</v>
      </c>
      <c r="J787">
        <v>4277</v>
      </c>
      <c r="K787">
        <v>1740</v>
      </c>
      <c r="L787">
        <v>172</v>
      </c>
      <c r="M787" t="s">
        <v>793</v>
      </c>
      <c r="N787">
        <v>5</v>
      </c>
      <c r="O787" t="s">
        <v>167</v>
      </c>
      <c r="P787">
        <v>1140</v>
      </c>
      <c r="Q787" t="s">
        <v>167</v>
      </c>
      <c r="R787" t="s">
        <v>168</v>
      </c>
      <c r="S787" t="s">
        <v>167</v>
      </c>
      <c r="T787" t="s">
        <v>167</v>
      </c>
      <c r="U787" t="s">
        <v>180</v>
      </c>
      <c r="V787" t="s">
        <v>167</v>
      </c>
      <c r="W787" t="s">
        <v>2545</v>
      </c>
    </row>
    <row r="788" spans="1:23" hidden="1" x14ac:dyDescent="0.35">
      <c r="A788" t="s">
        <v>785</v>
      </c>
      <c r="B788" t="s">
        <v>2442</v>
      </c>
      <c r="C788">
        <v>18</v>
      </c>
      <c r="D788" t="s">
        <v>460</v>
      </c>
      <c r="E788" t="s">
        <v>2447</v>
      </c>
      <c r="F788">
        <v>1461</v>
      </c>
      <c r="G788" t="s">
        <v>509</v>
      </c>
      <c r="H788">
        <v>50</v>
      </c>
      <c r="I788">
        <v>1540</v>
      </c>
      <c r="J788">
        <v>4277</v>
      </c>
      <c r="K788">
        <v>1740</v>
      </c>
      <c r="L788">
        <v>172</v>
      </c>
      <c r="M788" t="s">
        <v>1517</v>
      </c>
      <c r="N788">
        <v>5</v>
      </c>
      <c r="O788" t="s">
        <v>167</v>
      </c>
      <c r="P788">
        <v>1140</v>
      </c>
      <c r="R788" t="s">
        <v>168</v>
      </c>
      <c r="S788" t="s">
        <v>167</v>
      </c>
      <c r="T788" t="s">
        <v>167</v>
      </c>
      <c r="U788" t="s">
        <v>180</v>
      </c>
      <c r="V788" t="s">
        <v>167</v>
      </c>
      <c r="W788" t="s">
        <v>2546</v>
      </c>
    </row>
    <row r="789" spans="1:23" x14ac:dyDescent="0.35">
      <c r="L789">
        <f>MEDIAN(L2:L788)</f>
        <v>170</v>
      </c>
      <c r="N789">
        <f>MEDIAN(N2:N788)</f>
        <v>5</v>
      </c>
      <c r="P789">
        <f>MEDIAN(P2:P788)</f>
        <v>1106</v>
      </c>
    </row>
    <row r="790" spans="1:23" x14ac:dyDescent="0.35">
      <c r="C790">
        <f>MEDIAN(C2:C788)</f>
        <v>16.3</v>
      </c>
      <c r="F790">
        <f>MEDIAN(F2:F788)</f>
        <v>1396.5</v>
      </c>
      <c r="H790">
        <f>MEDIAN(H2:H788)</f>
        <v>45</v>
      </c>
    </row>
    <row r="791" spans="1:23" x14ac:dyDescent="0.35">
      <c r="C791">
        <f>QUARTILE(C2:C788,1)</f>
        <v>15.7</v>
      </c>
      <c r="F791">
        <f>QUARTILE(F2:F788,1)</f>
        <v>1248</v>
      </c>
    </row>
    <row r="792" spans="1:23" x14ac:dyDescent="0.35">
      <c r="C792">
        <f>QUARTILE(C2:C788,3)</f>
        <v>18</v>
      </c>
      <c r="F792">
        <f>QUARTILE(F2:F788,3)</f>
        <v>1396.75</v>
      </c>
    </row>
  </sheetData>
  <autoFilter ref="A1:W790" xr:uid="{DC07D210-BF66-48A2-A29A-001298C3C448}">
    <filterColumn colId="5">
      <colorFilter dxfId="80"/>
    </filterColumn>
  </autoFilter>
  <phoneticPr fontId="1" type="noConversion"/>
  <conditionalFormatting sqref="F2:F788">
    <cfRule type="cellIs" dxfId="56" priority="1" operator="lessThan">
      <formula>$F$791</formula>
    </cfRule>
    <cfRule type="cellIs" dxfId="55" priority="2" operator="greaterThan">
      <formula>$F$792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04081-765C-42BE-9106-60FEA9FC1C34}">
  <sheetPr filterMode="1"/>
  <dimension ref="A1:L795"/>
  <sheetViews>
    <sheetView workbookViewId="0">
      <selection activeCell="D4" sqref="A4:E225"/>
    </sheetView>
  </sheetViews>
  <sheetFormatPr defaultRowHeight="14.5" x14ac:dyDescent="0.35"/>
  <cols>
    <col min="4" max="4" width="21.6328125" customWidth="1"/>
    <col min="5" max="5" width="20.7265625" customWidth="1"/>
    <col min="7" max="7" width="0" hidden="1" customWidth="1"/>
    <col min="9" max="9" width="9.7265625" customWidth="1"/>
    <col min="11" max="11" width="20" bestFit="1" customWidth="1"/>
  </cols>
  <sheetData>
    <row r="1" spans="1:9" x14ac:dyDescent="0.35">
      <c r="A1" s="19" t="s">
        <v>2448</v>
      </c>
      <c r="B1" s="19"/>
      <c r="C1" s="19"/>
      <c r="D1" s="19"/>
      <c r="E1" s="19"/>
      <c r="F1" s="19"/>
    </row>
    <row r="3" spans="1:9" x14ac:dyDescent="0.35">
      <c r="A3" s="6" t="s">
        <v>1</v>
      </c>
      <c r="B3" s="6" t="s">
        <v>2</v>
      </c>
      <c r="C3" s="6" t="s">
        <v>12</v>
      </c>
      <c r="D3" s="6" t="s">
        <v>18</v>
      </c>
      <c r="E3" s="6" t="s">
        <v>2452</v>
      </c>
      <c r="H3" s="5" t="s">
        <v>2451</v>
      </c>
      <c r="I3" s="5"/>
    </row>
    <row r="4" spans="1:9" hidden="1" x14ac:dyDescent="0.35">
      <c r="A4" t="s">
        <v>139</v>
      </c>
      <c r="B4" t="s">
        <v>140</v>
      </c>
      <c r="C4" t="s">
        <v>146</v>
      </c>
      <c r="D4">
        <v>16.3</v>
      </c>
      <c r="E4">
        <f>D4*G4</f>
        <v>38.340045000000003</v>
      </c>
      <c r="G4">
        <v>2.35215</v>
      </c>
    </row>
    <row r="5" spans="1:9" hidden="1" x14ac:dyDescent="0.35">
      <c r="A5" t="s">
        <v>139</v>
      </c>
      <c r="B5" t="s">
        <v>140</v>
      </c>
      <c r="C5" t="s">
        <v>184</v>
      </c>
      <c r="D5">
        <v>16.3</v>
      </c>
      <c r="E5">
        <f>D5*G5</f>
        <v>38.340045000000003</v>
      </c>
      <c r="G5">
        <v>2.35215</v>
      </c>
    </row>
    <row r="6" spans="1:9" hidden="1" x14ac:dyDescent="0.35">
      <c r="A6" t="s">
        <v>785</v>
      </c>
      <c r="B6" t="s">
        <v>1458</v>
      </c>
      <c r="C6" t="s">
        <v>1460</v>
      </c>
      <c r="D6">
        <v>16.3</v>
      </c>
      <c r="E6">
        <f>D6*G6</f>
        <v>38.340045000000003</v>
      </c>
      <c r="G6">
        <v>2.35215</v>
      </c>
      <c r="H6" s="5" t="s">
        <v>2453</v>
      </c>
      <c r="I6" s="5"/>
    </row>
    <row r="7" spans="1:9" ht="14.5" hidden="1" customHeight="1" x14ac:dyDescent="0.35">
      <c r="A7" t="s">
        <v>235</v>
      </c>
      <c r="B7" t="s">
        <v>236</v>
      </c>
      <c r="C7" t="s">
        <v>146</v>
      </c>
      <c r="D7">
        <v>16.3</v>
      </c>
      <c r="E7">
        <f>D7*G7</f>
        <v>38.340045000000003</v>
      </c>
      <c r="G7">
        <v>2.35215</v>
      </c>
    </row>
    <row r="8" spans="1:9" ht="14.5" hidden="1" customHeight="1" x14ac:dyDescent="0.35">
      <c r="A8" t="s">
        <v>235</v>
      </c>
      <c r="B8" t="s">
        <v>236</v>
      </c>
      <c r="C8" t="s">
        <v>146</v>
      </c>
      <c r="D8">
        <v>16.3</v>
      </c>
      <c r="E8">
        <f>D8*G8</f>
        <v>38.340045000000003</v>
      </c>
      <c r="G8">
        <v>2.35215</v>
      </c>
    </row>
    <row r="9" spans="1:9" ht="14.5" hidden="1" customHeight="1" x14ac:dyDescent="0.35">
      <c r="A9" t="s">
        <v>235</v>
      </c>
      <c r="B9" t="s">
        <v>236</v>
      </c>
      <c r="C9" t="s">
        <v>184</v>
      </c>
      <c r="D9">
        <v>16.3</v>
      </c>
      <c r="E9">
        <f>D9*G9</f>
        <v>38.340045000000003</v>
      </c>
      <c r="G9">
        <v>2.35215</v>
      </c>
    </row>
    <row r="10" spans="1:9" ht="14.5" hidden="1" customHeight="1" x14ac:dyDescent="0.35">
      <c r="A10" t="s">
        <v>235</v>
      </c>
      <c r="B10" t="s">
        <v>273</v>
      </c>
      <c r="C10" t="s">
        <v>146</v>
      </c>
      <c r="D10">
        <v>16.3</v>
      </c>
      <c r="E10">
        <f>D10*G10</f>
        <v>38.340045000000003</v>
      </c>
      <c r="G10">
        <v>2.35215</v>
      </c>
    </row>
    <row r="11" spans="1:9" ht="14.5" hidden="1" customHeight="1" x14ac:dyDescent="0.35">
      <c r="A11" t="s">
        <v>235</v>
      </c>
      <c r="B11" t="s">
        <v>273</v>
      </c>
      <c r="C11" t="s">
        <v>146</v>
      </c>
      <c r="D11">
        <v>16.3</v>
      </c>
      <c r="E11">
        <f>D11*G11</f>
        <v>38.340045000000003</v>
      </c>
      <c r="G11">
        <v>2.35215</v>
      </c>
    </row>
    <row r="12" spans="1:9" ht="14.5" hidden="1" customHeight="1" x14ac:dyDescent="0.35">
      <c r="A12" t="s">
        <v>235</v>
      </c>
      <c r="B12" t="s">
        <v>273</v>
      </c>
      <c r="C12" t="s">
        <v>184</v>
      </c>
      <c r="D12">
        <v>16.3</v>
      </c>
      <c r="E12">
        <f>D12*G12</f>
        <v>38.340045000000003</v>
      </c>
      <c r="G12">
        <v>2.35215</v>
      </c>
    </row>
    <row r="13" spans="1:9" ht="14.5" hidden="1" customHeight="1" x14ac:dyDescent="0.35">
      <c r="A13" t="s">
        <v>235</v>
      </c>
      <c r="B13" t="s">
        <v>300</v>
      </c>
      <c r="C13" t="s">
        <v>146</v>
      </c>
      <c r="D13">
        <v>16.3</v>
      </c>
      <c r="E13">
        <f>D13*G13</f>
        <v>38.340045000000003</v>
      </c>
      <c r="G13">
        <v>2.35215</v>
      </c>
    </row>
    <row r="14" spans="1:9" ht="14.5" hidden="1" customHeight="1" x14ac:dyDescent="0.35">
      <c r="A14" t="s">
        <v>235</v>
      </c>
      <c r="B14" t="s">
        <v>300</v>
      </c>
      <c r="C14" t="s">
        <v>184</v>
      </c>
      <c r="D14">
        <v>16.3</v>
      </c>
      <c r="E14">
        <f>D14*G14</f>
        <v>38.340045000000003</v>
      </c>
      <c r="G14">
        <v>2.35215</v>
      </c>
    </row>
    <row r="15" spans="1:9" ht="14.5" hidden="1" customHeight="1" x14ac:dyDescent="0.35">
      <c r="A15" t="s">
        <v>319</v>
      </c>
      <c r="B15" t="s">
        <v>320</v>
      </c>
      <c r="C15" t="s">
        <v>146</v>
      </c>
      <c r="D15">
        <v>16.3</v>
      </c>
      <c r="E15">
        <f>D15*G15</f>
        <v>38.340045000000003</v>
      </c>
      <c r="G15">
        <v>2.35215</v>
      </c>
    </row>
    <row r="16" spans="1:9" ht="14.5" hidden="1" customHeight="1" x14ac:dyDescent="0.35">
      <c r="A16" t="s">
        <v>319</v>
      </c>
      <c r="B16" t="s">
        <v>320</v>
      </c>
      <c r="C16" t="s">
        <v>184</v>
      </c>
      <c r="D16">
        <v>16.3</v>
      </c>
      <c r="E16">
        <f>D16*G16</f>
        <v>38.340045000000003</v>
      </c>
      <c r="G16">
        <v>2.35215</v>
      </c>
    </row>
    <row r="17" spans="1:9" ht="14.5" hidden="1" customHeight="1" x14ac:dyDescent="0.35">
      <c r="A17" t="s">
        <v>139</v>
      </c>
      <c r="B17" t="s">
        <v>360</v>
      </c>
      <c r="C17" t="s">
        <v>146</v>
      </c>
      <c r="D17">
        <v>16.3</v>
      </c>
      <c r="E17">
        <f>D17*G17</f>
        <v>38.340045000000003</v>
      </c>
      <c r="G17">
        <v>2.35215</v>
      </c>
    </row>
    <row r="18" spans="1:9" hidden="1" x14ac:dyDescent="0.35">
      <c r="A18" t="s">
        <v>235</v>
      </c>
      <c r="B18" t="s">
        <v>658</v>
      </c>
      <c r="C18" t="s">
        <v>460</v>
      </c>
      <c r="D18">
        <v>16.3</v>
      </c>
      <c r="E18">
        <f>D18*G18</f>
        <v>38.340045000000003</v>
      </c>
      <c r="G18">
        <v>2.35215</v>
      </c>
    </row>
    <row r="19" spans="1:9" ht="14.5" hidden="1" customHeight="1" x14ac:dyDescent="0.35">
      <c r="A19" t="s">
        <v>235</v>
      </c>
      <c r="B19" t="s">
        <v>391</v>
      </c>
      <c r="C19" t="s">
        <v>146</v>
      </c>
      <c r="D19">
        <v>16.3</v>
      </c>
      <c r="E19">
        <f>D19*G19</f>
        <v>38.340045000000003</v>
      </c>
      <c r="G19">
        <v>2.35215</v>
      </c>
    </row>
    <row r="20" spans="1:9" ht="14.5" hidden="1" customHeight="1" x14ac:dyDescent="0.35">
      <c r="A20" t="s">
        <v>235</v>
      </c>
      <c r="B20" t="s">
        <v>398</v>
      </c>
      <c r="C20" t="s">
        <v>146</v>
      </c>
      <c r="D20">
        <v>16.3</v>
      </c>
      <c r="E20">
        <f>D20*G20</f>
        <v>38.340045000000003</v>
      </c>
      <c r="G20">
        <v>2.35215</v>
      </c>
    </row>
    <row r="21" spans="1:9" ht="14.5" hidden="1" customHeight="1" x14ac:dyDescent="0.35">
      <c r="A21" t="s">
        <v>235</v>
      </c>
      <c r="B21" t="s">
        <v>398</v>
      </c>
      <c r="C21" t="s">
        <v>146</v>
      </c>
      <c r="D21">
        <v>16.3</v>
      </c>
      <c r="E21">
        <f>D21*G21</f>
        <v>38.340045000000003</v>
      </c>
      <c r="G21">
        <v>2.35215</v>
      </c>
    </row>
    <row r="22" spans="1:9" ht="14.5" hidden="1" customHeight="1" x14ac:dyDescent="0.35">
      <c r="A22" t="s">
        <v>193</v>
      </c>
      <c r="B22" t="s">
        <v>421</v>
      </c>
      <c r="C22" t="s">
        <v>146</v>
      </c>
      <c r="D22">
        <v>16.3</v>
      </c>
      <c r="E22">
        <f>D22*G22</f>
        <v>38.340045000000003</v>
      </c>
      <c r="G22">
        <v>2.35215</v>
      </c>
    </row>
    <row r="23" spans="1:9" ht="14.5" hidden="1" customHeight="1" x14ac:dyDescent="0.35">
      <c r="A23" t="s">
        <v>444</v>
      </c>
      <c r="B23" t="s">
        <v>445</v>
      </c>
      <c r="C23" t="s">
        <v>146</v>
      </c>
      <c r="D23">
        <v>16.3</v>
      </c>
      <c r="E23">
        <f>D23*G23</f>
        <v>38.340045000000003</v>
      </c>
      <c r="G23">
        <v>2.35215</v>
      </c>
    </row>
    <row r="24" spans="1:9" ht="14.5" hidden="1" customHeight="1" x14ac:dyDescent="0.35">
      <c r="A24" t="s">
        <v>444</v>
      </c>
      <c r="B24" t="s">
        <v>445</v>
      </c>
      <c r="C24" t="s">
        <v>460</v>
      </c>
      <c r="D24">
        <v>16.3</v>
      </c>
      <c r="E24">
        <f>D24*G24</f>
        <v>38.340045000000003</v>
      </c>
      <c r="G24">
        <v>2.35215</v>
      </c>
    </row>
    <row r="25" spans="1:9" ht="14.5" hidden="1" customHeight="1" x14ac:dyDescent="0.35">
      <c r="A25" t="s">
        <v>139</v>
      </c>
      <c r="B25" t="s">
        <v>477</v>
      </c>
      <c r="C25" t="s">
        <v>460</v>
      </c>
      <c r="D25">
        <v>16.3</v>
      </c>
      <c r="E25">
        <f>D25*G25</f>
        <v>38.340045000000003</v>
      </c>
      <c r="G25">
        <v>2.35215</v>
      </c>
    </row>
    <row r="26" spans="1:9" ht="14.5" customHeight="1" x14ac:dyDescent="0.35">
      <c r="A26" t="s">
        <v>785</v>
      </c>
      <c r="B26" t="s">
        <v>786</v>
      </c>
      <c r="C26" t="s">
        <v>460</v>
      </c>
      <c r="D26">
        <v>18</v>
      </c>
      <c r="E26" s="28">
        <f>D26*G26</f>
        <v>42.338700000000003</v>
      </c>
      <c r="G26">
        <v>2.35215</v>
      </c>
      <c r="H26" s="5" t="s">
        <v>2548</v>
      </c>
      <c r="I26" s="5"/>
    </row>
    <row r="27" spans="1:9" ht="14.5" hidden="1" customHeight="1" x14ac:dyDescent="0.35">
      <c r="A27" t="s">
        <v>319</v>
      </c>
      <c r="B27" t="s">
        <v>506</v>
      </c>
      <c r="C27" t="s">
        <v>508</v>
      </c>
      <c r="D27">
        <v>16.3</v>
      </c>
      <c r="E27">
        <f>D27*G27</f>
        <v>38.340045000000003</v>
      </c>
      <c r="G27">
        <v>2.35215</v>
      </c>
    </row>
    <row r="28" spans="1:9" ht="14.5" hidden="1" customHeight="1" x14ac:dyDescent="0.35">
      <c r="A28" t="s">
        <v>319</v>
      </c>
      <c r="B28" t="s">
        <v>506</v>
      </c>
      <c r="C28" t="s">
        <v>146</v>
      </c>
      <c r="D28">
        <v>16.3</v>
      </c>
      <c r="E28">
        <f>D28*G28</f>
        <v>38.340045000000003</v>
      </c>
      <c r="G28">
        <v>2.35215</v>
      </c>
    </row>
    <row r="29" spans="1:9" ht="14.5" hidden="1" customHeight="1" x14ac:dyDescent="0.35">
      <c r="A29" t="s">
        <v>319</v>
      </c>
      <c r="B29" t="s">
        <v>506</v>
      </c>
      <c r="C29" t="s">
        <v>460</v>
      </c>
      <c r="D29">
        <v>16.3</v>
      </c>
      <c r="E29">
        <f>D29*G29</f>
        <v>38.340045000000003</v>
      </c>
      <c r="G29">
        <v>2.35215</v>
      </c>
    </row>
    <row r="30" spans="1:9" ht="14.5" hidden="1" customHeight="1" x14ac:dyDescent="0.35">
      <c r="A30" t="s">
        <v>235</v>
      </c>
      <c r="B30" t="s">
        <v>530</v>
      </c>
      <c r="C30" t="s">
        <v>460</v>
      </c>
      <c r="D30">
        <v>16.3</v>
      </c>
      <c r="E30">
        <f>D30*G30</f>
        <v>38.340045000000003</v>
      </c>
      <c r="G30">
        <v>2.35215</v>
      </c>
    </row>
    <row r="31" spans="1:9" ht="14.5" hidden="1" customHeight="1" x14ac:dyDescent="0.35">
      <c r="A31" t="s">
        <v>235</v>
      </c>
      <c r="B31" t="s">
        <v>530</v>
      </c>
      <c r="C31" t="s">
        <v>146</v>
      </c>
      <c r="D31">
        <v>16.3</v>
      </c>
      <c r="E31">
        <f>D31*G31</f>
        <v>38.340045000000003</v>
      </c>
      <c r="G31">
        <v>2.35215</v>
      </c>
    </row>
    <row r="32" spans="1:9" ht="14.5" hidden="1" customHeight="1" x14ac:dyDescent="0.35">
      <c r="A32" t="s">
        <v>235</v>
      </c>
      <c r="B32" t="s">
        <v>530</v>
      </c>
      <c r="C32" t="s">
        <v>184</v>
      </c>
      <c r="D32">
        <v>16.3</v>
      </c>
      <c r="E32">
        <f>D32*G32</f>
        <v>38.340045000000003</v>
      </c>
      <c r="G32">
        <v>2.35215</v>
      </c>
    </row>
    <row r="33" spans="1:7" ht="14.5" hidden="1" customHeight="1" x14ac:dyDescent="0.35">
      <c r="A33" t="s">
        <v>319</v>
      </c>
      <c r="B33" t="s">
        <v>548</v>
      </c>
      <c r="C33" t="s">
        <v>146</v>
      </c>
      <c r="D33">
        <v>16.3</v>
      </c>
      <c r="E33">
        <f>D33*G33</f>
        <v>38.340045000000003</v>
      </c>
      <c r="G33">
        <v>2.35215</v>
      </c>
    </row>
    <row r="34" spans="1:7" ht="14.5" hidden="1" customHeight="1" x14ac:dyDescent="0.35">
      <c r="A34" t="s">
        <v>319</v>
      </c>
      <c r="B34" t="s">
        <v>548</v>
      </c>
      <c r="C34" t="s">
        <v>460</v>
      </c>
      <c r="D34">
        <v>16.3</v>
      </c>
      <c r="E34">
        <f>D34*G34</f>
        <v>38.340045000000003</v>
      </c>
      <c r="G34">
        <v>2.35215</v>
      </c>
    </row>
    <row r="35" spans="1:7" ht="14.5" hidden="1" customHeight="1" x14ac:dyDescent="0.35">
      <c r="A35" t="s">
        <v>319</v>
      </c>
      <c r="B35" t="s">
        <v>588</v>
      </c>
      <c r="C35" t="s">
        <v>146</v>
      </c>
      <c r="D35">
        <v>16.3</v>
      </c>
      <c r="E35">
        <f>D35*G35</f>
        <v>38.340045000000003</v>
      </c>
      <c r="G35">
        <v>2.35215</v>
      </c>
    </row>
    <row r="36" spans="1:7" ht="14.5" hidden="1" customHeight="1" x14ac:dyDescent="0.35">
      <c r="A36" t="s">
        <v>319</v>
      </c>
      <c r="B36" t="s">
        <v>588</v>
      </c>
      <c r="C36" t="s">
        <v>508</v>
      </c>
      <c r="D36">
        <v>16.3</v>
      </c>
      <c r="E36">
        <f>D36*G36</f>
        <v>38.340045000000003</v>
      </c>
      <c r="G36">
        <v>2.35215</v>
      </c>
    </row>
    <row r="37" spans="1:7" ht="14.5" hidden="1" customHeight="1" x14ac:dyDescent="0.35">
      <c r="A37" t="s">
        <v>319</v>
      </c>
      <c r="B37" t="s">
        <v>588</v>
      </c>
      <c r="C37" t="s">
        <v>460</v>
      </c>
      <c r="D37">
        <v>16.3</v>
      </c>
      <c r="E37">
        <f>D37*G37</f>
        <v>38.340045000000003</v>
      </c>
      <c r="G37">
        <v>2.35215</v>
      </c>
    </row>
    <row r="38" spans="1:7" ht="14.5" hidden="1" customHeight="1" x14ac:dyDescent="0.35">
      <c r="A38" t="s">
        <v>615</v>
      </c>
      <c r="B38" t="s">
        <v>616</v>
      </c>
      <c r="C38" t="s">
        <v>146</v>
      </c>
      <c r="D38">
        <v>16.3</v>
      </c>
      <c r="E38">
        <f>D38*G38</f>
        <v>38.340045000000003</v>
      </c>
      <c r="G38">
        <v>2.35215</v>
      </c>
    </row>
    <row r="39" spans="1:7" ht="14.5" hidden="1" customHeight="1" x14ac:dyDescent="0.35">
      <c r="A39" t="s">
        <v>615</v>
      </c>
      <c r="B39" t="s">
        <v>616</v>
      </c>
      <c r="C39" t="s">
        <v>460</v>
      </c>
      <c r="D39">
        <v>16.3</v>
      </c>
      <c r="E39">
        <f>D39*G39</f>
        <v>38.340045000000003</v>
      </c>
      <c r="G39">
        <v>2.35215</v>
      </c>
    </row>
    <row r="40" spans="1:7" ht="14.5" customHeight="1" x14ac:dyDescent="0.35">
      <c r="A40" t="s">
        <v>865</v>
      </c>
      <c r="B40" t="s">
        <v>1569</v>
      </c>
      <c r="C40" t="s">
        <v>460</v>
      </c>
      <c r="D40">
        <v>18</v>
      </c>
      <c r="E40" s="28">
        <f>D40*G40</f>
        <v>42.338700000000003</v>
      </c>
      <c r="G40">
        <v>2.35215</v>
      </c>
    </row>
    <row r="41" spans="1:7" ht="14.5" hidden="1" customHeight="1" x14ac:dyDescent="0.35">
      <c r="A41" t="s">
        <v>235</v>
      </c>
      <c r="B41" t="s">
        <v>658</v>
      </c>
      <c r="C41" t="s">
        <v>146</v>
      </c>
      <c r="D41">
        <v>16.3</v>
      </c>
      <c r="E41">
        <f>D41*G41</f>
        <v>38.340045000000003</v>
      </c>
      <c r="G41">
        <v>2.35215</v>
      </c>
    </row>
    <row r="42" spans="1:7" hidden="1" x14ac:dyDescent="0.35">
      <c r="A42" t="s">
        <v>235</v>
      </c>
      <c r="B42" t="s">
        <v>2178</v>
      </c>
      <c r="C42" t="s">
        <v>460</v>
      </c>
      <c r="D42">
        <v>16.3</v>
      </c>
      <c r="E42">
        <f>D42*G42</f>
        <v>38.340045000000003</v>
      </c>
      <c r="G42">
        <v>2.35215</v>
      </c>
    </row>
    <row r="43" spans="1:7" ht="14.5" hidden="1" customHeight="1" x14ac:dyDescent="0.35">
      <c r="A43" t="s">
        <v>679</v>
      </c>
      <c r="B43" t="s">
        <v>680</v>
      </c>
      <c r="C43" t="s">
        <v>460</v>
      </c>
      <c r="D43">
        <v>16.3</v>
      </c>
      <c r="E43">
        <f>D43*G43</f>
        <v>38.340045000000003</v>
      </c>
      <c r="G43">
        <v>2.35215</v>
      </c>
    </row>
    <row r="44" spans="1:7" ht="14.5" hidden="1" customHeight="1" x14ac:dyDescent="0.35">
      <c r="A44" t="s">
        <v>679</v>
      </c>
      <c r="B44" t="s">
        <v>680</v>
      </c>
      <c r="C44" t="s">
        <v>146</v>
      </c>
      <c r="D44">
        <v>16.3</v>
      </c>
      <c r="E44">
        <f>D44*G44</f>
        <v>38.340045000000003</v>
      </c>
      <c r="G44">
        <v>2.35215</v>
      </c>
    </row>
    <row r="45" spans="1:7" ht="14.5" hidden="1" customHeight="1" x14ac:dyDescent="0.35">
      <c r="A45" t="s">
        <v>615</v>
      </c>
      <c r="B45" t="s">
        <v>714</v>
      </c>
      <c r="C45" t="s">
        <v>460</v>
      </c>
      <c r="D45">
        <v>16.3</v>
      </c>
      <c r="E45">
        <f>D45*G45</f>
        <v>38.340045000000003</v>
      </c>
      <c r="G45">
        <v>2.35215</v>
      </c>
    </row>
    <row r="46" spans="1:7" ht="14.5" hidden="1" customHeight="1" x14ac:dyDescent="0.35">
      <c r="A46" t="s">
        <v>615</v>
      </c>
      <c r="B46" t="s">
        <v>714</v>
      </c>
      <c r="C46" t="s">
        <v>146</v>
      </c>
      <c r="D46">
        <v>16.3</v>
      </c>
      <c r="E46">
        <f>D46*G46</f>
        <v>38.340045000000003</v>
      </c>
      <c r="G46">
        <v>2.35215</v>
      </c>
    </row>
    <row r="47" spans="1:7" ht="14.5" hidden="1" customHeight="1" x14ac:dyDescent="0.35">
      <c r="A47" t="s">
        <v>679</v>
      </c>
      <c r="B47" t="s">
        <v>739</v>
      </c>
      <c r="C47" t="s">
        <v>146</v>
      </c>
      <c r="D47">
        <v>16.3</v>
      </c>
      <c r="E47">
        <f>D47*G47</f>
        <v>38.340045000000003</v>
      </c>
      <c r="G47">
        <v>2.35215</v>
      </c>
    </row>
    <row r="48" spans="1:7" ht="14.5" hidden="1" customHeight="1" x14ac:dyDescent="0.35">
      <c r="A48" t="s">
        <v>679</v>
      </c>
      <c r="B48" t="s">
        <v>739</v>
      </c>
      <c r="C48" t="s">
        <v>460</v>
      </c>
      <c r="D48">
        <v>16.3</v>
      </c>
      <c r="E48">
        <f>D48*G48</f>
        <v>38.340045000000003</v>
      </c>
      <c r="G48">
        <v>2.35215</v>
      </c>
    </row>
    <row r="49" spans="1:7" ht="14.5" hidden="1" customHeight="1" x14ac:dyDescent="0.35">
      <c r="A49" t="s">
        <v>679</v>
      </c>
      <c r="B49" t="s">
        <v>739</v>
      </c>
      <c r="C49" t="s">
        <v>184</v>
      </c>
      <c r="D49">
        <v>16.3</v>
      </c>
      <c r="E49">
        <f>D49*G49</f>
        <v>38.340045000000003</v>
      </c>
      <c r="G49">
        <v>2.35215</v>
      </c>
    </row>
    <row r="50" spans="1:7" ht="14.5" hidden="1" customHeight="1" x14ac:dyDescent="0.35">
      <c r="A50" t="s">
        <v>444</v>
      </c>
      <c r="B50" t="s">
        <v>765</v>
      </c>
      <c r="C50" t="s">
        <v>146</v>
      </c>
      <c r="D50">
        <v>16.3</v>
      </c>
      <c r="E50">
        <f>D50*G50</f>
        <v>38.340045000000003</v>
      </c>
      <c r="G50">
        <v>2.35215</v>
      </c>
    </row>
    <row r="51" spans="1:7" ht="14.5" hidden="1" customHeight="1" x14ac:dyDescent="0.35">
      <c r="A51" t="s">
        <v>444</v>
      </c>
      <c r="B51" t="s">
        <v>765</v>
      </c>
      <c r="C51" t="s">
        <v>460</v>
      </c>
      <c r="D51">
        <v>16.3</v>
      </c>
      <c r="E51">
        <f>D51*G51</f>
        <v>38.340045000000003</v>
      </c>
      <c r="G51">
        <v>2.35215</v>
      </c>
    </row>
    <row r="52" spans="1:7" ht="14.5" hidden="1" customHeight="1" x14ac:dyDescent="0.35">
      <c r="A52" t="s">
        <v>444</v>
      </c>
      <c r="B52" t="s">
        <v>765</v>
      </c>
      <c r="C52" t="s">
        <v>460</v>
      </c>
      <c r="D52">
        <v>16.3</v>
      </c>
      <c r="E52">
        <f>D52*G52</f>
        <v>38.340045000000003</v>
      </c>
      <c r="G52">
        <v>2.35215</v>
      </c>
    </row>
    <row r="53" spans="1:7" ht="14.5" hidden="1" customHeight="1" x14ac:dyDescent="0.35">
      <c r="A53" t="s">
        <v>444</v>
      </c>
      <c r="B53" t="s">
        <v>778</v>
      </c>
      <c r="C53" t="s">
        <v>146</v>
      </c>
      <c r="D53">
        <v>16.3</v>
      </c>
      <c r="E53">
        <f>D53*G53</f>
        <v>38.340045000000003</v>
      </c>
      <c r="G53">
        <v>2.35215</v>
      </c>
    </row>
    <row r="54" spans="1:7" ht="14.5" hidden="1" customHeight="1" x14ac:dyDescent="0.35">
      <c r="A54" t="s">
        <v>444</v>
      </c>
      <c r="B54" t="s">
        <v>778</v>
      </c>
      <c r="C54" t="s">
        <v>146</v>
      </c>
      <c r="D54">
        <v>16.78</v>
      </c>
      <c r="E54">
        <f>D54*G54</f>
        <v>39.469076999999999</v>
      </c>
      <c r="G54">
        <v>2.35215</v>
      </c>
    </row>
    <row r="55" spans="1:7" ht="14.5" hidden="1" customHeight="1" x14ac:dyDescent="0.35">
      <c r="A55" t="s">
        <v>444</v>
      </c>
      <c r="B55" t="s">
        <v>778</v>
      </c>
      <c r="C55" t="s">
        <v>460</v>
      </c>
      <c r="D55">
        <v>16.3</v>
      </c>
      <c r="E55">
        <f>D55*G55</f>
        <v>38.340045000000003</v>
      </c>
      <c r="G55">
        <v>2.35215</v>
      </c>
    </row>
    <row r="56" spans="1:7" ht="14.5" customHeight="1" x14ac:dyDescent="0.35">
      <c r="A56" t="s">
        <v>898</v>
      </c>
      <c r="B56" t="s">
        <v>1800</v>
      </c>
      <c r="C56" t="s">
        <v>460</v>
      </c>
      <c r="D56">
        <v>18</v>
      </c>
      <c r="E56" s="28">
        <f>D56*G56</f>
        <v>42.338700000000003</v>
      </c>
      <c r="G56">
        <v>2.35215</v>
      </c>
    </row>
    <row r="57" spans="1:7" ht="14.5" hidden="1" customHeight="1" x14ac:dyDescent="0.35">
      <c r="A57" t="s">
        <v>444</v>
      </c>
      <c r="B57" t="s">
        <v>801</v>
      </c>
      <c r="C57" t="s">
        <v>146</v>
      </c>
      <c r="D57">
        <v>16.3</v>
      </c>
      <c r="E57">
        <f>D57*G57</f>
        <v>38.340045000000003</v>
      </c>
      <c r="G57">
        <v>2.35215</v>
      </c>
    </row>
    <row r="58" spans="1:7" ht="14.5" hidden="1" customHeight="1" x14ac:dyDescent="0.35">
      <c r="A58" t="s">
        <v>785</v>
      </c>
      <c r="B58" t="s">
        <v>821</v>
      </c>
      <c r="C58" t="s">
        <v>460</v>
      </c>
      <c r="D58">
        <v>16.3</v>
      </c>
      <c r="E58">
        <f>D58*G58</f>
        <v>38.340045000000003</v>
      </c>
      <c r="G58">
        <v>2.35215</v>
      </c>
    </row>
    <row r="59" spans="1:7" ht="14.5" hidden="1" customHeight="1" x14ac:dyDescent="0.35">
      <c r="A59" t="s">
        <v>615</v>
      </c>
      <c r="B59" t="s">
        <v>844</v>
      </c>
      <c r="C59" t="s">
        <v>460</v>
      </c>
      <c r="D59">
        <v>16.3</v>
      </c>
      <c r="E59">
        <f>D59*G59</f>
        <v>38.340045000000003</v>
      </c>
      <c r="G59">
        <v>2.35215</v>
      </c>
    </row>
    <row r="60" spans="1:7" ht="14.5" hidden="1" customHeight="1" x14ac:dyDescent="0.35">
      <c r="A60" t="s">
        <v>865</v>
      </c>
      <c r="B60" t="s">
        <v>866</v>
      </c>
      <c r="C60" t="s">
        <v>146</v>
      </c>
      <c r="D60">
        <v>16.3</v>
      </c>
      <c r="E60">
        <f>D60*G60</f>
        <v>38.340045000000003</v>
      </c>
      <c r="G60">
        <v>2.35215</v>
      </c>
    </row>
    <row r="61" spans="1:7" ht="14.5" hidden="1" customHeight="1" x14ac:dyDescent="0.35">
      <c r="A61" t="s">
        <v>865</v>
      </c>
      <c r="B61" t="s">
        <v>866</v>
      </c>
      <c r="C61" t="s">
        <v>460</v>
      </c>
      <c r="D61">
        <v>16.3</v>
      </c>
      <c r="E61">
        <f>D61*G61</f>
        <v>38.340045000000003</v>
      </c>
      <c r="G61">
        <v>2.35215</v>
      </c>
    </row>
    <row r="62" spans="1:7" ht="14.5" hidden="1" customHeight="1" x14ac:dyDescent="0.35">
      <c r="A62" t="s">
        <v>865</v>
      </c>
      <c r="B62" t="s">
        <v>890</v>
      </c>
      <c r="C62" t="s">
        <v>460</v>
      </c>
      <c r="D62">
        <v>16.3</v>
      </c>
      <c r="E62">
        <f>D62*G62</f>
        <v>38.340045000000003</v>
      </c>
      <c r="G62">
        <v>2.35215</v>
      </c>
    </row>
    <row r="63" spans="1:7" ht="14.5" hidden="1" customHeight="1" x14ac:dyDescent="0.35">
      <c r="A63" t="s">
        <v>898</v>
      </c>
      <c r="B63" t="s">
        <v>899</v>
      </c>
      <c r="C63" t="s">
        <v>460</v>
      </c>
      <c r="D63">
        <v>16</v>
      </c>
      <c r="E63">
        <f>D63*G63</f>
        <v>37.634399999999999</v>
      </c>
      <c r="G63">
        <v>2.35215</v>
      </c>
    </row>
    <row r="64" spans="1:7" ht="14.5" hidden="1" customHeight="1" x14ac:dyDescent="0.35">
      <c r="A64" t="s">
        <v>898</v>
      </c>
      <c r="B64" t="s">
        <v>899</v>
      </c>
      <c r="C64" t="s">
        <v>146</v>
      </c>
      <c r="D64">
        <v>16</v>
      </c>
      <c r="E64">
        <f>D64*G64</f>
        <v>37.634399999999999</v>
      </c>
      <c r="G64">
        <v>2.35215</v>
      </c>
    </row>
    <row r="65" spans="1:7" ht="14.5" hidden="1" customHeight="1" x14ac:dyDescent="0.35">
      <c r="A65" t="s">
        <v>898</v>
      </c>
      <c r="B65" t="s">
        <v>918</v>
      </c>
      <c r="C65" t="s">
        <v>460</v>
      </c>
      <c r="D65">
        <v>16.3</v>
      </c>
      <c r="E65">
        <f>D65*G65</f>
        <v>38.340045000000003</v>
      </c>
      <c r="G65">
        <v>2.35215</v>
      </c>
    </row>
    <row r="66" spans="1:7" ht="14.5" hidden="1" customHeight="1" x14ac:dyDescent="0.35">
      <c r="A66" t="s">
        <v>898</v>
      </c>
      <c r="B66" t="s">
        <v>918</v>
      </c>
      <c r="C66" t="s">
        <v>146</v>
      </c>
      <c r="D66">
        <v>16.3</v>
      </c>
      <c r="E66">
        <f>D66*G66</f>
        <v>38.340045000000003</v>
      </c>
      <c r="G66">
        <v>2.35215</v>
      </c>
    </row>
    <row r="67" spans="1:7" ht="14.5" hidden="1" customHeight="1" x14ac:dyDescent="0.35">
      <c r="A67" t="s">
        <v>679</v>
      </c>
      <c r="B67" t="s">
        <v>938</v>
      </c>
      <c r="C67" t="s">
        <v>146</v>
      </c>
      <c r="D67">
        <v>16.3</v>
      </c>
      <c r="E67">
        <f>D67*G67</f>
        <v>38.340045000000003</v>
      </c>
      <c r="G67">
        <v>2.35215</v>
      </c>
    </row>
    <row r="68" spans="1:7" ht="14.5" hidden="1" customHeight="1" x14ac:dyDescent="0.35">
      <c r="A68" t="s">
        <v>898</v>
      </c>
      <c r="B68" t="s">
        <v>953</v>
      </c>
      <c r="C68" t="s">
        <v>146</v>
      </c>
      <c r="D68">
        <v>16.3</v>
      </c>
      <c r="E68">
        <f>D68*G68</f>
        <v>38.340045000000003</v>
      </c>
      <c r="G68">
        <v>2.35215</v>
      </c>
    </row>
    <row r="69" spans="1:7" ht="14.5" hidden="1" customHeight="1" x14ac:dyDescent="0.35">
      <c r="A69" t="s">
        <v>444</v>
      </c>
      <c r="B69" t="s">
        <v>968</v>
      </c>
      <c r="C69" t="s">
        <v>460</v>
      </c>
      <c r="D69">
        <v>16.3</v>
      </c>
      <c r="E69">
        <f>D69*G69</f>
        <v>38.340045000000003</v>
      </c>
      <c r="G69">
        <v>2.35215</v>
      </c>
    </row>
    <row r="70" spans="1:7" ht="14.5" hidden="1" customHeight="1" x14ac:dyDescent="0.35">
      <c r="A70" t="s">
        <v>898</v>
      </c>
      <c r="B70" t="s">
        <v>980</v>
      </c>
      <c r="C70" t="s">
        <v>460</v>
      </c>
      <c r="D70">
        <v>16.3</v>
      </c>
      <c r="E70">
        <f>D70*G70</f>
        <v>38.340045000000003</v>
      </c>
      <c r="G70">
        <v>2.35215</v>
      </c>
    </row>
    <row r="71" spans="1:7" ht="14.5" hidden="1" customHeight="1" x14ac:dyDescent="0.35">
      <c r="A71" t="s">
        <v>898</v>
      </c>
      <c r="B71" t="s">
        <v>980</v>
      </c>
      <c r="C71" t="s">
        <v>146</v>
      </c>
      <c r="D71">
        <v>16.3</v>
      </c>
      <c r="E71">
        <f>D71*G71</f>
        <v>38.340045000000003</v>
      </c>
      <c r="G71">
        <v>2.35215</v>
      </c>
    </row>
    <row r="72" spans="1:7" ht="14.5" hidden="1" customHeight="1" x14ac:dyDescent="0.35">
      <c r="A72" t="s">
        <v>898</v>
      </c>
      <c r="B72" t="s">
        <v>980</v>
      </c>
      <c r="C72" t="s">
        <v>1004</v>
      </c>
      <c r="D72">
        <v>16.3</v>
      </c>
      <c r="E72">
        <f>D72*G72</f>
        <v>38.340045000000003</v>
      </c>
      <c r="G72">
        <v>2.35215</v>
      </c>
    </row>
    <row r="73" spans="1:7" ht="14.5" hidden="1" customHeight="1" x14ac:dyDescent="0.35">
      <c r="A73" t="s">
        <v>235</v>
      </c>
      <c r="B73" t="s">
        <v>1019</v>
      </c>
      <c r="C73" t="s">
        <v>146</v>
      </c>
      <c r="D73">
        <v>16.3</v>
      </c>
      <c r="E73">
        <f>D73*G73</f>
        <v>38.340045000000003</v>
      </c>
      <c r="G73">
        <v>2.35215</v>
      </c>
    </row>
    <row r="74" spans="1:7" ht="14.5" hidden="1" customHeight="1" x14ac:dyDescent="0.35">
      <c r="A74" t="s">
        <v>235</v>
      </c>
      <c r="B74" t="s">
        <v>1019</v>
      </c>
      <c r="C74" t="s">
        <v>508</v>
      </c>
      <c r="D74">
        <v>16.3</v>
      </c>
      <c r="E74">
        <f>D74*G74</f>
        <v>38.340045000000003</v>
      </c>
      <c r="G74">
        <v>2.35215</v>
      </c>
    </row>
    <row r="75" spans="1:7" ht="14.5" hidden="1" customHeight="1" x14ac:dyDescent="0.35">
      <c r="A75" t="s">
        <v>235</v>
      </c>
      <c r="B75" t="s">
        <v>1039</v>
      </c>
      <c r="C75" t="s">
        <v>146</v>
      </c>
      <c r="D75">
        <v>16.3</v>
      </c>
      <c r="E75">
        <f>D75*G75</f>
        <v>38.340045000000003</v>
      </c>
      <c r="G75">
        <v>2.35215</v>
      </c>
    </row>
    <row r="76" spans="1:7" ht="14.5" hidden="1" customHeight="1" x14ac:dyDescent="0.35">
      <c r="A76" t="s">
        <v>235</v>
      </c>
      <c r="B76" t="s">
        <v>1051</v>
      </c>
      <c r="C76" t="s">
        <v>146</v>
      </c>
      <c r="D76">
        <v>16.3</v>
      </c>
      <c r="E76">
        <f>D76*G76</f>
        <v>38.340045000000003</v>
      </c>
      <c r="G76">
        <v>2.35215</v>
      </c>
    </row>
    <row r="77" spans="1:7" ht="14.5" hidden="1" customHeight="1" x14ac:dyDescent="0.35">
      <c r="A77" t="s">
        <v>235</v>
      </c>
      <c r="B77" t="s">
        <v>1051</v>
      </c>
      <c r="C77" t="s">
        <v>184</v>
      </c>
      <c r="D77">
        <v>16.3</v>
      </c>
      <c r="E77">
        <f>D77*G77</f>
        <v>38.340045000000003</v>
      </c>
      <c r="G77">
        <v>2.35215</v>
      </c>
    </row>
    <row r="78" spans="1:7" hidden="1" x14ac:dyDescent="0.35">
      <c r="A78" t="s">
        <v>235</v>
      </c>
      <c r="B78" t="s">
        <v>1923</v>
      </c>
      <c r="C78" t="s">
        <v>460</v>
      </c>
      <c r="D78">
        <v>16.3</v>
      </c>
      <c r="E78">
        <f>D78*G78</f>
        <v>38.340045000000003</v>
      </c>
      <c r="G78">
        <v>2.35215</v>
      </c>
    </row>
    <row r="79" spans="1:7" ht="14.5" hidden="1" customHeight="1" x14ac:dyDescent="0.35">
      <c r="A79" t="s">
        <v>319</v>
      </c>
      <c r="B79" t="s">
        <v>1060</v>
      </c>
      <c r="C79" t="s">
        <v>146</v>
      </c>
      <c r="D79">
        <v>16.3</v>
      </c>
      <c r="E79">
        <f>D79*G79</f>
        <v>38.340045000000003</v>
      </c>
      <c r="G79">
        <v>2.35215</v>
      </c>
    </row>
    <row r="80" spans="1:7" ht="14.5" hidden="1" customHeight="1" x14ac:dyDescent="0.35">
      <c r="A80" t="s">
        <v>319</v>
      </c>
      <c r="B80" t="s">
        <v>1060</v>
      </c>
      <c r="C80" t="s">
        <v>184</v>
      </c>
      <c r="D80">
        <v>16.3</v>
      </c>
      <c r="E80">
        <f>D80*G80</f>
        <v>38.340045000000003</v>
      </c>
      <c r="G80">
        <v>2.35215</v>
      </c>
    </row>
    <row r="81" spans="1:7" ht="14.5" hidden="1" customHeight="1" x14ac:dyDescent="0.35">
      <c r="A81" t="s">
        <v>785</v>
      </c>
      <c r="B81" t="s">
        <v>1075</v>
      </c>
      <c r="C81" t="s">
        <v>146</v>
      </c>
      <c r="D81">
        <v>16.3</v>
      </c>
      <c r="E81">
        <f>D81*G81</f>
        <v>38.340045000000003</v>
      </c>
      <c r="G81">
        <v>2.35215</v>
      </c>
    </row>
    <row r="82" spans="1:7" ht="14.5" hidden="1" customHeight="1" x14ac:dyDescent="0.35">
      <c r="A82" t="s">
        <v>785</v>
      </c>
      <c r="B82" t="s">
        <v>1075</v>
      </c>
      <c r="C82" t="s">
        <v>460</v>
      </c>
      <c r="D82">
        <v>16.3</v>
      </c>
      <c r="E82">
        <f>D82*G82</f>
        <v>38.340045000000003</v>
      </c>
      <c r="G82">
        <v>2.35215</v>
      </c>
    </row>
    <row r="83" spans="1:7" ht="14.5" hidden="1" customHeight="1" x14ac:dyDescent="0.35">
      <c r="A83" t="s">
        <v>235</v>
      </c>
      <c r="B83" t="s">
        <v>1108</v>
      </c>
      <c r="C83" t="s">
        <v>146</v>
      </c>
      <c r="D83">
        <v>16.3</v>
      </c>
      <c r="E83">
        <f>D83*G83</f>
        <v>38.340045000000003</v>
      </c>
      <c r="G83">
        <v>2.35215</v>
      </c>
    </row>
    <row r="84" spans="1:7" ht="14.5" hidden="1" customHeight="1" x14ac:dyDescent="0.35">
      <c r="A84" t="s">
        <v>235</v>
      </c>
      <c r="B84" t="s">
        <v>1108</v>
      </c>
      <c r="C84" t="s">
        <v>146</v>
      </c>
      <c r="D84">
        <v>16.3</v>
      </c>
      <c r="E84">
        <f>D84*G84</f>
        <v>38.340045000000003</v>
      </c>
      <c r="G84">
        <v>2.35215</v>
      </c>
    </row>
    <row r="85" spans="1:7" ht="14.5" hidden="1" customHeight="1" x14ac:dyDescent="0.35">
      <c r="A85" t="s">
        <v>235</v>
      </c>
      <c r="B85" t="s">
        <v>1108</v>
      </c>
      <c r="C85" t="s">
        <v>460</v>
      </c>
      <c r="D85">
        <v>16.3</v>
      </c>
      <c r="E85">
        <f>D85*G85</f>
        <v>38.340045000000003</v>
      </c>
      <c r="G85">
        <v>2.35215</v>
      </c>
    </row>
    <row r="86" spans="1:7" ht="14.5" hidden="1" customHeight="1" x14ac:dyDescent="0.35">
      <c r="A86" t="s">
        <v>139</v>
      </c>
      <c r="B86" t="s">
        <v>1121</v>
      </c>
      <c r="C86" t="s">
        <v>146</v>
      </c>
      <c r="D86">
        <v>16.3</v>
      </c>
      <c r="E86">
        <f>D86*G86</f>
        <v>38.340045000000003</v>
      </c>
      <c r="G86">
        <v>2.35215</v>
      </c>
    </row>
    <row r="87" spans="1:7" ht="14.5" hidden="1" customHeight="1" x14ac:dyDescent="0.35">
      <c r="A87" t="s">
        <v>139</v>
      </c>
      <c r="B87" t="s">
        <v>1121</v>
      </c>
      <c r="C87" t="s">
        <v>460</v>
      </c>
      <c r="D87">
        <v>16.3</v>
      </c>
      <c r="E87">
        <f>D87*G87</f>
        <v>38.340045000000003</v>
      </c>
      <c r="G87">
        <v>2.35215</v>
      </c>
    </row>
    <row r="88" spans="1:7" hidden="1" x14ac:dyDescent="0.35">
      <c r="A88" t="s">
        <v>235</v>
      </c>
      <c r="B88" t="s">
        <v>2178</v>
      </c>
      <c r="C88" t="s">
        <v>460</v>
      </c>
      <c r="D88">
        <v>16.3</v>
      </c>
      <c r="E88">
        <f>D88*G88</f>
        <v>38.340045000000003</v>
      </c>
      <c r="G88">
        <v>2.35215</v>
      </c>
    </row>
    <row r="89" spans="1:7" ht="14.5" hidden="1" customHeight="1" x14ac:dyDescent="0.35">
      <c r="A89" t="s">
        <v>139</v>
      </c>
      <c r="B89" t="s">
        <v>1143</v>
      </c>
      <c r="C89" t="s">
        <v>146</v>
      </c>
      <c r="D89">
        <v>16.3</v>
      </c>
      <c r="E89">
        <f>D89*G89</f>
        <v>38.340045000000003</v>
      </c>
      <c r="G89">
        <v>2.35215</v>
      </c>
    </row>
    <row r="90" spans="1:7" ht="14.5" hidden="1" customHeight="1" x14ac:dyDescent="0.35">
      <c r="A90" t="s">
        <v>139</v>
      </c>
      <c r="B90" t="s">
        <v>1143</v>
      </c>
      <c r="C90" t="s">
        <v>460</v>
      </c>
      <c r="D90">
        <v>16.3</v>
      </c>
      <c r="E90">
        <f>D90*G90</f>
        <v>38.340045000000003</v>
      </c>
      <c r="G90">
        <v>2.35215</v>
      </c>
    </row>
    <row r="91" spans="1:7" ht="14.5" hidden="1" customHeight="1" x14ac:dyDescent="0.35">
      <c r="A91" t="s">
        <v>235</v>
      </c>
      <c r="B91" t="s">
        <v>1163</v>
      </c>
      <c r="C91" t="s">
        <v>146</v>
      </c>
      <c r="D91">
        <v>16.3</v>
      </c>
      <c r="E91">
        <f>D91*G91</f>
        <v>38.340045000000003</v>
      </c>
      <c r="G91">
        <v>2.35215</v>
      </c>
    </row>
    <row r="92" spans="1:7" ht="14.5" hidden="1" customHeight="1" x14ac:dyDescent="0.35">
      <c r="A92" t="s">
        <v>319</v>
      </c>
      <c r="B92" t="s">
        <v>1178</v>
      </c>
      <c r="C92" t="s">
        <v>146</v>
      </c>
      <c r="D92">
        <v>16.3</v>
      </c>
      <c r="E92">
        <f>D92*G92</f>
        <v>38.340045000000003</v>
      </c>
      <c r="G92">
        <v>2.35215</v>
      </c>
    </row>
    <row r="93" spans="1:7" ht="14.5" hidden="1" customHeight="1" x14ac:dyDescent="0.35">
      <c r="A93" t="s">
        <v>319</v>
      </c>
      <c r="B93" t="s">
        <v>1178</v>
      </c>
      <c r="C93" t="s">
        <v>460</v>
      </c>
      <c r="D93">
        <v>16.3</v>
      </c>
      <c r="E93">
        <f>D93*G93</f>
        <v>38.340045000000003</v>
      </c>
      <c r="G93">
        <v>2.35215</v>
      </c>
    </row>
    <row r="94" spans="1:7" ht="14.5" hidden="1" customHeight="1" x14ac:dyDescent="0.35">
      <c r="A94" t="s">
        <v>139</v>
      </c>
      <c r="B94" t="s">
        <v>1217</v>
      </c>
      <c r="C94" t="s">
        <v>146</v>
      </c>
      <c r="D94">
        <v>16.3</v>
      </c>
      <c r="E94">
        <f>D94*G94</f>
        <v>38.340045000000003</v>
      </c>
      <c r="G94">
        <v>2.35215</v>
      </c>
    </row>
    <row r="95" spans="1:7" ht="14.5" hidden="1" customHeight="1" x14ac:dyDescent="0.35">
      <c r="A95" t="s">
        <v>139</v>
      </c>
      <c r="B95" t="s">
        <v>1217</v>
      </c>
      <c r="C95" t="s">
        <v>460</v>
      </c>
      <c r="D95">
        <v>16.3</v>
      </c>
      <c r="E95">
        <f>D95*G95</f>
        <v>38.340045000000003</v>
      </c>
      <c r="G95">
        <v>2.35215</v>
      </c>
    </row>
    <row r="96" spans="1:7" ht="14.5" hidden="1" customHeight="1" x14ac:dyDescent="0.35">
      <c r="A96" t="s">
        <v>785</v>
      </c>
      <c r="B96" t="s">
        <v>1243</v>
      </c>
      <c r="C96" t="s">
        <v>460</v>
      </c>
      <c r="D96">
        <v>16.3</v>
      </c>
      <c r="E96">
        <f>D96*G96</f>
        <v>38.340045000000003</v>
      </c>
      <c r="G96">
        <v>2.35215</v>
      </c>
    </row>
    <row r="97" spans="1:7" ht="14.5" hidden="1" customHeight="1" x14ac:dyDescent="0.35">
      <c r="A97" t="s">
        <v>785</v>
      </c>
      <c r="B97" t="s">
        <v>1243</v>
      </c>
      <c r="C97" t="s">
        <v>460</v>
      </c>
      <c r="D97">
        <v>16.3</v>
      </c>
      <c r="E97">
        <f>D97*G97</f>
        <v>38.340045000000003</v>
      </c>
      <c r="G97">
        <v>2.35215</v>
      </c>
    </row>
    <row r="98" spans="1:7" ht="14.5" hidden="1" customHeight="1" x14ac:dyDescent="0.35">
      <c r="A98" t="s">
        <v>235</v>
      </c>
      <c r="B98" t="s">
        <v>1272</v>
      </c>
      <c r="C98" t="s">
        <v>460</v>
      </c>
      <c r="D98">
        <v>16.3</v>
      </c>
      <c r="E98">
        <f>D98*G98</f>
        <v>38.340045000000003</v>
      </c>
      <c r="G98">
        <v>2.35215</v>
      </c>
    </row>
    <row r="99" spans="1:7" ht="14.5" hidden="1" customHeight="1" x14ac:dyDescent="0.35">
      <c r="A99" t="s">
        <v>319</v>
      </c>
      <c r="B99" t="s">
        <v>1285</v>
      </c>
      <c r="C99" t="s">
        <v>146</v>
      </c>
      <c r="D99">
        <v>16.3</v>
      </c>
      <c r="E99">
        <f>D99*G99</f>
        <v>38.340045000000003</v>
      </c>
      <c r="G99">
        <v>2.35215</v>
      </c>
    </row>
    <row r="100" spans="1:7" ht="14.5" hidden="1" customHeight="1" x14ac:dyDescent="0.35">
      <c r="A100" t="s">
        <v>319</v>
      </c>
      <c r="B100" t="s">
        <v>1285</v>
      </c>
      <c r="C100" t="s">
        <v>460</v>
      </c>
      <c r="D100">
        <v>16.3</v>
      </c>
      <c r="E100">
        <f>D100*G100</f>
        <v>38.340045000000003</v>
      </c>
      <c r="G100">
        <v>2.35215</v>
      </c>
    </row>
    <row r="101" spans="1:7" ht="14.5" hidden="1" customHeight="1" x14ac:dyDescent="0.35">
      <c r="A101" t="s">
        <v>679</v>
      </c>
      <c r="B101" t="s">
        <v>1295</v>
      </c>
      <c r="C101" t="s">
        <v>146</v>
      </c>
      <c r="D101">
        <v>16.3</v>
      </c>
      <c r="E101">
        <f>D101*G101</f>
        <v>38.340045000000003</v>
      </c>
      <c r="G101">
        <v>2.35215</v>
      </c>
    </row>
    <row r="102" spans="1:7" ht="14.5" hidden="1" customHeight="1" x14ac:dyDescent="0.35">
      <c r="A102" t="s">
        <v>679</v>
      </c>
      <c r="B102" t="s">
        <v>1295</v>
      </c>
      <c r="C102" t="s">
        <v>460</v>
      </c>
      <c r="D102">
        <v>16.3</v>
      </c>
      <c r="E102">
        <f>D102*G102</f>
        <v>38.340045000000003</v>
      </c>
      <c r="G102">
        <v>2.35215</v>
      </c>
    </row>
    <row r="103" spans="1:7" ht="14.5" hidden="1" customHeight="1" x14ac:dyDescent="0.35">
      <c r="A103" t="s">
        <v>193</v>
      </c>
      <c r="B103" t="s">
        <v>1325</v>
      </c>
      <c r="C103" t="s">
        <v>146</v>
      </c>
      <c r="D103">
        <v>16.3</v>
      </c>
      <c r="E103">
        <f>D103*G103</f>
        <v>38.340045000000003</v>
      </c>
      <c r="G103">
        <v>2.35215</v>
      </c>
    </row>
    <row r="104" spans="1:7" ht="14.5" hidden="1" customHeight="1" x14ac:dyDescent="0.35">
      <c r="A104" t="s">
        <v>193</v>
      </c>
      <c r="B104" t="s">
        <v>1325</v>
      </c>
      <c r="C104" t="s">
        <v>146</v>
      </c>
      <c r="D104">
        <v>16.3</v>
      </c>
      <c r="E104">
        <f>D104*G104</f>
        <v>38.340045000000003</v>
      </c>
      <c r="G104">
        <v>2.35215</v>
      </c>
    </row>
    <row r="105" spans="1:7" ht="14.5" hidden="1" customHeight="1" x14ac:dyDescent="0.35">
      <c r="A105" t="s">
        <v>193</v>
      </c>
      <c r="B105" t="s">
        <v>1325</v>
      </c>
      <c r="C105" t="s">
        <v>460</v>
      </c>
      <c r="D105">
        <v>16</v>
      </c>
      <c r="E105">
        <f>D105*G105</f>
        <v>37.634399999999999</v>
      </c>
      <c r="G105">
        <v>2.35215</v>
      </c>
    </row>
    <row r="106" spans="1:7" ht="14.5" hidden="1" customHeight="1" x14ac:dyDescent="0.35">
      <c r="A106" t="s">
        <v>319</v>
      </c>
      <c r="B106" t="s">
        <v>1356</v>
      </c>
      <c r="C106" t="s">
        <v>146</v>
      </c>
      <c r="D106">
        <v>16.3</v>
      </c>
      <c r="E106">
        <f>D106*G106</f>
        <v>38.340045000000003</v>
      </c>
      <c r="G106">
        <v>2.35215</v>
      </c>
    </row>
    <row r="107" spans="1:7" ht="14.5" hidden="1" customHeight="1" x14ac:dyDescent="0.35">
      <c r="A107" t="s">
        <v>319</v>
      </c>
      <c r="B107" t="s">
        <v>1356</v>
      </c>
      <c r="C107" t="s">
        <v>460</v>
      </c>
      <c r="D107">
        <v>16.3</v>
      </c>
      <c r="E107">
        <f>D107*G107</f>
        <v>38.340045000000003</v>
      </c>
      <c r="G107">
        <v>2.35215</v>
      </c>
    </row>
    <row r="108" spans="1:7" ht="14.5" hidden="1" customHeight="1" x14ac:dyDescent="0.35">
      <c r="A108" t="s">
        <v>319</v>
      </c>
      <c r="B108" t="s">
        <v>1356</v>
      </c>
      <c r="C108" t="s">
        <v>460</v>
      </c>
      <c r="D108">
        <v>16.3</v>
      </c>
      <c r="E108">
        <f>D108*G108</f>
        <v>38.340045000000003</v>
      </c>
      <c r="G108">
        <v>2.35215</v>
      </c>
    </row>
    <row r="109" spans="1:7" ht="14.5" hidden="1" customHeight="1" x14ac:dyDescent="0.35">
      <c r="A109" t="s">
        <v>319</v>
      </c>
      <c r="B109" t="s">
        <v>1356</v>
      </c>
      <c r="C109" t="s">
        <v>460</v>
      </c>
      <c r="D109">
        <v>16.3</v>
      </c>
      <c r="E109">
        <f>D109*G109</f>
        <v>38.340045000000003</v>
      </c>
      <c r="G109">
        <v>2.35215</v>
      </c>
    </row>
    <row r="110" spans="1:7" ht="14.5" hidden="1" customHeight="1" x14ac:dyDescent="0.35">
      <c r="A110" t="s">
        <v>785</v>
      </c>
      <c r="B110" t="s">
        <v>1388</v>
      </c>
      <c r="C110" t="s">
        <v>146</v>
      </c>
      <c r="D110">
        <v>16.3</v>
      </c>
      <c r="E110">
        <f>D110*G110</f>
        <v>38.340045000000003</v>
      </c>
      <c r="G110">
        <v>2.35215</v>
      </c>
    </row>
    <row r="111" spans="1:7" ht="14.5" hidden="1" customHeight="1" x14ac:dyDescent="0.35">
      <c r="A111" t="s">
        <v>785</v>
      </c>
      <c r="B111" t="s">
        <v>1388</v>
      </c>
      <c r="C111" t="s">
        <v>460</v>
      </c>
      <c r="D111">
        <v>16.3</v>
      </c>
      <c r="E111">
        <f>D111*G111</f>
        <v>38.340045000000003</v>
      </c>
      <c r="G111">
        <v>2.35215</v>
      </c>
    </row>
    <row r="112" spans="1:7" ht="14.5" hidden="1" customHeight="1" x14ac:dyDescent="0.35">
      <c r="A112" t="s">
        <v>193</v>
      </c>
      <c r="B112" t="s">
        <v>1406</v>
      </c>
      <c r="C112" t="s">
        <v>460</v>
      </c>
      <c r="D112">
        <v>16.3</v>
      </c>
      <c r="E112">
        <f>D112*G112</f>
        <v>38.340045000000003</v>
      </c>
      <c r="G112">
        <v>2.35215</v>
      </c>
    </row>
    <row r="113" spans="1:7" ht="14.5" hidden="1" customHeight="1" x14ac:dyDescent="0.35">
      <c r="A113" t="s">
        <v>615</v>
      </c>
      <c r="B113" t="s">
        <v>1427</v>
      </c>
      <c r="C113" t="s">
        <v>146</v>
      </c>
      <c r="D113">
        <v>16.3</v>
      </c>
      <c r="E113">
        <f>D113*G113</f>
        <v>38.340045000000003</v>
      </c>
      <c r="G113">
        <v>2.35215</v>
      </c>
    </row>
    <row r="114" spans="1:7" ht="14.5" hidden="1" customHeight="1" x14ac:dyDescent="0.35">
      <c r="A114" t="s">
        <v>615</v>
      </c>
      <c r="B114" t="s">
        <v>1427</v>
      </c>
      <c r="C114" t="s">
        <v>146</v>
      </c>
      <c r="D114">
        <v>16.3</v>
      </c>
      <c r="E114">
        <f>D114*G114</f>
        <v>38.340045000000003</v>
      </c>
      <c r="G114">
        <v>2.35215</v>
      </c>
    </row>
    <row r="115" spans="1:7" ht="14.5" hidden="1" customHeight="1" x14ac:dyDescent="0.35">
      <c r="A115" t="s">
        <v>615</v>
      </c>
      <c r="B115" t="s">
        <v>1427</v>
      </c>
      <c r="C115" t="s">
        <v>460</v>
      </c>
      <c r="D115">
        <v>16.3</v>
      </c>
      <c r="E115">
        <f>D115*G115</f>
        <v>38.340045000000003</v>
      </c>
      <c r="G115">
        <v>2.35215</v>
      </c>
    </row>
    <row r="116" spans="1:7" ht="14.5" hidden="1" customHeight="1" x14ac:dyDescent="0.35">
      <c r="A116" t="s">
        <v>615</v>
      </c>
      <c r="B116" t="s">
        <v>1427</v>
      </c>
      <c r="C116" t="s">
        <v>460</v>
      </c>
      <c r="D116">
        <v>16.3</v>
      </c>
      <c r="E116">
        <f>D116*G116</f>
        <v>38.340045000000003</v>
      </c>
      <c r="G116">
        <v>2.35215</v>
      </c>
    </row>
    <row r="117" spans="1:7" ht="14.5" customHeight="1" x14ac:dyDescent="0.35">
      <c r="A117" t="s">
        <v>235</v>
      </c>
      <c r="B117" t="s">
        <v>2138</v>
      </c>
      <c r="C117" t="s">
        <v>146</v>
      </c>
      <c r="D117">
        <v>18</v>
      </c>
      <c r="E117" s="28">
        <f>D117*G117</f>
        <v>42.338700000000003</v>
      </c>
      <c r="G117">
        <v>2.35215</v>
      </c>
    </row>
    <row r="118" spans="1:7" hidden="1" x14ac:dyDescent="0.35">
      <c r="A118" t="s">
        <v>235</v>
      </c>
      <c r="B118" t="s">
        <v>2178</v>
      </c>
      <c r="C118" t="s">
        <v>460</v>
      </c>
      <c r="D118">
        <v>16.3</v>
      </c>
      <c r="E118">
        <f>D118*G118</f>
        <v>38.340045000000003</v>
      </c>
      <c r="G118">
        <v>2.35215</v>
      </c>
    </row>
    <row r="119" spans="1:7" ht="14.5" hidden="1" customHeight="1" x14ac:dyDescent="0.35">
      <c r="A119" t="s">
        <v>139</v>
      </c>
      <c r="B119" t="s">
        <v>1474</v>
      </c>
      <c r="C119" t="s">
        <v>1460</v>
      </c>
      <c r="D119">
        <v>16.3</v>
      </c>
      <c r="E119">
        <f>D119*G119</f>
        <v>38.340045000000003</v>
      </c>
      <c r="G119">
        <v>2.35215</v>
      </c>
    </row>
    <row r="120" spans="1:7" ht="14.5" hidden="1" customHeight="1" x14ac:dyDescent="0.35">
      <c r="A120" t="s">
        <v>785</v>
      </c>
      <c r="B120" t="s">
        <v>1483</v>
      </c>
      <c r="C120" t="s">
        <v>460</v>
      </c>
      <c r="D120">
        <v>16.3</v>
      </c>
      <c r="E120">
        <f>D120*G120</f>
        <v>38.340045000000003</v>
      </c>
      <c r="G120">
        <v>2.35215</v>
      </c>
    </row>
    <row r="121" spans="1:7" ht="14.5" hidden="1" customHeight="1" x14ac:dyDescent="0.35">
      <c r="A121" t="s">
        <v>235</v>
      </c>
      <c r="B121" t="s">
        <v>1499</v>
      </c>
      <c r="C121" t="s">
        <v>146</v>
      </c>
      <c r="D121">
        <v>16.3</v>
      </c>
      <c r="E121">
        <f>D121*G121</f>
        <v>38.340045000000003</v>
      </c>
      <c r="G121">
        <v>2.35215</v>
      </c>
    </row>
    <row r="122" spans="1:7" ht="14.5" hidden="1" customHeight="1" x14ac:dyDescent="0.35">
      <c r="A122" t="s">
        <v>785</v>
      </c>
      <c r="B122" t="s">
        <v>1513</v>
      </c>
      <c r="C122" t="s">
        <v>460</v>
      </c>
      <c r="D122">
        <v>16.3</v>
      </c>
      <c r="E122">
        <f>D122*G122</f>
        <v>38.340045000000003</v>
      </c>
      <c r="G122">
        <v>2.35215</v>
      </c>
    </row>
    <row r="123" spans="1:7" ht="14.5" hidden="1" customHeight="1" x14ac:dyDescent="0.35">
      <c r="A123" t="s">
        <v>785</v>
      </c>
      <c r="B123" t="s">
        <v>1522</v>
      </c>
      <c r="C123" t="s">
        <v>460</v>
      </c>
      <c r="D123">
        <v>16.3</v>
      </c>
      <c r="E123">
        <f>D123*G123</f>
        <v>38.340045000000003</v>
      </c>
      <c r="G123">
        <v>2.35215</v>
      </c>
    </row>
    <row r="124" spans="1:7" ht="14.5" hidden="1" customHeight="1" x14ac:dyDescent="0.35">
      <c r="A124" t="s">
        <v>785</v>
      </c>
      <c r="B124" t="s">
        <v>1538</v>
      </c>
      <c r="C124" t="s">
        <v>460</v>
      </c>
      <c r="D124">
        <v>16.3</v>
      </c>
      <c r="E124">
        <f>D124*G124</f>
        <v>38.340045000000003</v>
      </c>
      <c r="G124">
        <v>2.35215</v>
      </c>
    </row>
    <row r="125" spans="1:7" ht="14.5" hidden="1" customHeight="1" x14ac:dyDescent="0.35">
      <c r="A125" t="s">
        <v>785</v>
      </c>
      <c r="B125" t="s">
        <v>1538</v>
      </c>
      <c r="C125" t="s">
        <v>460</v>
      </c>
      <c r="D125">
        <v>16.3</v>
      </c>
      <c r="E125">
        <f>D125*G125</f>
        <v>38.340045000000003</v>
      </c>
      <c r="G125">
        <v>2.35215</v>
      </c>
    </row>
    <row r="126" spans="1:7" ht="14.5" hidden="1" customHeight="1" x14ac:dyDescent="0.35">
      <c r="A126" t="s">
        <v>785</v>
      </c>
      <c r="B126" t="s">
        <v>1538</v>
      </c>
      <c r="C126" t="s">
        <v>460</v>
      </c>
      <c r="D126">
        <v>16.3</v>
      </c>
      <c r="E126">
        <f>D126*G126</f>
        <v>38.340045000000003</v>
      </c>
      <c r="G126">
        <v>2.35215</v>
      </c>
    </row>
    <row r="127" spans="1:7" ht="14.5" customHeight="1" x14ac:dyDescent="0.35">
      <c r="A127" t="s">
        <v>865</v>
      </c>
      <c r="B127" t="s">
        <v>2204</v>
      </c>
      <c r="C127" t="s">
        <v>460</v>
      </c>
      <c r="D127">
        <v>18</v>
      </c>
      <c r="E127" s="28">
        <f>D127*G127</f>
        <v>42.338700000000003</v>
      </c>
      <c r="G127">
        <v>2.35215</v>
      </c>
    </row>
    <row r="128" spans="1:7" ht="14.5" hidden="1" customHeight="1" x14ac:dyDescent="0.35">
      <c r="A128" t="s">
        <v>865</v>
      </c>
      <c r="B128" t="s">
        <v>1569</v>
      </c>
      <c r="C128" t="s">
        <v>146</v>
      </c>
      <c r="D128">
        <v>16.3</v>
      </c>
      <c r="E128">
        <f>D128*G128</f>
        <v>38.340045000000003</v>
      </c>
      <c r="G128">
        <v>2.35215</v>
      </c>
    </row>
    <row r="129" spans="1:7" ht="14.5" hidden="1" customHeight="1" x14ac:dyDescent="0.35">
      <c r="A129" t="s">
        <v>785</v>
      </c>
      <c r="B129" t="s">
        <v>1584</v>
      </c>
      <c r="C129" t="s">
        <v>146</v>
      </c>
      <c r="D129">
        <v>16.3</v>
      </c>
      <c r="E129">
        <f>D129*G129</f>
        <v>38.340045000000003</v>
      </c>
      <c r="G129">
        <v>2.35215</v>
      </c>
    </row>
    <row r="130" spans="1:7" ht="14.5" hidden="1" customHeight="1" x14ac:dyDescent="0.35">
      <c r="A130" t="s">
        <v>785</v>
      </c>
      <c r="B130" t="s">
        <v>1584</v>
      </c>
      <c r="C130" t="s">
        <v>460</v>
      </c>
      <c r="D130">
        <v>16</v>
      </c>
      <c r="E130">
        <f>D130*G130</f>
        <v>37.634399999999999</v>
      </c>
      <c r="G130">
        <v>2.35215</v>
      </c>
    </row>
    <row r="131" spans="1:7" ht="14.5" hidden="1" customHeight="1" x14ac:dyDescent="0.35">
      <c r="A131" t="s">
        <v>785</v>
      </c>
      <c r="B131" t="s">
        <v>1618</v>
      </c>
      <c r="C131" t="s">
        <v>1460</v>
      </c>
      <c r="D131">
        <v>16.3</v>
      </c>
      <c r="E131">
        <f>D131*G131</f>
        <v>38.340045000000003</v>
      </c>
      <c r="G131">
        <v>2.35215</v>
      </c>
    </row>
    <row r="132" spans="1:7" ht="14.5" hidden="1" customHeight="1" x14ac:dyDescent="0.35">
      <c r="A132" t="s">
        <v>139</v>
      </c>
      <c r="B132" t="s">
        <v>1623</v>
      </c>
      <c r="C132" t="s">
        <v>460</v>
      </c>
      <c r="D132">
        <v>16.3</v>
      </c>
      <c r="E132">
        <f>D132*G132</f>
        <v>38.340045000000003</v>
      </c>
      <c r="G132">
        <v>2.35215</v>
      </c>
    </row>
    <row r="133" spans="1:7" ht="14.5" hidden="1" customHeight="1" x14ac:dyDescent="0.35">
      <c r="A133" t="s">
        <v>444</v>
      </c>
      <c r="B133" t="s">
        <v>1642</v>
      </c>
      <c r="C133" t="s">
        <v>460</v>
      </c>
      <c r="D133">
        <v>16.3</v>
      </c>
      <c r="E133">
        <f>D133*G133</f>
        <v>38.340045000000003</v>
      </c>
      <c r="G133">
        <v>2.35215</v>
      </c>
    </row>
    <row r="134" spans="1:7" ht="14.5" hidden="1" customHeight="1" x14ac:dyDescent="0.35">
      <c r="A134" t="s">
        <v>444</v>
      </c>
      <c r="B134" t="s">
        <v>1642</v>
      </c>
      <c r="C134" t="s">
        <v>146</v>
      </c>
      <c r="D134">
        <v>16.3</v>
      </c>
      <c r="E134">
        <f>D134*G134</f>
        <v>38.340045000000003</v>
      </c>
      <c r="G134">
        <v>2.35215</v>
      </c>
    </row>
    <row r="135" spans="1:7" ht="14.5" hidden="1" customHeight="1" x14ac:dyDescent="0.35">
      <c r="A135" t="s">
        <v>444</v>
      </c>
      <c r="B135" t="s">
        <v>1694</v>
      </c>
      <c r="C135" t="s">
        <v>146</v>
      </c>
      <c r="D135">
        <v>16.3</v>
      </c>
      <c r="E135">
        <f>D135*G135</f>
        <v>38.340045000000003</v>
      </c>
      <c r="G135">
        <v>2.35215</v>
      </c>
    </row>
    <row r="136" spans="1:7" ht="14.5" hidden="1" customHeight="1" x14ac:dyDescent="0.35">
      <c r="A136" t="s">
        <v>444</v>
      </c>
      <c r="B136" t="s">
        <v>1694</v>
      </c>
      <c r="C136" t="s">
        <v>460</v>
      </c>
      <c r="D136">
        <v>16.3</v>
      </c>
      <c r="E136">
        <f>D136*G136</f>
        <v>38.340045000000003</v>
      </c>
      <c r="G136">
        <v>2.35215</v>
      </c>
    </row>
    <row r="137" spans="1:7" ht="14.5" hidden="1" customHeight="1" x14ac:dyDescent="0.35">
      <c r="A137" t="s">
        <v>444</v>
      </c>
      <c r="B137" t="s">
        <v>1694</v>
      </c>
      <c r="C137" t="s">
        <v>460</v>
      </c>
      <c r="D137">
        <v>16.3</v>
      </c>
      <c r="E137">
        <f>D137*G137</f>
        <v>38.340045000000003</v>
      </c>
      <c r="G137">
        <v>2.35215</v>
      </c>
    </row>
    <row r="138" spans="1:7" ht="14.5" hidden="1" customHeight="1" x14ac:dyDescent="0.35">
      <c r="A138" t="s">
        <v>865</v>
      </c>
      <c r="B138" t="s">
        <v>1722</v>
      </c>
      <c r="C138" t="s">
        <v>146</v>
      </c>
      <c r="D138">
        <v>16.3</v>
      </c>
      <c r="E138">
        <f>D138*G138</f>
        <v>38.340045000000003</v>
      </c>
      <c r="G138">
        <v>2.35215</v>
      </c>
    </row>
    <row r="139" spans="1:7" ht="14.5" hidden="1" customHeight="1" x14ac:dyDescent="0.35">
      <c r="A139" t="s">
        <v>865</v>
      </c>
      <c r="B139" t="s">
        <v>1722</v>
      </c>
      <c r="C139" t="s">
        <v>146</v>
      </c>
      <c r="D139">
        <v>16.3</v>
      </c>
      <c r="E139">
        <f>D139*G139</f>
        <v>38.340045000000003</v>
      </c>
      <c r="G139">
        <v>2.35215</v>
      </c>
    </row>
    <row r="140" spans="1:7" ht="14.5" hidden="1" customHeight="1" x14ac:dyDescent="0.35">
      <c r="A140" t="s">
        <v>865</v>
      </c>
      <c r="B140" t="s">
        <v>1722</v>
      </c>
      <c r="C140" t="s">
        <v>146</v>
      </c>
      <c r="D140">
        <v>16.3</v>
      </c>
      <c r="E140">
        <f>D140*G140</f>
        <v>38.340045000000003</v>
      </c>
      <c r="G140">
        <v>2.35215</v>
      </c>
    </row>
    <row r="141" spans="1:7" ht="14.5" hidden="1" customHeight="1" x14ac:dyDescent="0.35">
      <c r="A141" t="s">
        <v>865</v>
      </c>
      <c r="B141" t="s">
        <v>1722</v>
      </c>
      <c r="C141" t="s">
        <v>460</v>
      </c>
      <c r="D141">
        <v>16.3</v>
      </c>
      <c r="E141">
        <f>D141*G141</f>
        <v>38.340045000000003</v>
      </c>
      <c r="G141">
        <v>2.35215</v>
      </c>
    </row>
    <row r="142" spans="1:7" ht="14.5" hidden="1" customHeight="1" x14ac:dyDescent="0.35">
      <c r="A142" t="s">
        <v>444</v>
      </c>
      <c r="B142" t="s">
        <v>1738</v>
      </c>
      <c r="C142" t="s">
        <v>460</v>
      </c>
      <c r="D142">
        <v>16.3</v>
      </c>
      <c r="E142">
        <f>D142*G142</f>
        <v>38.340045000000003</v>
      </c>
      <c r="G142">
        <v>2.35215</v>
      </c>
    </row>
    <row r="143" spans="1:7" ht="14.5" hidden="1" customHeight="1" x14ac:dyDescent="0.35">
      <c r="A143" t="s">
        <v>444</v>
      </c>
      <c r="B143" t="s">
        <v>1738</v>
      </c>
      <c r="C143" t="s">
        <v>146</v>
      </c>
      <c r="D143">
        <v>16.3</v>
      </c>
      <c r="E143">
        <f>D143*G143</f>
        <v>38.340045000000003</v>
      </c>
      <c r="G143">
        <v>2.35215</v>
      </c>
    </row>
    <row r="144" spans="1:7" ht="14.5" hidden="1" customHeight="1" x14ac:dyDescent="0.35">
      <c r="A144" t="s">
        <v>679</v>
      </c>
      <c r="B144" t="s">
        <v>1769</v>
      </c>
      <c r="C144" t="s">
        <v>460</v>
      </c>
      <c r="D144">
        <v>16.3</v>
      </c>
      <c r="E144">
        <f>D144*G144</f>
        <v>38.340045000000003</v>
      </c>
      <c r="G144">
        <v>2.35215</v>
      </c>
    </row>
    <row r="145" spans="1:7" ht="14.5" hidden="1" customHeight="1" x14ac:dyDescent="0.35">
      <c r="A145" t="s">
        <v>679</v>
      </c>
      <c r="B145" t="s">
        <v>1769</v>
      </c>
      <c r="C145" t="s">
        <v>460</v>
      </c>
      <c r="D145">
        <v>16.3</v>
      </c>
      <c r="E145">
        <f>D145*G145</f>
        <v>38.340045000000003</v>
      </c>
      <c r="G145">
        <v>2.35215</v>
      </c>
    </row>
    <row r="146" spans="1:7" ht="14.5" hidden="1" customHeight="1" x14ac:dyDescent="0.35">
      <c r="A146" t="s">
        <v>865</v>
      </c>
      <c r="B146" t="s">
        <v>1789</v>
      </c>
      <c r="C146" t="s">
        <v>460</v>
      </c>
      <c r="D146">
        <v>16.3</v>
      </c>
      <c r="E146">
        <f>D146*G146</f>
        <v>38.340045000000003</v>
      </c>
      <c r="G146">
        <v>2.35215</v>
      </c>
    </row>
    <row r="147" spans="1:7" ht="14.5" customHeight="1" x14ac:dyDescent="0.35">
      <c r="A147" t="s">
        <v>785</v>
      </c>
      <c r="B147" t="s">
        <v>2442</v>
      </c>
      <c r="C147" t="s">
        <v>460</v>
      </c>
      <c r="D147">
        <v>18</v>
      </c>
      <c r="E147" s="28">
        <f>D147*G147</f>
        <v>42.338700000000003</v>
      </c>
      <c r="G147">
        <v>2.35215</v>
      </c>
    </row>
    <row r="148" spans="1:7" ht="14.5" hidden="1" customHeight="1" x14ac:dyDescent="0.35">
      <c r="A148" t="s">
        <v>898</v>
      </c>
      <c r="B148" t="s">
        <v>1800</v>
      </c>
      <c r="C148" t="s">
        <v>460</v>
      </c>
      <c r="D148">
        <v>16.3</v>
      </c>
      <c r="E148">
        <f>D148*G148</f>
        <v>38.340045000000003</v>
      </c>
      <c r="G148">
        <v>2.35215</v>
      </c>
    </row>
    <row r="149" spans="1:7" ht="14.5" hidden="1" customHeight="1" x14ac:dyDescent="0.35">
      <c r="A149" t="s">
        <v>898</v>
      </c>
      <c r="B149" t="s">
        <v>1800</v>
      </c>
      <c r="C149" t="s">
        <v>146</v>
      </c>
      <c r="D149">
        <v>15.71</v>
      </c>
      <c r="E149">
        <f>D149*G149</f>
        <v>36.952276500000004</v>
      </c>
      <c r="G149">
        <v>2.35215</v>
      </c>
    </row>
    <row r="150" spans="1:7" ht="14.5" hidden="1" customHeight="1" x14ac:dyDescent="0.35">
      <c r="A150" t="s">
        <v>898</v>
      </c>
      <c r="B150" t="s">
        <v>1831</v>
      </c>
      <c r="C150" t="s">
        <v>460</v>
      </c>
      <c r="D150">
        <v>16.3</v>
      </c>
      <c r="E150">
        <f>D150*G150</f>
        <v>38.340045000000003</v>
      </c>
      <c r="G150">
        <v>2.35215</v>
      </c>
    </row>
    <row r="151" spans="1:7" ht="14.5" hidden="1" customHeight="1" x14ac:dyDescent="0.35">
      <c r="A151" t="s">
        <v>898</v>
      </c>
      <c r="B151" t="s">
        <v>1831</v>
      </c>
      <c r="C151" t="s">
        <v>146</v>
      </c>
      <c r="D151">
        <v>16.3</v>
      </c>
      <c r="E151">
        <f>D151*G151</f>
        <v>38.340045000000003</v>
      </c>
      <c r="G151">
        <v>2.35215</v>
      </c>
    </row>
    <row r="152" spans="1:7" ht="14.5" hidden="1" customHeight="1" x14ac:dyDescent="0.35">
      <c r="A152" t="s">
        <v>898</v>
      </c>
      <c r="B152" t="s">
        <v>1848</v>
      </c>
      <c r="C152" t="s">
        <v>460</v>
      </c>
      <c r="D152">
        <v>16.3</v>
      </c>
      <c r="E152">
        <f>D152*G152</f>
        <v>38.340045000000003</v>
      </c>
      <c r="G152">
        <v>2.35215</v>
      </c>
    </row>
    <row r="153" spans="1:7" ht="14.5" hidden="1" customHeight="1" x14ac:dyDescent="0.35">
      <c r="A153" t="s">
        <v>898</v>
      </c>
      <c r="B153" t="s">
        <v>1848</v>
      </c>
      <c r="C153" t="s">
        <v>146</v>
      </c>
      <c r="D153">
        <v>16.3</v>
      </c>
      <c r="E153">
        <f>D153*G153</f>
        <v>38.340045000000003</v>
      </c>
      <c r="G153">
        <v>2.35215</v>
      </c>
    </row>
    <row r="154" spans="1:7" ht="14.5" hidden="1" customHeight="1" x14ac:dyDescent="0.35">
      <c r="A154" t="s">
        <v>898</v>
      </c>
      <c r="B154" t="s">
        <v>1866</v>
      </c>
      <c r="C154" t="s">
        <v>146</v>
      </c>
      <c r="D154">
        <v>16.3</v>
      </c>
      <c r="E154">
        <f>D154*G154</f>
        <v>38.340045000000003</v>
      </c>
      <c r="G154">
        <v>2.35215</v>
      </c>
    </row>
    <row r="155" spans="1:7" ht="14.5" hidden="1" customHeight="1" x14ac:dyDescent="0.35">
      <c r="A155" t="s">
        <v>444</v>
      </c>
      <c r="B155" t="s">
        <v>1885</v>
      </c>
      <c r="C155" t="s">
        <v>460</v>
      </c>
      <c r="D155">
        <v>16.3</v>
      </c>
      <c r="E155">
        <f>D155*G155</f>
        <v>38.340045000000003</v>
      </c>
      <c r="G155">
        <v>2.35215</v>
      </c>
    </row>
    <row r="156" spans="1:7" ht="14.5" hidden="1" customHeight="1" x14ac:dyDescent="0.35">
      <c r="A156" t="s">
        <v>235</v>
      </c>
      <c r="B156" t="s">
        <v>1897</v>
      </c>
      <c r="C156" t="s">
        <v>146</v>
      </c>
      <c r="D156">
        <v>16.3</v>
      </c>
      <c r="E156">
        <f>D156*G156</f>
        <v>38.340045000000003</v>
      </c>
      <c r="G156">
        <v>2.35215</v>
      </c>
    </row>
    <row r="157" spans="1:7" ht="14.5" hidden="1" customHeight="1" x14ac:dyDescent="0.35">
      <c r="A157" t="s">
        <v>679</v>
      </c>
      <c r="B157" t="s">
        <v>1911</v>
      </c>
      <c r="C157" t="s">
        <v>146</v>
      </c>
      <c r="D157">
        <v>16.3</v>
      </c>
      <c r="E157">
        <f>D157*G157</f>
        <v>38.340045000000003</v>
      </c>
      <c r="G157">
        <v>2.35215</v>
      </c>
    </row>
    <row r="158" spans="1:7" ht="14.5" customHeight="1" x14ac:dyDescent="0.35">
      <c r="A158" t="s">
        <v>139</v>
      </c>
      <c r="B158" t="s">
        <v>477</v>
      </c>
      <c r="C158" t="s">
        <v>146</v>
      </c>
      <c r="D158">
        <v>17.57</v>
      </c>
      <c r="E158" s="28">
        <f>D158*G158</f>
        <v>41.327275499999999</v>
      </c>
      <c r="G158">
        <v>2.35215</v>
      </c>
    </row>
    <row r="159" spans="1:7" ht="14.5" hidden="1" customHeight="1" x14ac:dyDescent="0.35">
      <c r="A159" t="s">
        <v>679</v>
      </c>
      <c r="B159" t="s">
        <v>1911</v>
      </c>
      <c r="C159" t="s">
        <v>460</v>
      </c>
      <c r="D159">
        <v>16.3</v>
      </c>
      <c r="E159">
        <f>D159*G159</f>
        <v>38.340045000000003</v>
      </c>
      <c r="G159">
        <v>2.35215</v>
      </c>
    </row>
    <row r="160" spans="1:7" hidden="1" x14ac:dyDescent="0.35">
      <c r="A160" t="s">
        <v>193</v>
      </c>
      <c r="B160" t="s">
        <v>194</v>
      </c>
      <c r="C160" t="s">
        <v>146</v>
      </c>
      <c r="D160">
        <v>16.3</v>
      </c>
      <c r="E160">
        <f>D160*G160</f>
        <v>38.340045000000003</v>
      </c>
      <c r="G160">
        <v>2.35215</v>
      </c>
    </row>
    <row r="161" spans="1:7" ht="14.5" hidden="1" customHeight="1" x14ac:dyDescent="0.35">
      <c r="A161" t="s">
        <v>235</v>
      </c>
      <c r="B161" t="s">
        <v>1923</v>
      </c>
      <c r="C161" t="s">
        <v>146</v>
      </c>
      <c r="D161">
        <v>16.3</v>
      </c>
      <c r="E161">
        <f>D161*G161</f>
        <v>38.340045000000003</v>
      </c>
      <c r="G161">
        <v>2.35215</v>
      </c>
    </row>
    <row r="162" spans="1:7" ht="14.5" hidden="1" customHeight="1" x14ac:dyDescent="0.35">
      <c r="A162" t="s">
        <v>319</v>
      </c>
      <c r="B162" t="s">
        <v>1946</v>
      </c>
      <c r="C162" t="s">
        <v>146</v>
      </c>
      <c r="D162">
        <v>16.3</v>
      </c>
      <c r="E162">
        <f>D162*G162</f>
        <v>38.340045000000003</v>
      </c>
      <c r="G162">
        <v>2.35215</v>
      </c>
    </row>
    <row r="163" spans="1:7" ht="14.5" hidden="1" customHeight="1" x14ac:dyDescent="0.35">
      <c r="A163" t="s">
        <v>319</v>
      </c>
      <c r="B163" t="s">
        <v>1946</v>
      </c>
      <c r="C163" t="s">
        <v>184</v>
      </c>
      <c r="D163">
        <v>16.3</v>
      </c>
      <c r="E163">
        <f>D163*G163</f>
        <v>38.340045000000003</v>
      </c>
      <c r="G163">
        <v>2.35215</v>
      </c>
    </row>
    <row r="164" spans="1:7" ht="14.5" hidden="1" customHeight="1" x14ac:dyDescent="0.35">
      <c r="A164" t="s">
        <v>235</v>
      </c>
      <c r="B164" t="s">
        <v>1959</v>
      </c>
      <c r="C164" t="s">
        <v>146</v>
      </c>
      <c r="D164">
        <v>16.3</v>
      </c>
      <c r="E164">
        <f>D164*G164</f>
        <v>38.340045000000003</v>
      </c>
      <c r="G164">
        <v>2.35215</v>
      </c>
    </row>
    <row r="165" spans="1:7" ht="14.5" hidden="1" customHeight="1" x14ac:dyDescent="0.35">
      <c r="A165" t="s">
        <v>235</v>
      </c>
      <c r="B165" t="s">
        <v>1959</v>
      </c>
      <c r="C165" t="s">
        <v>460</v>
      </c>
      <c r="D165">
        <v>16.3</v>
      </c>
      <c r="E165">
        <f>D165*G165</f>
        <v>38.340045000000003</v>
      </c>
      <c r="G165">
        <v>2.35215</v>
      </c>
    </row>
    <row r="166" spans="1:7" ht="14.5" hidden="1" customHeight="1" x14ac:dyDescent="0.35">
      <c r="A166" t="s">
        <v>235</v>
      </c>
      <c r="B166" t="s">
        <v>1959</v>
      </c>
      <c r="C166" t="s">
        <v>508</v>
      </c>
      <c r="D166">
        <v>16.3</v>
      </c>
      <c r="E166">
        <f>D166*G166</f>
        <v>38.340045000000003</v>
      </c>
      <c r="G166">
        <v>2.35215</v>
      </c>
    </row>
    <row r="167" spans="1:7" ht="14.5" hidden="1" customHeight="1" x14ac:dyDescent="0.35">
      <c r="A167" t="s">
        <v>235</v>
      </c>
      <c r="B167" t="s">
        <v>1979</v>
      </c>
      <c r="C167" t="s">
        <v>146</v>
      </c>
      <c r="D167">
        <v>16.3</v>
      </c>
      <c r="E167">
        <f>D167*G167</f>
        <v>38.340045000000003</v>
      </c>
      <c r="G167">
        <v>2.35215</v>
      </c>
    </row>
    <row r="168" spans="1:7" ht="14.5" hidden="1" customHeight="1" x14ac:dyDescent="0.35">
      <c r="A168" t="s">
        <v>785</v>
      </c>
      <c r="B168" t="s">
        <v>1983</v>
      </c>
      <c r="C168" t="s">
        <v>460</v>
      </c>
      <c r="D168">
        <v>16.3</v>
      </c>
      <c r="E168">
        <f>D168*G168</f>
        <v>38.340045000000003</v>
      </c>
      <c r="G168">
        <v>2.35215</v>
      </c>
    </row>
    <row r="169" spans="1:7" ht="14.5" hidden="1" customHeight="1" x14ac:dyDescent="0.35">
      <c r="A169" t="s">
        <v>235</v>
      </c>
      <c r="B169" t="s">
        <v>1995</v>
      </c>
      <c r="C169" t="s">
        <v>460</v>
      </c>
      <c r="D169">
        <v>16.3</v>
      </c>
      <c r="E169">
        <f>D169*G169</f>
        <v>38.340045000000003</v>
      </c>
      <c r="G169">
        <v>2.35215</v>
      </c>
    </row>
    <row r="170" spans="1:7" ht="14.5" hidden="1" customHeight="1" x14ac:dyDescent="0.35">
      <c r="A170" t="s">
        <v>193</v>
      </c>
      <c r="B170" t="s">
        <v>2007</v>
      </c>
      <c r="C170" t="s">
        <v>146</v>
      </c>
      <c r="D170">
        <v>16.3</v>
      </c>
      <c r="E170">
        <f>D170*G170</f>
        <v>38.340045000000003</v>
      </c>
      <c r="G170">
        <v>2.35215</v>
      </c>
    </row>
    <row r="171" spans="1:7" ht="14.5" hidden="1" customHeight="1" x14ac:dyDescent="0.35">
      <c r="A171" t="s">
        <v>193</v>
      </c>
      <c r="B171" t="s">
        <v>2007</v>
      </c>
      <c r="C171" t="s">
        <v>460</v>
      </c>
      <c r="D171">
        <v>16.3</v>
      </c>
      <c r="E171">
        <f>D171*G171</f>
        <v>38.340045000000003</v>
      </c>
      <c r="G171">
        <v>2.35215</v>
      </c>
    </row>
    <row r="172" spans="1:7" ht="14.5" hidden="1" customHeight="1" x14ac:dyDescent="0.35">
      <c r="A172" t="s">
        <v>785</v>
      </c>
      <c r="B172" t="s">
        <v>2017</v>
      </c>
      <c r="C172" t="s">
        <v>460</v>
      </c>
      <c r="D172">
        <v>16.3</v>
      </c>
      <c r="E172">
        <f>D172*G172</f>
        <v>38.340045000000003</v>
      </c>
      <c r="G172">
        <v>2.35215</v>
      </c>
    </row>
    <row r="173" spans="1:7" ht="14.5" hidden="1" customHeight="1" x14ac:dyDescent="0.35">
      <c r="A173" t="s">
        <v>785</v>
      </c>
      <c r="B173" t="s">
        <v>2017</v>
      </c>
      <c r="C173" t="s">
        <v>460</v>
      </c>
      <c r="D173">
        <v>16.3</v>
      </c>
      <c r="E173">
        <f>D173*G173</f>
        <v>38.340045000000003</v>
      </c>
      <c r="G173">
        <v>2.35215</v>
      </c>
    </row>
    <row r="174" spans="1:7" ht="14.5" hidden="1" customHeight="1" x14ac:dyDescent="0.35">
      <c r="A174" t="s">
        <v>785</v>
      </c>
      <c r="B174" t="s">
        <v>2017</v>
      </c>
      <c r="C174" t="s">
        <v>460</v>
      </c>
      <c r="D174">
        <v>16.3</v>
      </c>
      <c r="E174">
        <f>D174*G174</f>
        <v>38.340045000000003</v>
      </c>
      <c r="G174">
        <v>2.35215</v>
      </c>
    </row>
    <row r="175" spans="1:7" ht="14.5" hidden="1" customHeight="1" x14ac:dyDescent="0.35">
      <c r="A175" t="s">
        <v>139</v>
      </c>
      <c r="B175" t="s">
        <v>2034</v>
      </c>
      <c r="C175" t="s">
        <v>460</v>
      </c>
      <c r="D175">
        <v>16.3</v>
      </c>
      <c r="E175">
        <f>D175*G175</f>
        <v>38.340045000000003</v>
      </c>
      <c r="G175">
        <v>2.35215</v>
      </c>
    </row>
    <row r="176" spans="1:7" ht="14.5" hidden="1" customHeight="1" x14ac:dyDescent="0.35">
      <c r="A176" t="s">
        <v>139</v>
      </c>
      <c r="B176" t="s">
        <v>2034</v>
      </c>
      <c r="C176" t="s">
        <v>460</v>
      </c>
      <c r="D176">
        <v>16.3</v>
      </c>
      <c r="E176">
        <f>D176*G176</f>
        <v>38.340045000000003</v>
      </c>
      <c r="G176">
        <v>2.35215</v>
      </c>
    </row>
    <row r="177" spans="1:7" ht="14.5" hidden="1" customHeight="1" x14ac:dyDescent="0.35">
      <c r="A177" t="s">
        <v>139</v>
      </c>
      <c r="B177" t="s">
        <v>2049</v>
      </c>
      <c r="C177" t="s">
        <v>1460</v>
      </c>
      <c r="D177">
        <v>16.3</v>
      </c>
      <c r="E177">
        <f>D177*G177</f>
        <v>38.340045000000003</v>
      </c>
      <c r="G177">
        <v>2.35215</v>
      </c>
    </row>
    <row r="178" spans="1:7" ht="14.5" hidden="1" customHeight="1" x14ac:dyDescent="0.35">
      <c r="A178" t="s">
        <v>319</v>
      </c>
      <c r="B178" t="s">
        <v>2059</v>
      </c>
      <c r="C178" t="s">
        <v>146</v>
      </c>
      <c r="D178">
        <v>16.3</v>
      </c>
      <c r="E178">
        <f>D178*G178</f>
        <v>38.340045000000003</v>
      </c>
      <c r="G178">
        <v>2.35215</v>
      </c>
    </row>
    <row r="179" spans="1:7" ht="14.5" hidden="1" customHeight="1" x14ac:dyDescent="0.35">
      <c r="A179" t="s">
        <v>319</v>
      </c>
      <c r="B179" t="s">
        <v>2070</v>
      </c>
      <c r="C179" t="s">
        <v>460</v>
      </c>
      <c r="D179">
        <v>16.38</v>
      </c>
      <c r="E179">
        <f>D179*G179</f>
        <v>38.528216999999998</v>
      </c>
      <c r="G179">
        <v>2.35215</v>
      </c>
    </row>
    <row r="180" spans="1:7" ht="14.5" hidden="1" customHeight="1" x14ac:dyDescent="0.35">
      <c r="A180" t="s">
        <v>319</v>
      </c>
      <c r="B180" t="s">
        <v>2070</v>
      </c>
      <c r="C180" t="s">
        <v>146</v>
      </c>
      <c r="D180">
        <v>16.3</v>
      </c>
      <c r="E180">
        <f>D180*G180</f>
        <v>38.340045000000003</v>
      </c>
      <c r="G180">
        <v>2.35215</v>
      </c>
    </row>
    <row r="181" spans="1:7" ht="14.5" hidden="1" customHeight="1" x14ac:dyDescent="0.35">
      <c r="A181" t="s">
        <v>615</v>
      </c>
      <c r="B181" t="s">
        <v>2094</v>
      </c>
      <c r="C181" t="s">
        <v>460</v>
      </c>
      <c r="D181">
        <v>16.3</v>
      </c>
      <c r="E181">
        <f>D181*G181</f>
        <v>38.340045000000003</v>
      </c>
      <c r="G181">
        <v>2.35215</v>
      </c>
    </row>
    <row r="182" spans="1:7" ht="14.5" hidden="1" customHeight="1" x14ac:dyDescent="0.35">
      <c r="A182" t="s">
        <v>444</v>
      </c>
      <c r="B182" t="s">
        <v>2110</v>
      </c>
      <c r="C182" t="s">
        <v>1004</v>
      </c>
      <c r="D182">
        <v>16.3</v>
      </c>
      <c r="E182">
        <f>D182*G182</f>
        <v>38.340045000000003</v>
      </c>
      <c r="G182">
        <v>2.35215</v>
      </c>
    </row>
    <row r="183" spans="1:7" ht="14.5" hidden="1" customHeight="1" x14ac:dyDescent="0.35">
      <c r="A183" t="s">
        <v>898</v>
      </c>
      <c r="B183" t="s">
        <v>2117</v>
      </c>
      <c r="C183" t="s">
        <v>146</v>
      </c>
      <c r="D183">
        <v>16.3</v>
      </c>
      <c r="E183">
        <f>D183*G183</f>
        <v>38.340045000000003</v>
      </c>
      <c r="G183">
        <v>2.35215</v>
      </c>
    </row>
    <row r="184" spans="1:7" ht="14.5" hidden="1" customHeight="1" x14ac:dyDescent="0.35">
      <c r="A184" t="s">
        <v>898</v>
      </c>
      <c r="B184" t="s">
        <v>2117</v>
      </c>
      <c r="C184" t="s">
        <v>460</v>
      </c>
      <c r="D184">
        <v>16.3</v>
      </c>
      <c r="E184">
        <f>D184*G184</f>
        <v>38.340045000000003</v>
      </c>
      <c r="G184">
        <v>2.35215</v>
      </c>
    </row>
    <row r="185" spans="1:7" ht="14.5" hidden="1" customHeight="1" x14ac:dyDescent="0.35">
      <c r="A185" t="s">
        <v>898</v>
      </c>
      <c r="B185" t="s">
        <v>2127</v>
      </c>
      <c r="C185" t="s">
        <v>146</v>
      </c>
      <c r="D185">
        <v>16.3</v>
      </c>
      <c r="E185">
        <f>D185*G185</f>
        <v>38.340045000000003</v>
      </c>
      <c r="G185">
        <v>2.35215</v>
      </c>
    </row>
    <row r="186" spans="1:7" ht="14.5" customHeight="1" x14ac:dyDescent="0.35">
      <c r="A186" t="s">
        <v>319</v>
      </c>
      <c r="B186" t="s">
        <v>2219</v>
      </c>
      <c r="C186" t="s">
        <v>460</v>
      </c>
      <c r="D186">
        <v>17.010000000000002</v>
      </c>
      <c r="E186" s="28">
        <f>D186*G186</f>
        <v>40.010071500000002</v>
      </c>
      <c r="G186">
        <v>2.35215</v>
      </c>
    </row>
    <row r="187" spans="1:7" ht="14.5" hidden="1" customHeight="1" x14ac:dyDescent="0.35">
      <c r="A187" t="s">
        <v>319</v>
      </c>
      <c r="B187" t="s">
        <v>2144</v>
      </c>
      <c r="C187" t="s">
        <v>460</v>
      </c>
      <c r="D187">
        <v>16.3</v>
      </c>
      <c r="E187">
        <f>D187*G187</f>
        <v>38.340045000000003</v>
      </c>
      <c r="G187">
        <v>2.35215</v>
      </c>
    </row>
    <row r="188" spans="1:7" ht="14.5" hidden="1" customHeight="1" x14ac:dyDescent="0.35">
      <c r="A188" t="s">
        <v>319</v>
      </c>
      <c r="B188" t="s">
        <v>2144</v>
      </c>
      <c r="C188" t="s">
        <v>146</v>
      </c>
      <c r="D188">
        <v>16.3</v>
      </c>
      <c r="E188">
        <f>D188*G188</f>
        <v>38.340045000000003</v>
      </c>
      <c r="G188">
        <v>2.35215</v>
      </c>
    </row>
    <row r="189" spans="1:7" ht="14.5" hidden="1" customHeight="1" x14ac:dyDescent="0.35">
      <c r="A189" t="s">
        <v>319</v>
      </c>
      <c r="B189" t="s">
        <v>2144</v>
      </c>
      <c r="C189" t="s">
        <v>460</v>
      </c>
      <c r="D189">
        <v>16.3</v>
      </c>
      <c r="E189">
        <f>D189*G189</f>
        <v>38.340045000000003</v>
      </c>
      <c r="G189">
        <v>2.35215</v>
      </c>
    </row>
    <row r="190" spans="1:7" ht="14.5" hidden="1" customHeight="1" x14ac:dyDescent="0.35">
      <c r="A190" t="s">
        <v>319</v>
      </c>
      <c r="B190" t="s">
        <v>2158</v>
      </c>
      <c r="C190" t="s">
        <v>146</v>
      </c>
      <c r="D190">
        <v>15.7</v>
      </c>
      <c r="E190">
        <f>D190*G190</f>
        <v>36.928754999999995</v>
      </c>
      <c r="G190">
        <v>2.35215</v>
      </c>
    </row>
    <row r="191" spans="1:7" ht="14.5" hidden="1" customHeight="1" x14ac:dyDescent="0.35">
      <c r="A191" t="s">
        <v>319</v>
      </c>
      <c r="B191" t="s">
        <v>2158</v>
      </c>
      <c r="C191" t="s">
        <v>460</v>
      </c>
      <c r="D191">
        <v>16.3</v>
      </c>
      <c r="E191">
        <f>D191*G191</f>
        <v>38.340045000000003</v>
      </c>
      <c r="G191">
        <v>2.35215</v>
      </c>
    </row>
    <row r="192" spans="1:7" ht="14.5" hidden="1" customHeight="1" x14ac:dyDescent="0.35">
      <c r="A192" t="s">
        <v>785</v>
      </c>
      <c r="B192" t="s">
        <v>2172</v>
      </c>
      <c r="C192" t="s">
        <v>460</v>
      </c>
      <c r="D192">
        <v>16.3</v>
      </c>
      <c r="E192">
        <f>D192*G192</f>
        <v>38.340045000000003</v>
      </c>
      <c r="G192">
        <v>2.35215</v>
      </c>
    </row>
    <row r="193" spans="1:7" ht="14.5" hidden="1" customHeight="1" x14ac:dyDescent="0.35">
      <c r="A193" t="s">
        <v>785</v>
      </c>
      <c r="B193" t="s">
        <v>2172</v>
      </c>
      <c r="C193" t="s">
        <v>460</v>
      </c>
      <c r="D193">
        <v>16.3</v>
      </c>
      <c r="E193">
        <f>D193*G193</f>
        <v>38.340045000000003</v>
      </c>
      <c r="G193">
        <v>2.35215</v>
      </c>
    </row>
    <row r="194" spans="1:7" hidden="1" x14ac:dyDescent="0.35">
      <c r="A194" t="s">
        <v>139</v>
      </c>
      <c r="B194" t="s">
        <v>1134</v>
      </c>
      <c r="C194" t="s">
        <v>146</v>
      </c>
      <c r="D194">
        <v>16.3</v>
      </c>
      <c r="E194">
        <f>D194*G194</f>
        <v>38.340045000000003</v>
      </c>
      <c r="G194">
        <v>2.35215</v>
      </c>
    </row>
    <row r="195" spans="1:7" ht="14.5" hidden="1" customHeight="1" x14ac:dyDescent="0.35">
      <c r="A195" t="s">
        <v>235</v>
      </c>
      <c r="B195" t="s">
        <v>2178</v>
      </c>
      <c r="C195" t="s">
        <v>146</v>
      </c>
      <c r="D195">
        <v>16.3</v>
      </c>
      <c r="E195">
        <f>D195*G195</f>
        <v>38.340045000000003</v>
      </c>
      <c r="G195">
        <v>2.35215</v>
      </c>
    </row>
    <row r="196" spans="1:7" ht="14.5" hidden="1" customHeight="1" x14ac:dyDescent="0.35">
      <c r="A196" t="s">
        <v>235</v>
      </c>
      <c r="B196" t="s">
        <v>2178</v>
      </c>
      <c r="C196" t="s">
        <v>146</v>
      </c>
      <c r="D196">
        <v>16.3</v>
      </c>
      <c r="E196">
        <f>D196*G196</f>
        <v>38.340045000000003</v>
      </c>
      <c r="G196">
        <v>2.35215</v>
      </c>
    </row>
    <row r="197" spans="1:7" hidden="1" x14ac:dyDescent="0.35">
      <c r="A197" t="s">
        <v>319</v>
      </c>
      <c r="B197" t="s">
        <v>1060</v>
      </c>
      <c r="C197" t="s">
        <v>460</v>
      </c>
      <c r="D197">
        <v>16.3</v>
      </c>
      <c r="E197">
        <f>D197*G197</f>
        <v>38.340045000000003</v>
      </c>
      <c r="G197">
        <v>2.35215</v>
      </c>
    </row>
    <row r="198" spans="1:7" hidden="1" x14ac:dyDescent="0.35">
      <c r="A198" t="s">
        <v>139</v>
      </c>
      <c r="B198" t="s">
        <v>360</v>
      </c>
      <c r="C198" t="s">
        <v>146</v>
      </c>
      <c r="D198">
        <v>16.3</v>
      </c>
      <c r="E198">
        <f>D198*G198</f>
        <v>38.340045000000003</v>
      </c>
      <c r="G198">
        <v>2.35215</v>
      </c>
    </row>
    <row r="199" spans="1:7" ht="14.5" hidden="1" customHeight="1" x14ac:dyDescent="0.35">
      <c r="A199" t="s">
        <v>865</v>
      </c>
      <c r="B199" t="s">
        <v>2204</v>
      </c>
      <c r="C199" t="s">
        <v>146</v>
      </c>
      <c r="D199">
        <v>16.3</v>
      </c>
      <c r="E199">
        <f>D199*G199</f>
        <v>38.340045000000003</v>
      </c>
      <c r="G199">
        <v>2.35215</v>
      </c>
    </row>
    <row r="200" spans="1:7" ht="14.5" hidden="1" customHeight="1" x14ac:dyDescent="0.35">
      <c r="A200" t="s">
        <v>865</v>
      </c>
      <c r="B200" t="s">
        <v>2204</v>
      </c>
      <c r="C200" t="s">
        <v>460</v>
      </c>
      <c r="D200">
        <v>16.3</v>
      </c>
      <c r="E200">
        <f>D200*G200</f>
        <v>38.340045000000003</v>
      </c>
      <c r="G200">
        <v>2.35215</v>
      </c>
    </row>
    <row r="201" spans="1:7" ht="14.5" customHeight="1" x14ac:dyDescent="0.35">
      <c r="A201" t="s">
        <v>615</v>
      </c>
      <c r="B201" t="s">
        <v>616</v>
      </c>
      <c r="C201" t="s">
        <v>146</v>
      </c>
      <c r="D201">
        <v>17</v>
      </c>
      <c r="E201" s="28">
        <f>D201*G201</f>
        <v>39.986550000000001</v>
      </c>
      <c r="G201">
        <v>2.35215</v>
      </c>
    </row>
    <row r="202" spans="1:7" ht="14.5" hidden="1" customHeight="1" x14ac:dyDescent="0.35">
      <c r="A202" t="s">
        <v>319</v>
      </c>
      <c r="B202" t="s">
        <v>2219</v>
      </c>
      <c r="C202" t="s">
        <v>460</v>
      </c>
      <c r="D202">
        <v>16.3</v>
      </c>
      <c r="E202">
        <f>D202*G202</f>
        <v>38.340045000000003</v>
      </c>
      <c r="G202">
        <v>2.35215</v>
      </c>
    </row>
    <row r="203" spans="1:7" ht="14.5" hidden="1" customHeight="1" x14ac:dyDescent="0.35">
      <c r="A203" t="s">
        <v>319</v>
      </c>
      <c r="B203" t="s">
        <v>2219</v>
      </c>
      <c r="C203" t="s">
        <v>146</v>
      </c>
      <c r="D203">
        <v>16.3</v>
      </c>
      <c r="E203">
        <f>D203*G203</f>
        <v>38.340045000000003</v>
      </c>
      <c r="G203">
        <v>2.35215</v>
      </c>
    </row>
    <row r="204" spans="1:7" ht="14.5" customHeight="1" x14ac:dyDescent="0.35">
      <c r="A204" t="s">
        <v>615</v>
      </c>
      <c r="B204" t="s">
        <v>1427</v>
      </c>
      <c r="C204" t="s">
        <v>146</v>
      </c>
      <c r="D204">
        <v>17</v>
      </c>
      <c r="E204" s="28">
        <f>D204*G204</f>
        <v>39.986550000000001</v>
      </c>
      <c r="G204">
        <v>2.35215</v>
      </c>
    </row>
    <row r="205" spans="1:7" ht="14.5" hidden="1" customHeight="1" x14ac:dyDescent="0.35">
      <c r="A205" t="s">
        <v>319</v>
      </c>
      <c r="B205" t="s">
        <v>2219</v>
      </c>
      <c r="C205" t="s">
        <v>460</v>
      </c>
      <c r="D205">
        <v>16.3</v>
      </c>
      <c r="E205">
        <f>D205*G205</f>
        <v>38.340045000000003</v>
      </c>
      <c r="G205">
        <v>2.35215</v>
      </c>
    </row>
    <row r="206" spans="1:7" ht="14.5" hidden="1" customHeight="1" x14ac:dyDescent="0.35">
      <c r="A206" t="s">
        <v>139</v>
      </c>
      <c r="B206" t="s">
        <v>2244</v>
      </c>
      <c r="C206" t="s">
        <v>460</v>
      </c>
      <c r="D206">
        <v>16.3</v>
      </c>
      <c r="E206">
        <f>D206*G206</f>
        <v>38.340045000000003</v>
      </c>
      <c r="G206">
        <v>2.35215</v>
      </c>
    </row>
    <row r="207" spans="1:7" ht="14.5" hidden="1" customHeight="1" x14ac:dyDescent="0.35">
      <c r="A207" t="s">
        <v>898</v>
      </c>
      <c r="B207" t="s">
        <v>2253</v>
      </c>
      <c r="C207" t="s">
        <v>460</v>
      </c>
      <c r="D207">
        <v>16.3</v>
      </c>
      <c r="E207">
        <f>D207*G207</f>
        <v>38.340045000000003</v>
      </c>
      <c r="G207">
        <v>2.35215</v>
      </c>
    </row>
    <row r="208" spans="1:7" ht="14.5" hidden="1" customHeight="1" x14ac:dyDescent="0.35">
      <c r="A208" t="s">
        <v>898</v>
      </c>
      <c r="B208" t="s">
        <v>2253</v>
      </c>
      <c r="C208" t="s">
        <v>460</v>
      </c>
      <c r="D208">
        <v>16.3</v>
      </c>
      <c r="E208">
        <f>D208*G208</f>
        <v>38.340045000000003</v>
      </c>
      <c r="G208">
        <v>2.35215</v>
      </c>
    </row>
    <row r="209" spans="1:7" ht="14.5" hidden="1" customHeight="1" x14ac:dyDescent="0.35">
      <c r="A209" t="s">
        <v>898</v>
      </c>
      <c r="B209" t="s">
        <v>2253</v>
      </c>
      <c r="C209" t="s">
        <v>146</v>
      </c>
      <c r="D209">
        <v>16.3</v>
      </c>
      <c r="E209">
        <f>D209*G209</f>
        <v>38.340045000000003</v>
      </c>
      <c r="G209">
        <v>2.35215</v>
      </c>
    </row>
    <row r="210" spans="1:7" ht="14.5" hidden="1" customHeight="1" x14ac:dyDescent="0.35">
      <c r="A210" t="s">
        <v>898</v>
      </c>
      <c r="B210" t="s">
        <v>2274</v>
      </c>
      <c r="C210" t="s">
        <v>460</v>
      </c>
      <c r="D210">
        <v>16.3</v>
      </c>
      <c r="E210">
        <f>D210*G210</f>
        <v>38.340045000000003</v>
      </c>
      <c r="G210">
        <v>2.35215</v>
      </c>
    </row>
    <row r="211" spans="1:7" ht="14.5" hidden="1" customHeight="1" x14ac:dyDescent="0.35">
      <c r="A211" t="s">
        <v>898</v>
      </c>
      <c r="B211" t="s">
        <v>2274</v>
      </c>
      <c r="C211" t="s">
        <v>146</v>
      </c>
      <c r="D211">
        <v>16.3</v>
      </c>
      <c r="E211">
        <f>D211*G211</f>
        <v>38.340045000000003</v>
      </c>
      <c r="G211">
        <v>2.35215</v>
      </c>
    </row>
    <row r="212" spans="1:7" ht="14.5" hidden="1" customHeight="1" x14ac:dyDescent="0.35">
      <c r="A212" t="s">
        <v>898</v>
      </c>
      <c r="B212" t="s">
        <v>2302</v>
      </c>
      <c r="C212" t="s">
        <v>146</v>
      </c>
      <c r="D212">
        <v>16.3</v>
      </c>
      <c r="E212">
        <f>D212*G212</f>
        <v>38.340045000000003</v>
      </c>
      <c r="G212">
        <v>2.35215</v>
      </c>
    </row>
    <row r="213" spans="1:7" ht="14.5" hidden="1" customHeight="1" x14ac:dyDescent="0.35">
      <c r="A213" t="s">
        <v>235</v>
      </c>
      <c r="B213" t="s">
        <v>2318</v>
      </c>
      <c r="C213" t="s">
        <v>146</v>
      </c>
      <c r="D213">
        <v>16.3</v>
      </c>
      <c r="E213">
        <f>D213*G213</f>
        <v>38.340045000000003</v>
      </c>
      <c r="G213">
        <v>2.35215</v>
      </c>
    </row>
    <row r="214" spans="1:7" ht="14.5" hidden="1" customHeight="1" x14ac:dyDescent="0.35">
      <c r="A214" t="s">
        <v>235</v>
      </c>
      <c r="B214" t="s">
        <v>2318</v>
      </c>
      <c r="C214" t="s">
        <v>184</v>
      </c>
      <c r="D214">
        <v>16.3</v>
      </c>
      <c r="E214">
        <f>D214*G214</f>
        <v>38.340045000000003</v>
      </c>
      <c r="G214">
        <v>2.35215</v>
      </c>
    </row>
    <row r="215" spans="1:7" ht="14.5" hidden="1" customHeight="1" x14ac:dyDescent="0.35">
      <c r="A215" t="s">
        <v>139</v>
      </c>
      <c r="B215" t="s">
        <v>2335</v>
      </c>
      <c r="C215" t="s">
        <v>146</v>
      </c>
      <c r="D215">
        <v>16.3</v>
      </c>
      <c r="E215">
        <f>D215*G215</f>
        <v>38.340045000000003</v>
      </c>
      <c r="G215">
        <v>2.35215</v>
      </c>
    </row>
    <row r="216" spans="1:7" ht="14.5" hidden="1" customHeight="1" x14ac:dyDescent="0.35">
      <c r="A216" t="s">
        <v>139</v>
      </c>
      <c r="B216" t="s">
        <v>2335</v>
      </c>
      <c r="C216" t="s">
        <v>460</v>
      </c>
      <c r="D216">
        <v>16.3</v>
      </c>
      <c r="E216">
        <f>D216*G216</f>
        <v>38.340045000000003</v>
      </c>
      <c r="G216">
        <v>2.35215</v>
      </c>
    </row>
    <row r="217" spans="1:7" ht="14.5" hidden="1" customHeight="1" x14ac:dyDescent="0.35">
      <c r="A217" t="s">
        <v>785</v>
      </c>
      <c r="B217" t="s">
        <v>2347</v>
      </c>
      <c r="C217" t="s">
        <v>460</v>
      </c>
      <c r="D217">
        <v>16.3</v>
      </c>
      <c r="E217">
        <f>D217*G217</f>
        <v>38.340045000000003</v>
      </c>
      <c r="G217">
        <v>2.35215</v>
      </c>
    </row>
    <row r="218" spans="1:7" ht="14.5" hidden="1" customHeight="1" x14ac:dyDescent="0.35">
      <c r="A218" t="s">
        <v>785</v>
      </c>
      <c r="B218" t="s">
        <v>2347</v>
      </c>
      <c r="C218" t="s">
        <v>460</v>
      </c>
      <c r="D218">
        <v>16.3</v>
      </c>
      <c r="E218">
        <f>D218*G218</f>
        <v>38.340045000000003</v>
      </c>
      <c r="G218">
        <v>2.35215</v>
      </c>
    </row>
    <row r="219" spans="1:7" ht="14.5" hidden="1" customHeight="1" x14ac:dyDescent="0.35">
      <c r="A219" t="s">
        <v>139</v>
      </c>
      <c r="B219" t="s">
        <v>2358</v>
      </c>
      <c r="C219" t="s">
        <v>460</v>
      </c>
      <c r="D219">
        <v>16.3</v>
      </c>
      <c r="E219">
        <f>D219*G219</f>
        <v>38.340045000000003</v>
      </c>
      <c r="G219">
        <v>2.35215</v>
      </c>
    </row>
    <row r="220" spans="1:7" ht="14.5" hidden="1" customHeight="1" x14ac:dyDescent="0.35">
      <c r="A220" t="s">
        <v>319</v>
      </c>
      <c r="B220" t="s">
        <v>2367</v>
      </c>
      <c r="C220" t="s">
        <v>1460</v>
      </c>
      <c r="D220">
        <v>16.3</v>
      </c>
      <c r="E220">
        <f>D220*G220</f>
        <v>38.340045000000003</v>
      </c>
      <c r="G220">
        <v>2.35215</v>
      </c>
    </row>
    <row r="221" spans="1:7" ht="14.5" hidden="1" customHeight="1" x14ac:dyDescent="0.35">
      <c r="A221" t="s">
        <v>444</v>
      </c>
      <c r="B221" t="s">
        <v>2377</v>
      </c>
      <c r="C221" t="s">
        <v>1004</v>
      </c>
      <c r="D221">
        <v>16.3</v>
      </c>
      <c r="E221">
        <f>D221*G221</f>
        <v>38.340045000000003</v>
      </c>
      <c r="G221">
        <v>2.35215</v>
      </c>
    </row>
    <row r="222" spans="1:7" ht="14.5" hidden="1" customHeight="1" x14ac:dyDescent="0.35">
      <c r="A222" t="s">
        <v>444</v>
      </c>
      <c r="B222" t="s">
        <v>2388</v>
      </c>
      <c r="C222" t="s">
        <v>146</v>
      </c>
      <c r="D222">
        <v>16.3</v>
      </c>
      <c r="E222">
        <f>D222*G222</f>
        <v>38.340045000000003</v>
      </c>
      <c r="G222">
        <v>2.35215</v>
      </c>
    </row>
    <row r="223" spans="1:7" ht="14.5" hidden="1" customHeight="1" x14ac:dyDescent="0.35">
      <c r="A223" t="s">
        <v>865</v>
      </c>
      <c r="B223" t="s">
        <v>2411</v>
      </c>
      <c r="C223" t="s">
        <v>146</v>
      </c>
      <c r="D223">
        <v>16.3</v>
      </c>
      <c r="E223">
        <f>D223*G223</f>
        <v>38.340045000000003</v>
      </c>
      <c r="G223">
        <v>2.35215</v>
      </c>
    </row>
    <row r="224" spans="1:7" ht="14.5" hidden="1" customHeight="1" x14ac:dyDescent="0.35">
      <c r="A224" t="s">
        <v>865</v>
      </c>
      <c r="B224" t="s">
        <v>2411</v>
      </c>
      <c r="C224" t="s">
        <v>460</v>
      </c>
      <c r="D224">
        <v>16.3</v>
      </c>
      <c r="E224">
        <f>D224*G224</f>
        <v>38.340045000000003</v>
      </c>
      <c r="G224">
        <v>2.35215</v>
      </c>
    </row>
    <row r="225" spans="1:12" ht="14.5" customHeight="1" x14ac:dyDescent="0.35">
      <c r="A225" t="s">
        <v>679</v>
      </c>
      <c r="B225" t="s">
        <v>1911</v>
      </c>
      <c r="C225" t="s">
        <v>460</v>
      </c>
      <c r="D225">
        <v>17</v>
      </c>
      <c r="E225" s="28">
        <f>D225*G225</f>
        <v>39.986550000000001</v>
      </c>
      <c r="G225">
        <v>2.35215</v>
      </c>
    </row>
    <row r="227" spans="1:12" x14ac:dyDescent="0.35">
      <c r="A227" s="20" t="s">
        <v>2449</v>
      </c>
      <c r="B227" s="20"/>
      <c r="C227" s="20"/>
      <c r="D227" s="20"/>
      <c r="E227" s="20"/>
      <c r="F227" s="20"/>
      <c r="G227" s="20"/>
      <c r="H227" s="20"/>
      <c r="I227" s="20"/>
      <c r="J227" s="20"/>
      <c r="K227" s="20"/>
      <c r="L227" s="20"/>
    </row>
    <row r="228" spans="1:12" x14ac:dyDescent="0.35">
      <c r="A228" s="20" t="s">
        <v>2450</v>
      </c>
      <c r="B228" s="20"/>
      <c r="C228" s="20"/>
      <c r="D228" s="20"/>
      <c r="E228" s="20"/>
      <c r="F228" s="20"/>
      <c r="G228" s="20"/>
      <c r="H228" s="20"/>
      <c r="I228" s="20"/>
      <c r="J228" s="20"/>
      <c r="K228" s="20"/>
      <c r="L228" s="20"/>
    </row>
    <row r="229" spans="1:12" x14ac:dyDescent="0.35">
      <c r="A229" s="20"/>
      <c r="B229" s="20"/>
      <c r="C229" s="20"/>
      <c r="D229" s="20"/>
      <c r="E229" s="20"/>
      <c r="F229" s="20"/>
      <c r="G229" s="20"/>
      <c r="H229" s="20"/>
      <c r="I229" s="20"/>
      <c r="J229" s="20"/>
      <c r="K229" s="20"/>
      <c r="L229" s="20"/>
    </row>
    <row r="230" spans="1:12" x14ac:dyDescent="0.35">
      <c r="A230" s="20" t="s">
        <v>2584</v>
      </c>
      <c r="B230" s="20"/>
      <c r="C230" s="20"/>
      <c r="D230" s="20"/>
      <c r="E230" s="20"/>
      <c r="F230" s="20"/>
      <c r="G230" s="20"/>
      <c r="H230" s="20"/>
      <c r="I230" s="20"/>
      <c r="J230" s="20"/>
      <c r="K230" s="20"/>
      <c r="L230" s="20"/>
    </row>
    <row r="792" spans="1:2" x14ac:dyDescent="0.35">
      <c r="A792" s="20"/>
      <c r="B792" s="20"/>
    </row>
    <row r="793" spans="1:2" x14ac:dyDescent="0.35">
      <c r="A793" s="20"/>
      <c r="B793" s="20"/>
    </row>
    <row r="794" spans="1:2" x14ac:dyDescent="0.35">
      <c r="A794" s="20"/>
      <c r="B794" s="20"/>
    </row>
    <row r="795" spans="1:2" x14ac:dyDescent="0.35">
      <c r="A795" s="20"/>
      <c r="B795" s="20"/>
    </row>
  </sheetData>
  <autoFilter ref="A3:E225" xr:uid="{44204081-765C-42BE-9106-60FEA9FC1C34}">
    <filterColumn colId="3">
      <top10 val="10" filterVal="17"/>
    </filterColumn>
    <sortState xmlns:xlrd2="http://schemas.microsoft.com/office/spreadsheetml/2017/richdata2" ref="A26:E225">
      <sortCondition descending="1" ref="D3:D225"/>
    </sortState>
  </autoFilter>
  <mergeCells count="9">
    <mergeCell ref="A1:F1"/>
    <mergeCell ref="A792:B792"/>
    <mergeCell ref="A793:B793"/>
    <mergeCell ref="A794:B794"/>
    <mergeCell ref="A795:B795"/>
    <mergeCell ref="A227:L227"/>
    <mergeCell ref="A228:L228"/>
    <mergeCell ref="A229:L229"/>
    <mergeCell ref="A230:L230"/>
  </mergeCells>
  <conditionalFormatting sqref="D4:D225">
    <cfRule type="cellIs" dxfId="54" priority="1" operator="lessThan">
      <formula>15.7</formula>
    </cfRule>
    <cfRule type="cellIs" dxfId="53" priority="2" operator="greaterThan">
      <formula>18</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EDDB8-720C-4FD4-8985-56627281ABB6}">
  <sheetPr filterMode="1"/>
  <dimension ref="A1:X255"/>
  <sheetViews>
    <sheetView workbookViewId="0">
      <selection activeCell="K259" sqref="K259"/>
    </sheetView>
  </sheetViews>
  <sheetFormatPr defaultRowHeight="14.5" x14ac:dyDescent="0.35"/>
  <cols>
    <col min="2" max="2" width="14.54296875" customWidth="1"/>
    <col min="3" max="3" width="11.90625" customWidth="1"/>
    <col min="4" max="4" width="12.36328125" customWidth="1"/>
    <col min="5" max="5" width="10.90625" customWidth="1"/>
    <col min="6" max="6" width="11.36328125" customWidth="1"/>
    <col min="7" max="7" width="12.1796875" hidden="1" customWidth="1"/>
    <col min="8" max="8" width="8.6328125" hidden="1" customWidth="1"/>
    <col min="9" max="9" width="13.6328125" customWidth="1"/>
    <col min="10" max="10" width="23.81640625" customWidth="1"/>
    <col min="18" max="18" width="11.54296875" customWidth="1"/>
  </cols>
  <sheetData>
    <row r="1" spans="1:24" x14ac:dyDescent="0.35">
      <c r="A1" s="19" t="s">
        <v>2458</v>
      </c>
      <c r="B1" s="19"/>
      <c r="C1" s="19"/>
      <c r="D1" s="19"/>
      <c r="E1" s="19"/>
      <c r="F1" s="19"/>
      <c r="G1" s="19"/>
      <c r="H1" s="19"/>
      <c r="I1" s="19"/>
      <c r="J1" s="19"/>
      <c r="K1" s="19"/>
    </row>
    <row r="2" spans="1:24" x14ac:dyDescent="0.35">
      <c r="L2">
        <v>1000</v>
      </c>
    </row>
    <row r="3" spans="1:24" x14ac:dyDescent="0.35">
      <c r="A3" s="6" t="s">
        <v>1</v>
      </c>
      <c r="B3" s="6" t="s">
        <v>2</v>
      </c>
      <c r="C3" s="6" t="s">
        <v>12</v>
      </c>
      <c r="D3" s="6" t="s">
        <v>18</v>
      </c>
      <c r="E3" s="6" t="s">
        <v>2452</v>
      </c>
      <c r="F3" s="6" t="s">
        <v>2454</v>
      </c>
      <c r="I3" s="6" t="s">
        <v>2455</v>
      </c>
      <c r="J3" s="6" t="s">
        <v>2456</v>
      </c>
      <c r="O3" s="5" t="s">
        <v>2457</v>
      </c>
      <c r="P3" s="5"/>
      <c r="Q3" s="5"/>
      <c r="R3" s="5"/>
      <c r="S3" s="5"/>
      <c r="T3" s="5"/>
      <c r="U3" s="5"/>
      <c r="V3" s="5"/>
      <c r="W3" s="5"/>
      <c r="X3" s="5"/>
    </row>
    <row r="4" spans="1:24" hidden="1" x14ac:dyDescent="0.35">
      <c r="A4" t="s">
        <v>785</v>
      </c>
      <c r="B4" t="s">
        <v>1458</v>
      </c>
      <c r="C4" t="s">
        <v>1460</v>
      </c>
      <c r="D4">
        <v>80</v>
      </c>
      <c r="E4">
        <f>D4*G4</f>
        <v>188.172</v>
      </c>
      <c r="F4">
        <v>1396.5</v>
      </c>
      <c r="G4">
        <v>2.35215</v>
      </c>
      <c r="H4">
        <v>1000</v>
      </c>
      <c r="I4">
        <f>F4/H4</f>
        <v>1.3965000000000001</v>
      </c>
      <c r="J4">
        <f>E4/I4</f>
        <v>134.74543501611168</v>
      </c>
      <c r="K4" s="5" t="s">
        <v>2451</v>
      </c>
      <c r="L4" s="5"/>
      <c r="O4" s="21" t="s">
        <v>2459</v>
      </c>
      <c r="P4" s="21"/>
      <c r="Q4" s="21"/>
      <c r="R4" s="22"/>
      <c r="S4" s="22"/>
      <c r="T4" s="21"/>
      <c r="U4" s="21"/>
      <c r="V4" s="21"/>
      <c r="W4" s="21"/>
      <c r="X4" s="5"/>
    </row>
    <row r="5" spans="1:24" hidden="1" x14ac:dyDescent="0.35">
      <c r="A5" t="s">
        <v>785</v>
      </c>
      <c r="B5" t="s">
        <v>1618</v>
      </c>
      <c r="C5" t="s">
        <v>1460</v>
      </c>
      <c r="D5">
        <v>11</v>
      </c>
      <c r="E5">
        <f>D5*G5</f>
        <v>25.873649999999998</v>
      </c>
      <c r="F5">
        <v>72</v>
      </c>
      <c r="G5">
        <v>2.35215</v>
      </c>
      <c r="H5">
        <v>1000</v>
      </c>
      <c r="I5">
        <f>F5/H5</f>
        <v>7.1999999999999995E-2</v>
      </c>
      <c r="J5">
        <f>E5/I5</f>
        <v>359.35624999999999</v>
      </c>
      <c r="K5" s="5" t="s">
        <v>2453</v>
      </c>
      <c r="L5" s="5"/>
      <c r="O5" s="21" t="s">
        <v>2460</v>
      </c>
      <c r="P5" s="21"/>
      <c r="Q5" s="21"/>
      <c r="R5" s="22"/>
      <c r="S5" s="22"/>
      <c r="T5" s="21"/>
      <c r="U5" s="21"/>
      <c r="V5" s="21"/>
      <c r="W5" s="21"/>
      <c r="X5" s="5"/>
    </row>
    <row r="6" spans="1:24" x14ac:dyDescent="0.35">
      <c r="A6" t="s">
        <v>139</v>
      </c>
      <c r="B6" t="s">
        <v>140</v>
      </c>
      <c r="C6" t="s">
        <v>146</v>
      </c>
      <c r="D6">
        <v>23.6</v>
      </c>
      <c r="E6">
        <f>D6*G6</f>
        <v>55.510740000000006</v>
      </c>
      <c r="F6">
        <v>624</v>
      </c>
      <c r="G6">
        <v>2.35215</v>
      </c>
      <c r="H6">
        <v>1000</v>
      </c>
      <c r="I6">
        <f>F6/H6</f>
        <v>0.624</v>
      </c>
      <c r="J6">
        <f>E6/I6</f>
        <v>88.959519230769246</v>
      </c>
      <c r="O6" s="21" t="s">
        <v>2461</v>
      </c>
      <c r="P6" s="21"/>
      <c r="Q6" s="21"/>
      <c r="R6" s="21"/>
      <c r="S6" s="21"/>
      <c r="T6" s="21"/>
      <c r="U6" s="21"/>
      <c r="V6" s="21"/>
      <c r="W6" s="21"/>
      <c r="X6" s="5"/>
    </row>
    <row r="7" spans="1:24" x14ac:dyDescent="0.35">
      <c r="A7" t="s">
        <v>193</v>
      </c>
      <c r="B7" t="s">
        <v>194</v>
      </c>
      <c r="C7" t="s">
        <v>146</v>
      </c>
      <c r="D7">
        <v>25.17</v>
      </c>
      <c r="E7">
        <f>D7*G7</f>
        <v>59.203615500000005</v>
      </c>
      <c r="F7">
        <v>799</v>
      </c>
      <c r="G7">
        <v>2.35215</v>
      </c>
      <c r="H7">
        <v>1000</v>
      </c>
      <c r="I7">
        <f>F7/H7</f>
        <v>0.79900000000000004</v>
      </c>
      <c r="J7">
        <f>E7/I7</f>
        <v>74.09714080100126</v>
      </c>
      <c r="O7" s="21" t="s">
        <v>2482</v>
      </c>
      <c r="P7" s="21"/>
      <c r="Q7" s="21"/>
      <c r="R7" s="21"/>
      <c r="S7" s="21"/>
      <c r="T7" s="21"/>
      <c r="U7" s="21"/>
      <c r="V7" s="21"/>
      <c r="W7" s="21"/>
      <c r="X7" s="5"/>
    </row>
    <row r="8" spans="1:24" x14ac:dyDescent="0.35">
      <c r="A8" t="s">
        <v>139</v>
      </c>
      <c r="B8" t="s">
        <v>140</v>
      </c>
      <c r="C8" t="s">
        <v>184</v>
      </c>
      <c r="D8">
        <v>16.3</v>
      </c>
      <c r="E8">
        <f>D8*G8</f>
        <v>38.340045000000003</v>
      </c>
      <c r="F8">
        <v>624</v>
      </c>
      <c r="G8">
        <v>2.35215</v>
      </c>
      <c r="H8">
        <v>1000</v>
      </c>
      <c r="I8">
        <f>F8/H8</f>
        <v>0.624</v>
      </c>
      <c r="J8">
        <f>E8/I8</f>
        <v>61.442379807692312</v>
      </c>
      <c r="O8" s="5" t="s">
        <v>2462</v>
      </c>
      <c r="P8" s="5"/>
      <c r="Q8" s="5"/>
      <c r="R8" s="5"/>
      <c r="S8" s="5"/>
      <c r="T8" s="5"/>
      <c r="U8" s="5">
        <f>CORREL(E4:E139,I4:I139)</f>
        <v>0.10183147576994164</v>
      </c>
      <c r="V8" s="5"/>
      <c r="W8" s="5" t="s">
        <v>2480</v>
      </c>
      <c r="X8" s="5"/>
    </row>
    <row r="9" spans="1:24" x14ac:dyDescent="0.35">
      <c r="A9" t="s">
        <v>193</v>
      </c>
      <c r="B9" t="s">
        <v>194</v>
      </c>
      <c r="C9" t="s">
        <v>146</v>
      </c>
      <c r="D9">
        <v>25.17</v>
      </c>
      <c r="E9">
        <f>D9*G9</f>
        <v>59.203615500000005</v>
      </c>
      <c r="F9">
        <v>999</v>
      </c>
      <c r="G9">
        <v>2.35215</v>
      </c>
      <c r="H9">
        <v>1000</v>
      </c>
      <c r="I9">
        <f>F9/H9</f>
        <v>0.999</v>
      </c>
      <c r="J9">
        <f>E9/I9</f>
        <v>59.262878378378382</v>
      </c>
    </row>
    <row r="10" spans="1:24" x14ac:dyDescent="0.35">
      <c r="A10" t="s">
        <v>235</v>
      </c>
      <c r="B10" t="s">
        <v>300</v>
      </c>
      <c r="C10" t="s">
        <v>146</v>
      </c>
      <c r="D10">
        <v>23</v>
      </c>
      <c r="E10">
        <f>D10*G10</f>
        <v>54.099449999999997</v>
      </c>
      <c r="F10">
        <v>998</v>
      </c>
      <c r="G10">
        <v>2.35215</v>
      </c>
      <c r="H10">
        <v>1000</v>
      </c>
      <c r="I10">
        <f>F10/H10</f>
        <v>0.998</v>
      </c>
      <c r="J10">
        <f>E10/I10</f>
        <v>54.207865731462924</v>
      </c>
    </row>
    <row r="11" spans="1:24" x14ac:dyDescent="0.35">
      <c r="A11" t="s">
        <v>235</v>
      </c>
      <c r="B11" t="s">
        <v>391</v>
      </c>
      <c r="C11" t="s">
        <v>146</v>
      </c>
      <c r="D11">
        <v>23</v>
      </c>
      <c r="E11">
        <f>D11*G11</f>
        <v>54.099449999999997</v>
      </c>
      <c r="F11">
        <v>998</v>
      </c>
      <c r="G11">
        <v>2.35215</v>
      </c>
      <c r="H11">
        <v>1000</v>
      </c>
      <c r="I11">
        <f>F11/H11</f>
        <v>0.998</v>
      </c>
      <c r="J11">
        <f>E11/I11</f>
        <v>54.207865731462924</v>
      </c>
    </row>
    <row r="12" spans="1:24" x14ac:dyDescent="0.35">
      <c r="A12" t="s">
        <v>235</v>
      </c>
      <c r="B12" t="s">
        <v>1051</v>
      </c>
      <c r="C12" t="s">
        <v>146</v>
      </c>
      <c r="D12">
        <v>23</v>
      </c>
      <c r="E12">
        <f>D12*G12</f>
        <v>54.099449999999997</v>
      </c>
      <c r="F12">
        <v>998</v>
      </c>
      <c r="G12">
        <v>2.35215</v>
      </c>
      <c r="H12">
        <v>1000</v>
      </c>
      <c r="I12">
        <f>F12/H12</f>
        <v>0.998</v>
      </c>
      <c r="J12">
        <f>E12/I12</f>
        <v>54.207865731462924</v>
      </c>
    </row>
    <row r="13" spans="1:24" x14ac:dyDescent="0.35">
      <c r="A13" t="s">
        <v>235</v>
      </c>
      <c r="B13" t="s">
        <v>658</v>
      </c>
      <c r="C13" t="s">
        <v>460</v>
      </c>
      <c r="D13">
        <v>28.4</v>
      </c>
      <c r="E13">
        <f>D13*G13</f>
        <v>66.801059999999993</v>
      </c>
      <c r="F13">
        <v>1248</v>
      </c>
      <c r="G13">
        <v>2.35215</v>
      </c>
      <c r="H13">
        <v>1000</v>
      </c>
      <c r="I13">
        <f>F13/H13</f>
        <v>1.248</v>
      </c>
      <c r="J13">
        <f>E13/I13</f>
        <v>53.526490384615379</v>
      </c>
    </row>
    <row r="14" spans="1:24" x14ac:dyDescent="0.35">
      <c r="A14" t="s">
        <v>235</v>
      </c>
      <c r="B14" t="s">
        <v>2138</v>
      </c>
      <c r="C14" t="s">
        <v>146</v>
      </c>
      <c r="D14">
        <v>18</v>
      </c>
      <c r="E14">
        <f>D14*G14</f>
        <v>42.338700000000003</v>
      </c>
      <c r="F14">
        <v>796</v>
      </c>
      <c r="G14">
        <v>2.35215</v>
      </c>
      <c r="H14">
        <v>1000</v>
      </c>
      <c r="I14">
        <f>F14/H14</f>
        <v>0.79600000000000004</v>
      </c>
      <c r="J14">
        <f>E14/I14</f>
        <v>53.189321608040203</v>
      </c>
    </row>
    <row r="15" spans="1:24" x14ac:dyDescent="0.35">
      <c r="A15" t="s">
        <v>235</v>
      </c>
      <c r="B15" t="s">
        <v>2178</v>
      </c>
      <c r="C15" t="s">
        <v>460</v>
      </c>
      <c r="D15">
        <v>28.09</v>
      </c>
      <c r="E15">
        <f>D15*G15</f>
        <v>66.071893500000002</v>
      </c>
      <c r="F15">
        <v>1248</v>
      </c>
      <c r="G15">
        <v>2.35215</v>
      </c>
      <c r="H15">
        <v>1000</v>
      </c>
      <c r="I15">
        <f>F15/H15</f>
        <v>1.248</v>
      </c>
      <c r="J15">
        <f>E15/I15</f>
        <v>52.942222355769232</v>
      </c>
    </row>
    <row r="16" spans="1:24" hidden="1" x14ac:dyDescent="0.35">
      <c r="A16" t="s">
        <v>235</v>
      </c>
      <c r="B16" t="s">
        <v>1923</v>
      </c>
      <c r="C16" t="s">
        <v>460</v>
      </c>
      <c r="D16">
        <v>27.39</v>
      </c>
      <c r="E16">
        <f>D16*G16</f>
        <v>64.425388499999997</v>
      </c>
      <c r="F16">
        <v>1248</v>
      </c>
      <c r="G16">
        <v>2.35215</v>
      </c>
      <c r="H16">
        <v>1000</v>
      </c>
      <c r="I16">
        <f>F16/H16</f>
        <v>1.248</v>
      </c>
      <c r="J16">
        <f>E16/I16</f>
        <v>51.622907451923076</v>
      </c>
    </row>
    <row r="17" spans="1:10" hidden="1" x14ac:dyDescent="0.35">
      <c r="A17" t="s">
        <v>235</v>
      </c>
      <c r="B17" t="s">
        <v>1979</v>
      </c>
      <c r="C17" t="s">
        <v>146</v>
      </c>
      <c r="D17">
        <v>21.4</v>
      </c>
      <c r="E17">
        <f>D17*G17</f>
        <v>50.336009999999995</v>
      </c>
      <c r="F17">
        <v>998</v>
      </c>
      <c r="G17">
        <v>2.35215</v>
      </c>
      <c r="H17">
        <v>1000</v>
      </c>
      <c r="I17">
        <f>F17/H17</f>
        <v>0.998</v>
      </c>
      <c r="J17">
        <f>E17/I17</f>
        <v>50.436883767535065</v>
      </c>
    </row>
    <row r="18" spans="1:10" hidden="1" x14ac:dyDescent="0.35">
      <c r="A18" t="s">
        <v>319</v>
      </c>
      <c r="B18" t="s">
        <v>1060</v>
      </c>
      <c r="C18" t="s">
        <v>460</v>
      </c>
      <c r="D18">
        <v>24</v>
      </c>
      <c r="E18">
        <f>D18*G18</f>
        <v>56.451599999999999</v>
      </c>
      <c r="F18">
        <v>1120</v>
      </c>
      <c r="G18">
        <v>2.35215</v>
      </c>
      <c r="H18">
        <v>1000</v>
      </c>
      <c r="I18">
        <f>F18/H18</f>
        <v>1.1200000000000001</v>
      </c>
      <c r="J18">
        <f>E18/I18</f>
        <v>50.403214285714277</v>
      </c>
    </row>
    <row r="19" spans="1:10" hidden="1" x14ac:dyDescent="0.35">
      <c r="A19" t="s">
        <v>235</v>
      </c>
      <c r="B19" t="s">
        <v>1019</v>
      </c>
      <c r="C19" t="s">
        <v>146</v>
      </c>
      <c r="D19">
        <v>16.3</v>
      </c>
      <c r="E19">
        <f>D19*G19</f>
        <v>38.340045000000003</v>
      </c>
      <c r="F19">
        <v>796</v>
      </c>
      <c r="G19">
        <v>2.35215</v>
      </c>
      <c r="H19">
        <v>1000</v>
      </c>
      <c r="I19">
        <f>F19/H19</f>
        <v>0.79600000000000004</v>
      </c>
      <c r="J19">
        <f>E19/I19</f>
        <v>48.165885678391959</v>
      </c>
    </row>
    <row r="20" spans="1:10" hidden="1" x14ac:dyDescent="0.35">
      <c r="A20" t="s">
        <v>235</v>
      </c>
      <c r="B20" t="s">
        <v>1019</v>
      </c>
      <c r="C20" t="s">
        <v>508</v>
      </c>
      <c r="D20">
        <v>16.3</v>
      </c>
      <c r="E20">
        <f>D20*G20</f>
        <v>38.340045000000003</v>
      </c>
      <c r="F20">
        <v>796</v>
      </c>
      <c r="G20">
        <v>2.35215</v>
      </c>
      <c r="H20">
        <v>1000</v>
      </c>
      <c r="I20">
        <f>F20/H20</f>
        <v>0.79600000000000004</v>
      </c>
      <c r="J20">
        <f>E20/I20</f>
        <v>48.165885678391959</v>
      </c>
    </row>
    <row r="21" spans="1:10" hidden="1" x14ac:dyDescent="0.35">
      <c r="A21" t="s">
        <v>139</v>
      </c>
      <c r="B21" t="s">
        <v>1134</v>
      </c>
      <c r="C21" t="s">
        <v>146</v>
      </c>
      <c r="D21">
        <v>24.12</v>
      </c>
      <c r="E21">
        <f>D21*G21</f>
        <v>56.733857999999998</v>
      </c>
      <c r="F21">
        <v>1199</v>
      </c>
      <c r="G21">
        <v>2.35215</v>
      </c>
      <c r="H21">
        <v>1000</v>
      </c>
      <c r="I21">
        <f>F21/H21</f>
        <v>1.1990000000000001</v>
      </c>
      <c r="J21">
        <f>E21/I21</f>
        <v>47.317646371976643</v>
      </c>
    </row>
    <row r="22" spans="1:10" hidden="1" x14ac:dyDescent="0.35">
      <c r="A22" t="s">
        <v>139</v>
      </c>
      <c r="B22" t="s">
        <v>360</v>
      </c>
      <c r="C22" t="s">
        <v>146</v>
      </c>
      <c r="D22">
        <v>23.84</v>
      </c>
      <c r="E22">
        <f>D22*G22</f>
        <v>56.075255999999996</v>
      </c>
      <c r="F22">
        <v>1199</v>
      </c>
      <c r="G22">
        <v>2.35215</v>
      </c>
      <c r="H22">
        <v>1000</v>
      </c>
      <c r="I22">
        <f>F22/H22</f>
        <v>1.1990000000000001</v>
      </c>
      <c r="J22">
        <f>E22/I22</f>
        <v>46.768353628023348</v>
      </c>
    </row>
    <row r="23" spans="1:10" hidden="1" x14ac:dyDescent="0.35">
      <c r="A23" t="s">
        <v>235</v>
      </c>
      <c r="B23" t="s">
        <v>273</v>
      </c>
      <c r="C23" t="s">
        <v>146</v>
      </c>
      <c r="D23">
        <v>19</v>
      </c>
      <c r="E23">
        <f>D23*G23</f>
        <v>44.690849999999998</v>
      </c>
      <c r="F23">
        <v>998</v>
      </c>
      <c r="G23">
        <v>2.35215</v>
      </c>
      <c r="H23">
        <v>1000</v>
      </c>
      <c r="I23">
        <f>F23/H23</f>
        <v>0.998</v>
      </c>
      <c r="J23">
        <f>E23/I23</f>
        <v>44.780410821643287</v>
      </c>
    </row>
    <row r="24" spans="1:10" hidden="1" x14ac:dyDescent="0.35">
      <c r="A24" t="s">
        <v>235</v>
      </c>
      <c r="B24" t="s">
        <v>1995</v>
      </c>
      <c r="C24" t="s">
        <v>460</v>
      </c>
      <c r="D24">
        <v>23.65</v>
      </c>
      <c r="E24">
        <f>D24*G24</f>
        <v>55.628347499999997</v>
      </c>
      <c r="F24">
        <v>1248</v>
      </c>
      <c r="G24">
        <v>2.35215</v>
      </c>
      <c r="H24">
        <v>1000</v>
      </c>
      <c r="I24">
        <f>F24/H24</f>
        <v>1.248</v>
      </c>
      <c r="J24">
        <f>E24/I24</f>
        <v>44.573996394230768</v>
      </c>
    </row>
    <row r="25" spans="1:10" hidden="1" x14ac:dyDescent="0.35">
      <c r="A25" t="s">
        <v>785</v>
      </c>
      <c r="B25" t="s">
        <v>1075</v>
      </c>
      <c r="C25" t="s">
        <v>460</v>
      </c>
      <c r="D25">
        <v>22.25</v>
      </c>
      <c r="E25">
        <f>D25*G25</f>
        <v>52.335337500000001</v>
      </c>
      <c r="F25">
        <v>1198</v>
      </c>
      <c r="G25">
        <v>2.35215</v>
      </c>
      <c r="H25">
        <v>1000</v>
      </c>
      <c r="I25">
        <f>F25/H25</f>
        <v>1.198</v>
      </c>
      <c r="J25">
        <f>E25/I25</f>
        <v>43.685590567612692</v>
      </c>
    </row>
    <row r="26" spans="1:10" hidden="1" x14ac:dyDescent="0.35">
      <c r="A26" t="s">
        <v>139</v>
      </c>
      <c r="B26" t="s">
        <v>477</v>
      </c>
      <c r="C26" t="s">
        <v>460</v>
      </c>
      <c r="D26">
        <v>22.95</v>
      </c>
      <c r="E26">
        <f>D26*G26</f>
        <v>53.981842499999999</v>
      </c>
      <c r="F26">
        <v>1248</v>
      </c>
      <c r="G26">
        <v>2.35215</v>
      </c>
      <c r="H26">
        <v>1000</v>
      </c>
      <c r="I26">
        <f>F26/H26</f>
        <v>1.248</v>
      </c>
      <c r="J26">
        <f>E26/I26</f>
        <v>43.254681490384613</v>
      </c>
    </row>
    <row r="27" spans="1:10" hidden="1" x14ac:dyDescent="0.35">
      <c r="A27" t="s">
        <v>235</v>
      </c>
      <c r="B27" t="s">
        <v>2178</v>
      </c>
      <c r="C27" t="s">
        <v>460</v>
      </c>
      <c r="D27">
        <v>26.82</v>
      </c>
      <c r="E27">
        <f>D27*G27</f>
        <v>63.084662999999999</v>
      </c>
      <c r="F27">
        <v>1498</v>
      </c>
      <c r="G27">
        <v>2.35215</v>
      </c>
      <c r="H27">
        <v>1000</v>
      </c>
      <c r="I27">
        <f>F27/H27</f>
        <v>1.498</v>
      </c>
      <c r="J27">
        <f>E27/I27</f>
        <v>42.112592122830442</v>
      </c>
    </row>
    <row r="28" spans="1:10" hidden="1" x14ac:dyDescent="0.35">
      <c r="A28" t="s">
        <v>235</v>
      </c>
      <c r="B28" t="s">
        <v>1923</v>
      </c>
      <c r="C28" t="s">
        <v>146</v>
      </c>
      <c r="D28">
        <v>21.4</v>
      </c>
      <c r="E28">
        <f>D28*G28</f>
        <v>50.336009999999995</v>
      </c>
      <c r="F28">
        <v>1197</v>
      </c>
      <c r="G28">
        <v>2.35215</v>
      </c>
      <c r="H28">
        <v>1000</v>
      </c>
      <c r="I28">
        <f>F28/H28</f>
        <v>1.1970000000000001</v>
      </c>
      <c r="J28">
        <f>E28/I28</f>
        <v>42.051804511278192</v>
      </c>
    </row>
    <row r="29" spans="1:10" hidden="1" x14ac:dyDescent="0.35">
      <c r="A29" t="s">
        <v>235</v>
      </c>
      <c r="B29" t="s">
        <v>2178</v>
      </c>
      <c r="C29" t="s">
        <v>460</v>
      </c>
      <c r="D29">
        <v>26.32</v>
      </c>
      <c r="E29">
        <f>D29*G29</f>
        <v>61.908588000000002</v>
      </c>
      <c r="F29">
        <v>1498</v>
      </c>
      <c r="G29">
        <v>2.35215</v>
      </c>
      <c r="H29">
        <v>1000</v>
      </c>
      <c r="I29">
        <f>F29/H29</f>
        <v>1.498</v>
      </c>
      <c r="J29">
        <f>E29/I29</f>
        <v>41.327495327102802</v>
      </c>
    </row>
    <row r="30" spans="1:10" hidden="1" x14ac:dyDescent="0.35">
      <c r="A30" t="s">
        <v>319</v>
      </c>
      <c r="B30" t="s">
        <v>2144</v>
      </c>
      <c r="C30" t="s">
        <v>460</v>
      </c>
      <c r="D30">
        <v>20.7</v>
      </c>
      <c r="E30">
        <f>D30*G30</f>
        <v>48.689504999999997</v>
      </c>
      <c r="F30">
        <v>1186</v>
      </c>
      <c r="G30">
        <v>2.35215</v>
      </c>
      <c r="H30">
        <v>1000</v>
      </c>
      <c r="I30">
        <f>F30/H30</f>
        <v>1.1859999999999999</v>
      </c>
      <c r="J30">
        <f>E30/I30</f>
        <v>41.053545531197301</v>
      </c>
    </row>
    <row r="31" spans="1:10" hidden="1" x14ac:dyDescent="0.35">
      <c r="A31" t="s">
        <v>235</v>
      </c>
      <c r="B31" t="s">
        <v>398</v>
      </c>
      <c r="C31" t="s">
        <v>146</v>
      </c>
      <c r="D31">
        <v>20.89</v>
      </c>
      <c r="E31">
        <f>D31*G31</f>
        <v>49.136413500000003</v>
      </c>
      <c r="F31">
        <v>1197</v>
      </c>
      <c r="G31">
        <v>2.35215</v>
      </c>
      <c r="H31">
        <v>1000</v>
      </c>
      <c r="I31">
        <f>F31/H31</f>
        <v>1.1970000000000001</v>
      </c>
      <c r="J31">
        <f>E31/I31</f>
        <v>41.049635338345865</v>
      </c>
    </row>
    <row r="32" spans="1:10" hidden="1" x14ac:dyDescent="0.35">
      <c r="A32" t="s">
        <v>319</v>
      </c>
      <c r="B32" t="s">
        <v>2158</v>
      </c>
      <c r="C32" t="s">
        <v>460</v>
      </c>
      <c r="D32">
        <v>19</v>
      </c>
      <c r="E32">
        <f>D32*G32</f>
        <v>44.690849999999998</v>
      </c>
      <c r="F32">
        <v>1120</v>
      </c>
      <c r="G32">
        <v>2.35215</v>
      </c>
      <c r="H32">
        <v>1000</v>
      </c>
      <c r="I32">
        <f>F32/H32</f>
        <v>1.1200000000000001</v>
      </c>
      <c r="J32">
        <f>E32/I32</f>
        <v>39.902544642857137</v>
      </c>
    </row>
    <row r="33" spans="1:10" hidden="1" x14ac:dyDescent="0.35">
      <c r="A33" t="s">
        <v>235</v>
      </c>
      <c r="B33" t="s">
        <v>273</v>
      </c>
      <c r="C33" t="s">
        <v>184</v>
      </c>
      <c r="D33">
        <v>16.3</v>
      </c>
      <c r="E33">
        <f>D33*G33</f>
        <v>38.340045000000003</v>
      </c>
      <c r="F33">
        <v>998</v>
      </c>
      <c r="G33">
        <v>2.35215</v>
      </c>
      <c r="H33">
        <v>1000</v>
      </c>
      <c r="I33">
        <f>F33/H33</f>
        <v>0.998</v>
      </c>
      <c r="J33">
        <f>E33/I33</f>
        <v>38.416878757515036</v>
      </c>
    </row>
    <row r="34" spans="1:10" hidden="1" x14ac:dyDescent="0.35">
      <c r="A34" t="s">
        <v>235</v>
      </c>
      <c r="B34" t="s">
        <v>300</v>
      </c>
      <c r="C34" t="s">
        <v>184</v>
      </c>
      <c r="D34">
        <v>16.3</v>
      </c>
      <c r="E34">
        <f>D34*G34</f>
        <v>38.340045000000003</v>
      </c>
      <c r="F34">
        <v>998</v>
      </c>
      <c r="G34">
        <v>2.35215</v>
      </c>
      <c r="H34">
        <v>1000</v>
      </c>
      <c r="I34">
        <f>F34/H34</f>
        <v>0.998</v>
      </c>
      <c r="J34">
        <f>E34/I34</f>
        <v>38.416878757515036</v>
      </c>
    </row>
    <row r="35" spans="1:10" hidden="1" x14ac:dyDescent="0.35">
      <c r="A35" t="s">
        <v>319</v>
      </c>
      <c r="B35" t="s">
        <v>588</v>
      </c>
      <c r="C35" t="s">
        <v>146</v>
      </c>
      <c r="D35">
        <v>16.3</v>
      </c>
      <c r="E35">
        <f>D35*G35</f>
        <v>38.340045000000003</v>
      </c>
      <c r="F35">
        <v>998</v>
      </c>
      <c r="G35">
        <v>2.35215</v>
      </c>
      <c r="H35">
        <v>1000</v>
      </c>
      <c r="I35">
        <f>F35/H35</f>
        <v>0.998</v>
      </c>
      <c r="J35">
        <f>E35/I35</f>
        <v>38.416878757515036</v>
      </c>
    </row>
    <row r="36" spans="1:10" hidden="1" x14ac:dyDescent="0.35">
      <c r="A36" t="s">
        <v>235</v>
      </c>
      <c r="B36" t="s">
        <v>1039</v>
      </c>
      <c r="C36" t="s">
        <v>146</v>
      </c>
      <c r="D36">
        <v>16.3</v>
      </c>
      <c r="E36">
        <f>D36*G36</f>
        <v>38.340045000000003</v>
      </c>
      <c r="F36">
        <v>998</v>
      </c>
      <c r="G36">
        <v>2.35215</v>
      </c>
      <c r="H36">
        <v>1000</v>
      </c>
      <c r="I36">
        <f>F36/H36</f>
        <v>0.998</v>
      </c>
      <c r="J36">
        <f>E36/I36</f>
        <v>38.416878757515036</v>
      </c>
    </row>
    <row r="37" spans="1:10" hidden="1" x14ac:dyDescent="0.35">
      <c r="A37" t="s">
        <v>235</v>
      </c>
      <c r="B37" t="s">
        <v>1051</v>
      </c>
      <c r="C37" t="s">
        <v>184</v>
      </c>
      <c r="D37">
        <v>16.3</v>
      </c>
      <c r="E37">
        <f>D37*G37</f>
        <v>38.340045000000003</v>
      </c>
      <c r="F37">
        <v>998</v>
      </c>
      <c r="G37">
        <v>2.35215</v>
      </c>
      <c r="H37">
        <v>1000</v>
      </c>
      <c r="I37">
        <f>F37/H37</f>
        <v>0.998</v>
      </c>
      <c r="J37">
        <f>E37/I37</f>
        <v>38.416878757515036</v>
      </c>
    </row>
    <row r="38" spans="1:10" hidden="1" x14ac:dyDescent="0.35">
      <c r="A38" t="s">
        <v>319</v>
      </c>
      <c r="B38" t="s">
        <v>1178</v>
      </c>
      <c r="C38" t="s">
        <v>146</v>
      </c>
      <c r="D38">
        <v>16.3</v>
      </c>
      <c r="E38">
        <f>D38*G38</f>
        <v>38.340045000000003</v>
      </c>
      <c r="F38">
        <v>998</v>
      </c>
      <c r="G38">
        <v>2.35215</v>
      </c>
      <c r="H38">
        <v>1000</v>
      </c>
      <c r="I38">
        <f>F38/H38</f>
        <v>0.998</v>
      </c>
      <c r="J38">
        <f>E38/I38</f>
        <v>38.416878757515036</v>
      </c>
    </row>
    <row r="39" spans="1:10" hidden="1" x14ac:dyDescent="0.35">
      <c r="A39" t="s">
        <v>235</v>
      </c>
      <c r="B39" t="s">
        <v>2318</v>
      </c>
      <c r="C39" t="s">
        <v>146</v>
      </c>
      <c r="D39">
        <v>16.3</v>
      </c>
      <c r="E39">
        <f>D39*G39</f>
        <v>38.340045000000003</v>
      </c>
      <c r="F39">
        <v>998</v>
      </c>
      <c r="G39">
        <v>2.35215</v>
      </c>
      <c r="H39">
        <v>1000</v>
      </c>
      <c r="I39">
        <f>F39/H39</f>
        <v>0.998</v>
      </c>
      <c r="J39">
        <f>E39/I39</f>
        <v>38.416878757515036</v>
      </c>
    </row>
    <row r="40" spans="1:10" hidden="1" x14ac:dyDescent="0.35">
      <c r="A40" t="s">
        <v>235</v>
      </c>
      <c r="B40" t="s">
        <v>2318</v>
      </c>
      <c r="C40" t="s">
        <v>184</v>
      </c>
      <c r="D40">
        <v>16.3</v>
      </c>
      <c r="E40">
        <f>D40*G40</f>
        <v>38.340045000000003</v>
      </c>
      <c r="F40">
        <v>998</v>
      </c>
      <c r="G40">
        <v>2.35215</v>
      </c>
      <c r="H40">
        <v>1000</v>
      </c>
      <c r="I40">
        <f>F40/H40</f>
        <v>0.998</v>
      </c>
      <c r="J40">
        <f>E40/I40</f>
        <v>38.416878757515036</v>
      </c>
    </row>
    <row r="41" spans="1:10" hidden="1" x14ac:dyDescent="0.35">
      <c r="A41" t="s">
        <v>235</v>
      </c>
      <c r="B41" t="s">
        <v>1897</v>
      </c>
      <c r="C41" t="s">
        <v>146</v>
      </c>
      <c r="D41">
        <v>13</v>
      </c>
      <c r="E41">
        <f>D41*G41</f>
        <v>30.577950000000001</v>
      </c>
      <c r="F41">
        <v>796</v>
      </c>
      <c r="G41">
        <v>2.35215</v>
      </c>
      <c r="H41">
        <v>1000</v>
      </c>
      <c r="I41">
        <f>F41/H41</f>
        <v>0.79600000000000004</v>
      </c>
      <c r="J41">
        <f>E41/I41</f>
        <v>38.414510050251259</v>
      </c>
    </row>
    <row r="42" spans="1:10" hidden="1" x14ac:dyDescent="0.35">
      <c r="A42" t="s">
        <v>193</v>
      </c>
      <c r="B42" t="s">
        <v>421</v>
      </c>
      <c r="C42" t="s">
        <v>146</v>
      </c>
      <c r="D42">
        <v>16.3</v>
      </c>
      <c r="E42">
        <f>D42*G42</f>
        <v>38.340045000000003</v>
      </c>
      <c r="F42">
        <v>999</v>
      </c>
      <c r="G42">
        <v>2.35215</v>
      </c>
      <c r="H42">
        <v>1000</v>
      </c>
      <c r="I42">
        <f>F42/H42</f>
        <v>0.999</v>
      </c>
      <c r="J42">
        <f>E42/I42</f>
        <v>38.378423423423428</v>
      </c>
    </row>
    <row r="43" spans="1:10" hidden="1" x14ac:dyDescent="0.35">
      <c r="A43" t="s">
        <v>615</v>
      </c>
      <c r="B43" t="s">
        <v>714</v>
      </c>
      <c r="C43" t="s">
        <v>146</v>
      </c>
      <c r="D43">
        <v>16.3</v>
      </c>
      <c r="E43">
        <f>D43*G43</f>
        <v>38.340045000000003</v>
      </c>
      <c r="F43">
        <v>999</v>
      </c>
      <c r="G43">
        <v>2.35215</v>
      </c>
      <c r="H43">
        <v>1000</v>
      </c>
      <c r="I43">
        <f>F43/H43</f>
        <v>0.999</v>
      </c>
      <c r="J43">
        <f>E43/I43</f>
        <v>38.378423423423428</v>
      </c>
    </row>
    <row r="44" spans="1:10" hidden="1" x14ac:dyDescent="0.35">
      <c r="A44" t="s">
        <v>235</v>
      </c>
      <c r="B44" t="s">
        <v>1272</v>
      </c>
      <c r="C44" t="s">
        <v>460</v>
      </c>
      <c r="D44">
        <v>20</v>
      </c>
      <c r="E44">
        <f>D44*G44</f>
        <v>47.042999999999999</v>
      </c>
      <c r="F44">
        <v>1248</v>
      </c>
      <c r="G44">
        <v>2.35215</v>
      </c>
      <c r="H44">
        <v>1000</v>
      </c>
      <c r="I44">
        <f>F44/H44</f>
        <v>1.248</v>
      </c>
      <c r="J44">
        <f>E44/I44</f>
        <v>37.69471153846154</v>
      </c>
    </row>
    <row r="45" spans="1:10" hidden="1" x14ac:dyDescent="0.35">
      <c r="A45" t="s">
        <v>319</v>
      </c>
      <c r="B45" t="s">
        <v>2158</v>
      </c>
      <c r="C45" t="s">
        <v>460</v>
      </c>
      <c r="D45">
        <v>19</v>
      </c>
      <c r="E45">
        <f>D45*G45</f>
        <v>44.690849999999998</v>
      </c>
      <c r="F45">
        <v>1197</v>
      </c>
      <c r="G45">
        <v>2.35215</v>
      </c>
      <c r="H45">
        <v>1000</v>
      </c>
      <c r="I45">
        <f>F45/H45</f>
        <v>1.1970000000000001</v>
      </c>
      <c r="J45">
        <f>E45/I45</f>
        <v>37.335714285714282</v>
      </c>
    </row>
    <row r="46" spans="1:10" hidden="1" x14ac:dyDescent="0.35">
      <c r="A46" t="s">
        <v>319</v>
      </c>
      <c r="B46" t="s">
        <v>1060</v>
      </c>
      <c r="C46" t="s">
        <v>146</v>
      </c>
      <c r="D46">
        <v>18.899999999999999</v>
      </c>
      <c r="E46">
        <f>D46*G46</f>
        <v>44.455634999999994</v>
      </c>
      <c r="F46">
        <v>1197</v>
      </c>
      <c r="G46">
        <v>2.35215</v>
      </c>
      <c r="H46">
        <v>1000</v>
      </c>
      <c r="I46">
        <f>F46/H46</f>
        <v>1.1970000000000001</v>
      </c>
      <c r="J46">
        <f>E46/I46</f>
        <v>37.139210526315779</v>
      </c>
    </row>
    <row r="47" spans="1:10" hidden="1" x14ac:dyDescent="0.35">
      <c r="A47" t="s">
        <v>319</v>
      </c>
      <c r="B47" t="s">
        <v>1946</v>
      </c>
      <c r="C47" t="s">
        <v>146</v>
      </c>
      <c r="D47">
        <v>18.899999999999999</v>
      </c>
      <c r="E47">
        <f>D47*G47</f>
        <v>44.455634999999994</v>
      </c>
      <c r="F47">
        <v>1197</v>
      </c>
      <c r="G47">
        <v>2.35215</v>
      </c>
      <c r="H47">
        <v>1000</v>
      </c>
      <c r="I47">
        <f>F47/H47</f>
        <v>1.1970000000000001</v>
      </c>
      <c r="J47">
        <f>E47/I47</f>
        <v>37.139210526315779</v>
      </c>
    </row>
    <row r="48" spans="1:10" hidden="1" x14ac:dyDescent="0.35">
      <c r="A48" t="s">
        <v>139</v>
      </c>
      <c r="B48" t="s">
        <v>2335</v>
      </c>
      <c r="C48" t="s">
        <v>460</v>
      </c>
      <c r="D48">
        <v>16.3</v>
      </c>
      <c r="E48">
        <f>D48*G48</f>
        <v>38.340045000000003</v>
      </c>
      <c r="F48">
        <v>1047</v>
      </c>
      <c r="G48">
        <v>2.35215</v>
      </c>
      <c r="H48">
        <v>1000</v>
      </c>
      <c r="I48">
        <f>F48/H48</f>
        <v>1.0469999999999999</v>
      </c>
      <c r="J48">
        <f>E48/I48</f>
        <v>36.618954154727803</v>
      </c>
    </row>
    <row r="49" spans="1:10" hidden="1" x14ac:dyDescent="0.35">
      <c r="A49" t="s">
        <v>139</v>
      </c>
      <c r="B49" t="s">
        <v>1143</v>
      </c>
      <c r="C49" t="s">
        <v>460</v>
      </c>
      <c r="D49">
        <v>19.2</v>
      </c>
      <c r="E49">
        <f>D49*G49</f>
        <v>45.161279999999998</v>
      </c>
      <c r="F49">
        <v>1248</v>
      </c>
      <c r="G49">
        <v>2.35215</v>
      </c>
      <c r="H49">
        <v>1000</v>
      </c>
      <c r="I49">
        <f>F49/H49</f>
        <v>1.248</v>
      </c>
      <c r="J49">
        <f>E49/I49</f>
        <v>36.186923076923073</v>
      </c>
    </row>
    <row r="50" spans="1:10" hidden="1" x14ac:dyDescent="0.35">
      <c r="A50" t="s">
        <v>319</v>
      </c>
      <c r="B50" t="s">
        <v>2219</v>
      </c>
      <c r="C50" t="s">
        <v>460</v>
      </c>
      <c r="D50">
        <v>21.38</v>
      </c>
      <c r="E50">
        <f>D50*G50</f>
        <v>50.288967</v>
      </c>
      <c r="F50">
        <v>1396</v>
      </c>
      <c r="G50">
        <v>2.35215</v>
      </c>
      <c r="H50">
        <v>1000</v>
      </c>
      <c r="I50">
        <f>F50/H50</f>
        <v>1.3959999999999999</v>
      </c>
      <c r="J50">
        <f>E50/I50</f>
        <v>36.023615329512893</v>
      </c>
    </row>
    <row r="51" spans="1:10" hidden="1" x14ac:dyDescent="0.35">
      <c r="A51" t="s">
        <v>319</v>
      </c>
      <c r="B51" t="s">
        <v>1285</v>
      </c>
      <c r="C51" t="s">
        <v>460</v>
      </c>
      <c r="D51">
        <v>21.19</v>
      </c>
      <c r="E51">
        <f>D51*G51</f>
        <v>49.8420585</v>
      </c>
      <c r="F51">
        <v>1396</v>
      </c>
      <c r="G51">
        <v>2.35215</v>
      </c>
      <c r="H51">
        <v>1000</v>
      </c>
      <c r="I51">
        <f>F51/H51</f>
        <v>1.3959999999999999</v>
      </c>
      <c r="J51">
        <f>E51/I51</f>
        <v>35.703480300859603</v>
      </c>
    </row>
    <row r="52" spans="1:10" hidden="1" x14ac:dyDescent="0.35">
      <c r="A52" t="s">
        <v>319</v>
      </c>
      <c r="B52" t="s">
        <v>320</v>
      </c>
      <c r="C52" t="s">
        <v>146</v>
      </c>
      <c r="D52">
        <v>16.3</v>
      </c>
      <c r="E52">
        <f>D52*G52</f>
        <v>38.340045000000003</v>
      </c>
      <c r="F52">
        <v>1086</v>
      </c>
      <c r="G52">
        <v>2.35215</v>
      </c>
      <c r="H52">
        <v>1000</v>
      </c>
      <c r="I52">
        <f>F52/H52</f>
        <v>1.0860000000000001</v>
      </c>
      <c r="J52">
        <f>E52/I52</f>
        <v>35.303908839779005</v>
      </c>
    </row>
    <row r="53" spans="1:10" hidden="1" x14ac:dyDescent="0.35">
      <c r="A53" t="s">
        <v>319</v>
      </c>
      <c r="B53" t="s">
        <v>320</v>
      </c>
      <c r="C53" t="s">
        <v>184</v>
      </c>
      <c r="D53">
        <v>16.3</v>
      </c>
      <c r="E53">
        <f>D53*G53</f>
        <v>38.340045000000003</v>
      </c>
      <c r="F53">
        <v>1086</v>
      </c>
      <c r="G53">
        <v>2.35215</v>
      </c>
      <c r="H53">
        <v>1000</v>
      </c>
      <c r="I53">
        <f>F53/H53</f>
        <v>1.0860000000000001</v>
      </c>
      <c r="J53">
        <f>E53/I53</f>
        <v>35.303908839779005</v>
      </c>
    </row>
    <row r="54" spans="1:10" hidden="1" x14ac:dyDescent="0.35">
      <c r="A54" t="s">
        <v>444</v>
      </c>
      <c r="B54" t="s">
        <v>765</v>
      </c>
      <c r="C54" t="s">
        <v>460</v>
      </c>
      <c r="D54">
        <v>20.32</v>
      </c>
      <c r="E54">
        <f>D54*G54</f>
        <v>47.795687999999998</v>
      </c>
      <c r="F54">
        <v>1364</v>
      </c>
      <c r="G54">
        <v>2.35215</v>
      </c>
      <c r="H54">
        <v>1000</v>
      </c>
      <c r="I54">
        <f>F54/H54</f>
        <v>1.3640000000000001</v>
      </c>
      <c r="J54">
        <f>E54/I54</f>
        <v>35.040826979472136</v>
      </c>
    </row>
    <row r="55" spans="1:10" hidden="1" x14ac:dyDescent="0.35">
      <c r="A55" t="s">
        <v>444</v>
      </c>
      <c r="B55" t="s">
        <v>445</v>
      </c>
      <c r="C55" t="s">
        <v>460</v>
      </c>
      <c r="D55">
        <v>20.3</v>
      </c>
      <c r="E55">
        <f>D55*G55</f>
        <v>47.748645000000003</v>
      </c>
      <c r="F55">
        <v>1364</v>
      </c>
      <c r="G55">
        <v>2.35215</v>
      </c>
      <c r="H55">
        <v>1000</v>
      </c>
      <c r="I55">
        <f>F55/H55</f>
        <v>1.3640000000000001</v>
      </c>
      <c r="J55">
        <f>E55/I55</f>
        <v>35.006337976539591</v>
      </c>
    </row>
    <row r="56" spans="1:10" hidden="1" x14ac:dyDescent="0.35">
      <c r="A56" t="s">
        <v>444</v>
      </c>
      <c r="B56" t="s">
        <v>765</v>
      </c>
      <c r="C56" t="s">
        <v>460</v>
      </c>
      <c r="D56">
        <v>20.3</v>
      </c>
      <c r="E56">
        <f>D56*G56</f>
        <v>47.748645000000003</v>
      </c>
      <c r="F56">
        <v>1364</v>
      </c>
      <c r="G56">
        <v>2.35215</v>
      </c>
      <c r="H56">
        <v>1000</v>
      </c>
      <c r="I56">
        <f>F56/H56</f>
        <v>1.3640000000000001</v>
      </c>
      <c r="J56">
        <f>E56/I56</f>
        <v>35.006337976539591</v>
      </c>
    </row>
    <row r="57" spans="1:10" hidden="1" x14ac:dyDescent="0.35">
      <c r="A57" t="s">
        <v>235</v>
      </c>
      <c r="B57" t="s">
        <v>2178</v>
      </c>
      <c r="C57" t="s">
        <v>146</v>
      </c>
      <c r="D57">
        <v>21.56</v>
      </c>
      <c r="E57">
        <f>D57*G57</f>
        <v>50.712353999999998</v>
      </c>
      <c r="F57">
        <v>1462</v>
      </c>
      <c r="G57">
        <v>2.35215</v>
      </c>
      <c r="H57">
        <v>1000</v>
      </c>
      <c r="I57">
        <f>F57/H57</f>
        <v>1.462</v>
      </c>
      <c r="J57">
        <f>E57/I57</f>
        <v>34.686972640218876</v>
      </c>
    </row>
    <row r="58" spans="1:10" hidden="1" x14ac:dyDescent="0.35">
      <c r="A58" t="s">
        <v>139</v>
      </c>
      <c r="B58" t="s">
        <v>477</v>
      </c>
      <c r="C58" t="s">
        <v>146</v>
      </c>
      <c r="D58">
        <v>17.57</v>
      </c>
      <c r="E58">
        <f>D58*G58</f>
        <v>41.327275499999999</v>
      </c>
      <c r="F58">
        <v>1193</v>
      </c>
      <c r="G58">
        <v>2.35215</v>
      </c>
      <c r="H58">
        <v>1000</v>
      </c>
      <c r="I58">
        <f>F58/H58</f>
        <v>1.1930000000000001</v>
      </c>
      <c r="J58">
        <f>E58/I58</f>
        <v>34.641471500419108</v>
      </c>
    </row>
    <row r="59" spans="1:10" hidden="1" x14ac:dyDescent="0.35">
      <c r="A59" t="s">
        <v>193</v>
      </c>
      <c r="B59" t="s">
        <v>1406</v>
      </c>
      <c r="C59" t="s">
        <v>460</v>
      </c>
      <c r="D59">
        <v>21.04</v>
      </c>
      <c r="E59">
        <f>D59*G59</f>
        <v>49.489235999999998</v>
      </c>
      <c r="F59">
        <v>1461</v>
      </c>
      <c r="G59">
        <v>2.35215</v>
      </c>
      <c r="H59">
        <v>1000</v>
      </c>
      <c r="I59">
        <f>F59/H59</f>
        <v>1.4610000000000001</v>
      </c>
      <c r="J59">
        <f>E59/I59</f>
        <v>33.873535934291581</v>
      </c>
    </row>
    <row r="60" spans="1:10" hidden="1" x14ac:dyDescent="0.35">
      <c r="A60" t="s">
        <v>615</v>
      </c>
      <c r="B60" t="s">
        <v>616</v>
      </c>
      <c r="C60" t="s">
        <v>146</v>
      </c>
      <c r="D60">
        <v>17</v>
      </c>
      <c r="E60">
        <f>D60*G60</f>
        <v>39.986550000000001</v>
      </c>
      <c r="F60">
        <v>1197</v>
      </c>
      <c r="G60">
        <v>2.35215</v>
      </c>
      <c r="H60">
        <v>1000</v>
      </c>
      <c r="I60">
        <f>F60/H60</f>
        <v>1.1970000000000001</v>
      </c>
      <c r="J60">
        <f>E60/I60</f>
        <v>33.405639097744363</v>
      </c>
    </row>
    <row r="61" spans="1:10" hidden="1" x14ac:dyDescent="0.35">
      <c r="A61" t="s">
        <v>615</v>
      </c>
      <c r="B61" t="s">
        <v>1427</v>
      </c>
      <c r="C61" t="s">
        <v>146</v>
      </c>
      <c r="D61">
        <v>17</v>
      </c>
      <c r="E61">
        <f>D61*G61</f>
        <v>39.986550000000001</v>
      </c>
      <c r="F61">
        <v>1197</v>
      </c>
      <c r="G61">
        <v>2.35215</v>
      </c>
      <c r="H61">
        <v>1000</v>
      </c>
      <c r="I61">
        <f>F61/H61</f>
        <v>1.1970000000000001</v>
      </c>
      <c r="J61">
        <f>E61/I61</f>
        <v>33.405639097744363</v>
      </c>
    </row>
    <row r="62" spans="1:10" hidden="1" x14ac:dyDescent="0.35">
      <c r="A62" t="s">
        <v>235</v>
      </c>
      <c r="B62" t="s">
        <v>273</v>
      </c>
      <c r="C62" t="s">
        <v>146</v>
      </c>
      <c r="D62">
        <v>14</v>
      </c>
      <c r="E62">
        <f>D62*G62</f>
        <v>32.930099999999996</v>
      </c>
      <c r="F62">
        <v>998</v>
      </c>
      <c r="G62">
        <v>2.35215</v>
      </c>
      <c r="H62">
        <v>1000</v>
      </c>
      <c r="I62">
        <f>F62/H62</f>
        <v>0.998</v>
      </c>
      <c r="J62">
        <f>E62/I62</f>
        <v>32.996092184368734</v>
      </c>
    </row>
    <row r="63" spans="1:10" hidden="1" x14ac:dyDescent="0.35">
      <c r="A63" t="s">
        <v>444</v>
      </c>
      <c r="B63" t="s">
        <v>778</v>
      </c>
      <c r="C63" t="s">
        <v>146</v>
      </c>
      <c r="D63">
        <v>16.78</v>
      </c>
      <c r="E63">
        <f>D63*G63</f>
        <v>39.469076999999999</v>
      </c>
      <c r="F63">
        <v>1197</v>
      </c>
      <c r="G63">
        <v>2.35215</v>
      </c>
      <c r="H63">
        <v>1000</v>
      </c>
      <c r="I63">
        <f>F63/H63</f>
        <v>1.1970000000000001</v>
      </c>
      <c r="J63">
        <f>E63/I63</f>
        <v>32.973330827067663</v>
      </c>
    </row>
    <row r="64" spans="1:10" hidden="1" x14ac:dyDescent="0.35">
      <c r="A64" t="s">
        <v>615</v>
      </c>
      <c r="B64" t="s">
        <v>616</v>
      </c>
      <c r="C64" t="s">
        <v>146</v>
      </c>
      <c r="D64">
        <v>14</v>
      </c>
      <c r="E64">
        <f>D64*G64</f>
        <v>32.930099999999996</v>
      </c>
      <c r="F64">
        <v>999</v>
      </c>
      <c r="G64">
        <v>2.35215</v>
      </c>
      <c r="H64">
        <v>1000</v>
      </c>
      <c r="I64">
        <f>F64/H64</f>
        <v>0.999</v>
      </c>
      <c r="J64">
        <f>E64/I64</f>
        <v>32.963063063063061</v>
      </c>
    </row>
    <row r="65" spans="1:10" hidden="1" x14ac:dyDescent="0.35">
      <c r="A65" t="s">
        <v>319</v>
      </c>
      <c r="B65" t="s">
        <v>588</v>
      </c>
      <c r="C65" t="s">
        <v>460</v>
      </c>
      <c r="D65">
        <v>16.3</v>
      </c>
      <c r="E65">
        <f>D65*G65</f>
        <v>38.340045000000003</v>
      </c>
      <c r="F65">
        <v>1186</v>
      </c>
      <c r="G65">
        <v>2.35215</v>
      </c>
      <c r="H65">
        <v>1000</v>
      </c>
      <c r="I65">
        <f>F65/H65</f>
        <v>1.1859999999999999</v>
      </c>
      <c r="J65">
        <f>E65/I65</f>
        <v>32.327188026981453</v>
      </c>
    </row>
    <row r="66" spans="1:10" hidden="1" x14ac:dyDescent="0.35">
      <c r="A66" t="s">
        <v>319</v>
      </c>
      <c r="B66" t="s">
        <v>2144</v>
      </c>
      <c r="C66" t="s">
        <v>460</v>
      </c>
      <c r="D66">
        <v>16.3</v>
      </c>
      <c r="E66">
        <f>D66*G66</f>
        <v>38.340045000000003</v>
      </c>
      <c r="F66">
        <v>1186</v>
      </c>
      <c r="G66">
        <v>2.35215</v>
      </c>
      <c r="H66">
        <v>1000</v>
      </c>
      <c r="I66">
        <f>F66/H66</f>
        <v>1.1859999999999999</v>
      </c>
      <c r="J66">
        <f>E66/I66</f>
        <v>32.327188026981453</v>
      </c>
    </row>
    <row r="67" spans="1:10" hidden="1" x14ac:dyDescent="0.35">
      <c r="A67" t="s">
        <v>679</v>
      </c>
      <c r="B67" t="s">
        <v>680</v>
      </c>
      <c r="C67" t="s">
        <v>146</v>
      </c>
      <c r="D67">
        <v>16.3</v>
      </c>
      <c r="E67">
        <f>D67*G67</f>
        <v>38.340045000000003</v>
      </c>
      <c r="F67">
        <v>1194</v>
      </c>
      <c r="G67">
        <v>2.35215</v>
      </c>
      <c r="H67">
        <v>1000</v>
      </c>
      <c r="I67">
        <f>F67/H67</f>
        <v>1.194</v>
      </c>
      <c r="J67">
        <f>E67/I67</f>
        <v>32.110590452261313</v>
      </c>
    </row>
    <row r="68" spans="1:10" hidden="1" x14ac:dyDescent="0.35">
      <c r="A68" t="s">
        <v>679</v>
      </c>
      <c r="B68" t="s">
        <v>739</v>
      </c>
      <c r="C68" t="s">
        <v>146</v>
      </c>
      <c r="D68">
        <v>16.3</v>
      </c>
      <c r="E68">
        <f>D68*G68</f>
        <v>38.340045000000003</v>
      </c>
      <c r="F68">
        <v>1194</v>
      </c>
      <c r="G68">
        <v>2.35215</v>
      </c>
      <c r="H68">
        <v>1000</v>
      </c>
      <c r="I68">
        <f>F68/H68</f>
        <v>1.194</v>
      </c>
      <c r="J68">
        <f>E68/I68</f>
        <v>32.110590452261313</v>
      </c>
    </row>
    <row r="69" spans="1:10" hidden="1" x14ac:dyDescent="0.35">
      <c r="A69" t="s">
        <v>679</v>
      </c>
      <c r="B69" t="s">
        <v>739</v>
      </c>
      <c r="C69" t="s">
        <v>184</v>
      </c>
      <c r="D69">
        <v>16.3</v>
      </c>
      <c r="E69">
        <f>D69*G69</f>
        <v>38.340045000000003</v>
      </c>
      <c r="F69">
        <v>1194</v>
      </c>
      <c r="G69">
        <v>2.35215</v>
      </c>
      <c r="H69">
        <v>1000</v>
      </c>
      <c r="I69">
        <f>F69/H69</f>
        <v>1.194</v>
      </c>
      <c r="J69">
        <f>E69/I69</f>
        <v>32.110590452261313</v>
      </c>
    </row>
    <row r="70" spans="1:10" hidden="1" x14ac:dyDescent="0.35">
      <c r="A70" t="s">
        <v>679</v>
      </c>
      <c r="B70" t="s">
        <v>1911</v>
      </c>
      <c r="C70" t="s">
        <v>146</v>
      </c>
      <c r="D70">
        <v>16.3</v>
      </c>
      <c r="E70">
        <f>D70*G70</f>
        <v>38.340045000000003</v>
      </c>
      <c r="F70">
        <v>1194</v>
      </c>
      <c r="G70">
        <v>2.35215</v>
      </c>
      <c r="H70">
        <v>1000</v>
      </c>
      <c r="I70">
        <f>F70/H70</f>
        <v>1.194</v>
      </c>
      <c r="J70">
        <f>E70/I70</f>
        <v>32.110590452261313</v>
      </c>
    </row>
    <row r="71" spans="1:10" hidden="1" x14ac:dyDescent="0.35">
      <c r="A71" t="s">
        <v>235</v>
      </c>
      <c r="B71" t="s">
        <v>236</v>
      </c>
      <c r="C71" t="s">
        <v>184</v>
      </c>
      <c r="D71">
        <v>16.3</v>
      </c>
      <c r="E71">
        <f>D71*G71</f>
        <v>38.340045000000003</v>
      </c>
      <c r="F71">
        <v>1196</v>
      </c>
      <c r="G71">
        <v>2.35215</v>
      </c>
      <c r="H71">
        <v>1000</v>
      </c>
      <c r="I71">
        <f>F71/H71</f>
        <v>1.196</v>
      </c>
      <c r="J71">
        <f>E71/I71</f>
        <v>32.056893812709035</v>
      </c>
    </row>
    <row r="72" spans="1:10" hidden="1" x14ac:dyDescent="0.35">
      <c r="A72" t="s">
        <v>679</v>
      </c>
      <c r="B72" t="s">
        <v>1911</v>
      </c>
      <c r="C72" t="s">
        <v>146</v>
      </c>
      <c r="D72">
        <v>16.3</v>
      </c>
      <c r="E72">
        <f>D72*G72</f>
        <v>38.340045000000003</v>
      </c>
      <c r="F72">
        <v>1196</v>
      </c>
      <c r="G72">
        <v>2.35215</v>
      </c>
      <c r="H72">
        <v>1000</v>
      </c>
      <c r="I72">
        <f>F72/H72</f>
        <v>1.196</v>
      </c>
      <c r="J72">
        <f>E72/I72</f>
        <v>32.056893812709035</v>
      </c>
    </row>
    <row r="73" spans="1:10" hidden="1" x14ac:dyDescent="0.35">
      <c r="A73" t="s">
        <v>319</v>
      </c>
      <c r="B73" t="s">
        <v>506</v>
      </c>
      <c r="C73" t="s">
        <v>508</v>
      </c>
      <c r="D73">
        <v>16.3</v>
      </c>
      <c r="E73">
        <f>D73*G73</f>
        <v>38.340045000000003</v>
      </c>
      <c r="F73">
        <v>1197</v>
      </c>
      <c r="G73">
        <v>2.35215</v>
      </c>
      <c r="H73">
        <v>1000</v>
      </c>
      <c r="I73">
        <f>F73/H73</f>
        <v>1.1970000000000001</v>
      </c>
      <c r="J73">
        <f>E73/I73</f>
        <v>32.030112781954891</v>
      </c>
    </row>
    <row r="74" spans="1:10" hidden="1" x14ac:dyDescent="0.35">
      <c r="A74" t="s">
        <v>319</v>
      </c>
      <c r="B74" t="s">
        <v>506</v>
      </c>
      <c r="C74" t="s">
        <v>146</v>
      </c>
      <c r="D74">
        <v>16.3</v>
      </c>
      <c r="E74">
        <f>D74*G74</f>
        <v>38.340045000000003</v>
      </c>
      <c r="F74">
        <v>1197</v>
      </c>
      <c r="G74">
        <v>2.35215</v>
      </c>
      <c r="H74">
        <v>1000</v>
      </c>
      <c r="I74">
        <f>F74/H74</f>
        <v>1.1970000000000001</v>
      </c>
      <c r="J74">
        <f>E74/I74</f>
        <v>32.030112781954891</v>
      </c>
    </row>
    <row r="75" spans="1:10" hidden="1" x14ac:dyDescent="0.35">
      <c r="A75" t="s">
        <v>319</v>
      </c>
      <c r="B75" t="s">
        <v>506</v>
      </c>
      <c r="C75" t="s">
        <v>460</v>
      </c>
      <c r="D75">
        <v>16.3</v>
      </c>
      <c r="E75">
        <f>D75*G75</f>
        <v>38.340045000000003</v>
      </c>
      <c r="F75">
        <v>1197</v>
      </c>
      <c r="G75">
        <v>2.35215</v>
      </c>
      <c r="H75">
        <v>1000</v>
      </c>
      <c r="I75">
        <f>F75/H75</f>
        <v>1.1970000000000001</v>
      </c>
      <c r="J75">
        <f>E75/I75</f>
        <v>32.030112781954891</v>
      </c>
    </row>
    <row r="76" spans="1:10" hidden="1" x14ac:dyDescent="0.35">
      <c r="A76" t="s">
        <v>235</v>
      </c>
      <c r="B76" t="s">
        <v>530</v>
      </c>
      <c r="C76" t="s">
        <v>146</v>
      </c>
      <c r="D76">
        <v>16.3</v>
      </c>
      <c r="E76">
        <f>D76*G76</f>
        <v>38.340045000000003</v>
      </c>
      <c r="F76">
        <v>1197</v>
      </c>
      <c r="G76">
        <v>2.35215</v>
      </c>
      <c r="H76">
        <v>1000</v>
      </c>
      <c r="I76">
        <f>F76/H76</f>
        <v>1.1970000000000001</v>
      </c>
      <c r="J76">
        <f>E76/I76</f>
        <v>32.030112781954891</v>
      </c>
    </row>
    <row r="77" spans="1:10" hidden="1" x14ac:dyDescent="0.35">
      <c r="A77" t="s">
        <v>235</v>
      </c>
      <c r="B77" t="s">
        <v>530</v>
      </c>
      <c r="C77" t="s">
        <v>184</v>
      </c>
      <c r="D77">
        <v>16.3</v>
      </c>
      <c r="E77">
        <f>D77*G77</f>
        <v>38.340045000000003</v>
      </c>
      <c r="F77">
        <v>1197</v>
      </c>
      <c r="G77">
        <v>2.35215</v>
      </c>
      <c r="H77">
        <v>1000</v>
      </c>
      <c r="I77">
        <f>F77/H77</f>
        <v>1.1970000000000001</v>
      </c>
      <c r="J77">
        <f>E77/I77</f>
        <v>32.030112781954891</v>
      </c>
    </row>
    <row r="78" spans="1:10" hidden="1" x14ac:dyDescent="0.35">
      <c r="A78" t="s">
        <v>319</v>
      </c>
      <c r="B78" t="s">
        <v>588</v>
      </c>
      <c r="C78" t="s">
        <v>146</v>
      </c>
      <c r="D78">
        <v>16.3</v>
      </c>
      <c r="E78">
        <f>D78*G78</f>
        <v>38.340045000000003</v>
      </c>
      <c r="F78">
        <v>1197</v>
      </c>
      <c r="G78">
        <v>2.35215</v>
      </c>
      <c r="H78">
        <v>1000</v>
      </c>
      <c r="I78">
        <f>F78/H78</f>
        <v>1.1970000000000001</v>
      </c>
      <c r="J78">
        <f>E78/I78</f>
        <v>32.030112781954891</v>
      </c>
    </row>
    <row r="79" spans="1:10" hidden="1" x14ac:dyDescent="0.35">
      <c r="A79" t="s">
        <v>319</v>
      </c>
      <c r="B79" t="s">
        <v>588</v>
      </c>
      <c r="C79" t="s">
        <v>508</v>
      </c>
      <c r="D79">
        <v>16.3</v>
      </c>
      <c r="E79">
        <f>D79*G79</f>
        <v>38.340045000000003</v>
      </c>
      <c r="F79">
        <v>1197</v>
      </c>
      <c r="G79">
        <v>2.35215</v>
      </c>
      <c r="H79">
        <v>1000</v>
      </c>
      <c r="I79">
        <f>F79/H79</f>
        <v>1.1970000000000001</v>
      </c>
      <c r="J79">
        <f>E79/I79</f>
        <v>32.030112781954891</v>
      </c>
    </row>
    <row r="80" spans="1:10" hidden="1" x14ac:dyDescent="0.35">
      <c r="A80" t="s">
        <v>235</v>
      </c>
      <c r="B80" t="s">
        <v>658</v>
      </c>
      <c r="C80" t="s">
        <v>146</v>
      </c>
      <c r="D80">
        <v>16.3</v>
      </c>
      <c r="E80">
        <f>D80*G80</f>
        <v>38.340045000000003</v>
      </c>
      <c r="F80">
        <v>1197</v>
      </c>
      <c r="G80">
        <v>2.35215</v>
      </c>
      <c r="H80">
        <v>1000</v>
      </c>
      <c r="I80">
        <f>F80/H80</f>
        <v>1.1970000000000001</v>
      </c>
      <c r="J80">
        <f>E80/I80</f>
        <v>32.030112781954891</v>
      </c>
    </row>
    <row r="81" spans="1:10" hidden="1" x14ac:dyDescent="0.35">
      <c r="A81" t="s">
        <v>444</v>
      </c>
      <c r="B81" t="s">
        <v>801</v>
      </c>
      <c r="C81" t="s">
        <v>146</v>
      </c>
      <c r="D81">
        <v>16.3</v>
      </c>
      <c r="E81">
        <f>D81*G81</f>
        <v>38.340045000000003</v>
      </c>
      <c r="F81">
        <v>1197</v>
      </c>
      <c r="G81">
        <v>2.35215</v>
      </c>
      <c r="H81">
        <v>1000</v>
      </c>
      <c r="I81">
        <f>F81/H81</f>
        <v>1.1970000000000001</v>
      </c>
      <c r="J81">
        <f>E81/I81</f>
        <v>32.030112781954891</v>
      </c>
    </row>
    <row r="82" spans="1:10" hidden="1" x14ac:dyDescent="0.35">
      <c r="A82" t="s">
        <v>319</v>
      </c>
      <c r="B82" t="s">
        <v>1060</v>
      </c>
      <c r="C82" t="s">
        <v>184</v>
      </c>
      <c r="D82">
        <v>16.3</v>
      </c>
      <c r="E82">
        <f>D82*G82</f>
        <v>38.340045000000003</v>
      </c>
      <c r="F82">
        <v>1197</v>
      </c>
      <c r="G82">
        <v>2.35215</v>
      </c>
      <c r="H82">
        <v>1000</v>
      </c>
      <c r="I82">
        <f>F82/H82</f>
        <v>1.1970000000000001</v>
      </c>
      <c r="J82">
        <f>E82/I82</f>
        <v>32.030112781954891</v>
      </c>
    </row>
    <row r="83" spans="1:10" hidden="1" x14ac:dyDescent="0.35">
      <c r="A83" t="s">
        <v>235</v>
      </c>
      <c r="B83" t="s">
        <v>1108</v>
      </c>
      <c r="C83" t="s">
        <v>146</v>
      </c>
      <c r="D83">
        <v>16.3</v>
      </c>
      <c r="E83">
        <f>D83*G83</f>
        <v>38.340045000000003</v>
      </c>
      <c r="F83">
        <v>1197</v>
      </c>
      <c r="G83">
        <v>2.35215</v>
      </c>
      <c r="H83">
        <v>1000</v>
      </c>
      <c r="I83">
        <f>F83/H83</f>
        <v>1.1970000000000001</v>
      </c>
      <c r="J83">
        <f>E83/I83</f>
        <v>32.030112781954891</v>
      </c>
    </row>
    <row r="84" spans="1:10" hidden="1" x14ac:dyDescent="0.35">
      <c r="A84" t="s">
        <v>319</v>
      </c>
      <c r="B84" t="s">
        <v>1178</v>
      </c>
      <c r="C84" t="s">
        <v>146</v>
      </c>
      <c r="D84">
        <v>16.3</v>
      </c>
      <c r="E84">
        <f>D84*G84</f>
        <v>38.340045000000003</v>
      </c>
      <c r="F84">
        <v>1197</v>
      </c>
      <c r="G84">
        <v>2.35215</v>
      </c>
      <c r="H84">
        <v>1000</v>
      </c>
      <c r="I84">
        <f>F84/H84</f>
        <v>1.1970000000000001</v>
      </c>
      <c r="J84">
        <f>E84/I84</f>
        <v>32.030112781954891</v>
      </c>
    </row>
    <row r="85" spans="1:10" hidden="1" x14ac:dyDescent="0.35">
      <c r="A85" t="s">
        <v>785</v>
      </c>
      <c r="B85" t="s">
        <v>1388</v>
      </c>
      <c r="C85" t="s">
        <v>146</v>
      </c>
      <c r="D85">
        <v>16.3</v>
      </c>
      <c r="E85">
        <f>D85*G85</f>
        <v>38.340045000000003</v>
      </c>
      <c r="F85">
        <v>1197</v>
      </c>
      <c r="G85">
        <v>2.35215</v>
      </c>
      <c r="H85">
        <v>1000</v>
      </c>
      <c r="I85">
        <f>F85/H85</f>
        <v>1.1970000000000001</v>
      </c>
      <c r="J85">
        <f>E85/I85</f>
        <v>32.030112781954891</v>
      </c>
    </row>
    <row r="86" spans="1:10" hidden="1" x14ac:dyDescent="0.35">
      <c r="A86" t="s">
        <v>615</v>
      </c>
      <c r="B86" t="s">
        <v>1427</v>
      </c>
      <c r="C86" t="s">
        <v>146</v>
      </c>
      <c r="D86">
        <v>16.3</v>
      </c>
      <c r="E86">
        <f>D86*G86</f>
        <v>38.340045000000003</v>
      </c>
      <c r="F86">
        <v>1197</v>
      </c>
      <c r="G86">
        <v>2.35215</v>
      </c>
      <c r="H86">
        <v>1000</v>
      </c>
      <c r="I86">
        <f>F86/H86</f>
        <v>1.1970000000000001</v>
      </c>
      <c r="J86">
        <f>E86/I86</f>
        <v>32.030112781954891</v>
      </c>
    </row>
    <row r="87" spans="1:10" hidden="1" x14ac:dyDescent="0.35">
      <c r="A87" t="s">
        <v>319</v>
      </c>
      <c r="B87" t="s">
        <v>1946</v>
      </c>
      <c r="C87" t="s">
        <v>184</v>
      </c>
      <c r="D87">
        <v>16.3</v>
      </c>
      <c r="E87">
        <f>D87*G87</f>
        <v>38.340045000000003</v>
      </c>
      <c r="F87">
        <v>1197</v>
      </c>
      <c r="G87">
        <v>2.35215</v>
      </c>
      <c r="H87">
        <v>1000</v>
      </c>
      <c r="I87">
        <f>F87/H87</f>
        <v>1.1970000000000001</v>
      </c>
      <c r="J87">
        <f>E87/I87</f>
        <v>32.030112781954891</v>
      </c>
    </row>
    <row r="88" spans="1:10" hidden="1" x14ac:dyDescent="0.35">
      <c r="A88" t="s">
        <v>319</v>
      </c>
      <c r="B88" t="s">
        <v>2144</v>
      </c>
      <c r="C88" t="s">
        <v>146</v>
      </c>
      <c r="D88">
        <v>16.3</v>
      </c>
      <c r="E88">
        <f>D88*G88</f>
        <v>38.340045000000003</v>
      </c>
      <c r="F88">
        <v>1197</v>
      </c>
      <c r="G88">
        <v>2.35215</v>
      </c>
      <c r="H88">
        <v>1000</v>
      </c>
      <c r="I88">
        <f>F88/H88</f>
        <v>1.1970000000000001</v>
      </c>
      <c r="J88">
        <f>E88/I88</f>
        <v>32.030112781954891</v>
      </c>
    </row>
    <row r="89" spans="1:10" hidden="1" x14ac:dyDescent="0.35">
      <c r="A89" t="s">
        <v>235</v>
      </c>
      <c r="B89" t="s">
        <v>2318</v>
      </c>
      <c r="C89" t="s">
        <v>146</v>
      </c>
      <c r="D89">
        <v>16.3</v>
      </c>
      <c r="E89">
        <f>D89*G89</f>
        <v>38.340045000000003</v>
      </c>
      <c r="F89">
        <v>1197</v>
      </c>
      <c r="G89">
        <v>2.35215</v>
      </c>
      <c r="H89">
        <v>1000</v>
      </c>
      <c r="I89">
        <f>F89/H89</f>
        <v>1.1970000000000001</v>
      </c>
      <c r="J89">
        <f>E89/I89</f>
        <v>32.030112781954891</v>
      </c>
    </row>
    <row r="90" spans="1:10" hidden="1" x14ac:dyDescent="0.35">
      <c r="A90" t="s">
        <v>139</v>
      </c>
      <c r="B90" t="s">
        <v>1217</v>
      </c>
      <c r="C90" t="s">
        <v>146</v>
      </c>
      <c r="D90">
        <v>16.3</v>
      </c>
      <c r="E90">
        <f>D90*G90</f>
        <v>38.340045000000003</v>
      </c>
      <c r="F90">
        <v>1198</v>
      </c>
      <c r="G90">
        <v>2.35215</v>
      </c>
      <c r="H90">
        <v>1000</v>
      </c>
      <c r="I90">
        <f>F90/H90</f>
        <v>1.198</v>
      </c>
      <c r="J90">
        <f>E90/I90</f>
        <v>32.003376460767953</v>
      </c>
    </row>
    <row r="91" spans="1:10" hidden="1" x14ac:dyDescent="0.35">
      <c r="A91" t="s">
        <v>139</v>
      </c>
      <c r="B91" t="s">
        <v>360</v>
      </c>
      <c r="C91" t="s">
        <v>146</v>
      </c>
      <c r="D91">
        <v>16.3</v>
      </c>
      <c r="E91">
        <f>D91*G91</f>
        <v>38.340045000000003</v>
      </c>
      <c r="F91">
        <v>1199</v>
      </c>
      <c r="G91">
        <v>2.35215</v>
      </c>
      <c r="H91">
        <v>1000</v>
      </c>
      <c r="I91">
        <f>F91/H91</f>
        <v>1.1990000000000001</v>
      </c>
      <c r="J91">
        <f>E91/I91</f>
        <v>31.976684737281069</v>
      </c>
    </row>
    <row r="92" spans="1:10" hidden="1" x14ac:dyDescent="0.35">
      <c r="A92" t="s">
        <v>139</v>
      </c>
      <c r="B92" t="s">
        <v>1121</v>
      </c>
      <c r="C92" t="s">
        <v>146</v>
      </c>
      <c r="D92">
        <v>16.3</v>
      </c>
      <c r="E92">
        <f>D92*G92</f>
        <v>38.340045000000003</v>
      </c>
      <c r="F92">
        <v>1199</v>
      </c>
      <c r="G92">
        <v>2.35215</v>
      </c>
      <c r="H92">
        <v>1000</v>
      </c>
      <c r="I92">
        <f>F92/H92</f>
        <v>1.1990000000000001</v>
      </c>
      <c r="J92">
        <f>E92/I92</f>
        <v>31.976684737281069</v>
      </c>
    </row>
    <row r="93" spans="1:10" hidden="1" x14ac:dyDescent="0.35">
      <c r="A93" t="s">
        <v>139</v>
      </c>
      <c r="B93" t="s">
        <v>2335</v>
      </c>
      <c r="C93" t="s">
        <v>146</v>
      </c>
      <c r="D93">
        <v>16.3</v>
      </c>
      <c r="E93">
        <f>D93*G93</f>
        <v>38.340045000000003</v>
      </c>
      <c r="F93">
        <v>1199</v>
      </c>
      <c r="G93">
        <v>2.35215</v>
      </c>
      <c r="H93">
        <v>1000</v>
      </c>
      <c r="I93">
        <f>F93/H93</f>
        <v>1.1990000000000001</v>
      </c>
      <c r="J93">
        <f>E93/I93</f>
        <v>31.976684737281069</v>
      </c>
    </row>
    <row r="94" spans="1:10" hidden="1" x14ac:dyDescent="0.35">
      <c r="A94" t="s">
        <v>444</v>
      </c>
      <c r="B94" t="s">
        <v>1694</v>
      </c>
      <c r="C94" t="s">
        <v>460</v>
      </c>
      <c r="D94">
        <v>18.399999999999999</v>
      </c>
      <c r="E94">
        <f>D94*G94</f>
        <v>43.279559999999996</v>
      </c>
      <c r="F94">
        <v>1364</v>
      </c>
      <c r="G94">
        <v>2.35215</v>
      </c>
      <c r="H94">
        <v>1000</v>
      </c>
      <c r="I94">
        <f>F94/H94</f>
        <v>1.3640000000000001</v>
      </c>
      <c r="J94">
        <f>E94/I94</f>
        <v>31.729882697947208</v>
      </c>
    </row>
    <row r="95" spans="1:10" hidden="1" x14ac:dyDescent="0.35">
      <c r="A95" t="s">
        <v>444</v>
      </c>
      <c r="B95" t="s">
        <v>1694</v>
      </c>
      <c r="C95" t="s">
        <v>460</v>
      </c>
      <c r="D95">
        <v>18.2</v>
      </c>
      <c r="E95">
        <f>D95*G95</f>
        <v>42.809129999999996</v>
      </c>
      <c r="F95">
        <v>1364</v>
      </c>
      <c r="G95">
        <v>2.35215</v>
      </c>
      <c r="H95">
        <v>1000</v>
      </c>
      <c r="I95">
        <f>F95/H95</f>
        <v>1.3640000000000001</v>
      </c>
      <c r="J95">
        <f>E95/I95</f>
        <v>31.384992668621695</v>
      </c>
    </row>
    <row r="96" spans="1:10" hidden="1" x14ac:dyDescent="0.35">
      <c r="A96" t="s">
        <v>444</v>
      </c>
      <c r="B96" t="s">
        <v>778</v>
      </c>
      <c r="C96" t="s">
        <v>460</v>
      </c>
      <c r="D96">
        <v>18.100000000000001</v>
      </c>
      <c r="E96">
        <f>D96*G96</f>
        <v>42.573915</v>
      </c>
      <c r="F96">
        <v>1364</v>
      </c>
      <c r="G96">
        <v>2.35215</v>
      </c>
      <c r="H96">
        <v>1000</v>
      </c>
      <c r="I96">
        <f>F96/H96</f>
        <v>1.3640000000000001</v>
      </c>
      <c r="J96">
        <f>E96/I96</f>
        <v>31.212547653958943</v>
      </c>
    </row>
    <row r="97" spans="1:10" hidden="1" x14ac:dyDescent="0.35">
      <c r="A97" t="s">
        <v>319</v>
      </c>
      <c r="B97" t="s">
        <v>548</v>
      </c>
      <c r="C97" t="s">
        <v>460</v>
      </c>
      <c r="D97">
        <v>18.399999999999999</v>
      </c>
      <c r="E97">
        <f>D97*G97</f>
        <v>43.279559999999996</v>
      </c>
      <c r="F97">
        <v>1396</v>
      </c>
      <c r="G97">
        <v>2.35215</v>
      </c>
      <c r="H97">
        <v>1000</v>
      </c>
      <c r="I97">
        <f>F97/H97</f>
        <v>1.3959999999999999</v>
      </c>
      <c r="J97">
        <f>E97/I97</f>
        <v>31.002550143266475</v>
      </c>
    </row>
    <row r="98" spans="1:10" hidden="1" x14ac:dyDescent="0.35">
      <c r="A98" t="s">
        <v>319</v>
      </c>
      <c r="B98" t="s">
        <v>2158</v>
      </c>
      <c r="C98" t="s">
        <v>146</v>
      </c>
      <c r="D98">
        <v>15.7</v>
      </c>
      <c r="E98">
        <f>D98*G98</f>
        <v>36.928754999999995</v>
      </c>
      <c r="F98">
        <v>1197</v>
      </c>
      <c r="G98">
        <v>2.35215</v>
      </c>
      <c r="H98">
        <v>1000</v>
      </c>
      <c r="I98">
        <f>F98/H98</f>
        <v>1.1970000000000001</v>
      </c>
      <c r="J98">
        <f>E98/I98</f>
        <v>30.851090225563905</v>
      </c>
    </row>
    <row r="99" spans="1:10" hidden="1" x14ac:dyDescent="0.35">
      <c r="A99" t="s">
        <v>235</v>
      </c>
      <c r="B99" t="s">
        <v>1108</v>
      </c>
      <c r="C99" t="s">
        <v>460</v>
      </c>
      <c r="D99">
        <v>16.3</v>
      </c>
      <c r="E99">
        <f>D99*G99</f>
        <v>38.340045000000003</v>
      </c>
      <c r="F99">
        <v>1248</v>
      </c>
      <c r="G99">
        <v>2.35215</v>
      </c>
      <c r="H99">
        <v>1000</v>
      </c>
      <c r="I99">
        <f>F99/H99</f>
        <v>1.248</v>
      </c>
      <c r="J99">
        <f>E99/I99</f>
        <v>30.721189903846156</v>
      </c>
    </row>
    <row r="100" spans="1:10" hidden="1" x14ac:dyDescent="0.35">
      <c r="A100" t="s">
        <v>785</v>
      </c>
      <c r="B100" t="s">
        <v>1075</v>
      </c>
      <c r="C100" t="s">
        <v>146</v>
      </c>
      <c r="D100">
        <v>15.5</v>
      </c>
      <c r="E100">
        <f>D100*G100</f>
        <v>36.458325000000002</v>
      </c>
      <c r="F100">
        <v>1198</v>
      </c>
      <c r="G100">
        <v>2.35215</v>
      </c>
      <c r="H100">
        <v>1000</v>
      </c>
      <c r="I100">
        <f>F100/H100</f>
        <v>1.198</v>
      </c>
      <c r="J100">
        <f>E100/I100</f>
        <v>30.432658597662773</v>
      </c>
    </row>
    <row r="101" spans="1:10" hidden="1" x14ac:dyDescent="0.35">
      <c r="A101" t="s">
        <v>615</v>
      </c>
      <c r="B101" t="s">
        <v>616</v>
      </c>
      <c r="C101" t="s">
        <v>460</v>
      </c>
      <c r="D101">
        <v>19</v>
      </c>
      <c r="E101">
        <f>D101*G101</f>
        <v>44.690849999999998</v>
      </c>
      <c r="F101">
        <v>1498</v>
      </c>
      <c r="G101">
        <v>2.35215</v>
      </c>
      <c r="H101">
        <v>1000</v>
      </c>
      <c r="I101">
        <f>F101/H101</f>
        <v>1.498</v>
      </c>
      <c r="J101">
        <f>E101/I101</f>
        <v>29.833678237650197</v>
      </c>
    </row>
    <row r="102" spans="1:10" hidden="1" x14ac:dyDescent="0.35">
      <c r="A102" t="s">
        <v>615</v>
      </c>
      <c r="B102" t="s">
        <v>1427</v>
      </c>
      <c r="C102" t="s">
        <v>460</v>
      </c>
      <c r="D102">
        <v>19</v>
      </c>
      <c r="E102">
        <f>D102*G102</f>
        <v>44.690849999999998</v>
      </c>
      <c r="F102">
        <v>1498</v>
      </c>
      <c r="G102">
        <v>2.35215</v>
      </c>
      <c r="H102">
        <v>1000</v>
      </c>
      <c r="I102">
        <f>F102/H102</f>
        <v>1.498</v>
      </c>
      <c r="J102">
        <f>E102/I102</f>
        <v>29.833678237650197</v>
      </c>
    </row>
    <row r="103" spans="1:10" hidden="1" x14ac:dyDescent="0.35">
      <c r="A103" t="s">
        <v>235</v>
      </c>
      <c r="B103" t="s">
        <v>398</v>
      </c>
      <c r="C103" t="s">
        <v>146</v>
      </c>
      <c r="D103">
        <v>15.1</v>
      </c>
      <c r="E103">
        <f>D103*G103</f>
        <v>35.517465000000001</v>
      </c>
      <c r="F103">
        <v>1197</v>
      </c>
      <c r="G103">
        <v>2.35215</v>
      </c>
      <c r="H103">
        <v>1000</v>
      </c>
      <c r="I103">
        <f>F103/H103</f>
        <v>1.1970000000000001</v>
      </c>
      <c r="J103">
        <f>E103/I103</f>
        <v>29.672067669172932</v>
      </c>
    </row>
    <row r="104" spans="1:10" hidden="1" x14ac:dyDescent="0.35">
      <c r="A104" t="s">
        <v>444</v>
      </c>
      <c r="B104" t="s">
        <v>445</v>
      </c>
      <c r="C104" t="s">
        <v>146</v>
      </c>
      <c r="D104">
        <v>15.1</v>
      </c>
      <c r="E104">
        <f>D104*G104</f>
        <v>35.517465000000001</v>
      </c>
      <c r="F104">
        <v>1197</v>
      </c>
      <c r="G104">
        <v>2.35215</v>
      </c>
      <c r="H104">
        <v>1000</v>
      </c>
      <c r="I104">
        <f>F104/H104</f>
        <v>1.1970000000000001</v>
      </c>
      <c r="J104">
        <f>E104/I104</f>
        <v>29.672067669172932</v>
      </c>
    </row>
    <row r="105" spans="1:10" hidden="1" x14ac:dyDescent="0.35">
      <c r="A105" t="s">
        <v>319</v>
      </c>
      <c r="B105" t="s">
        <v>1356</v>
      </c>
      <c r="C105" t="s">
        <v>460</v>
      </c>
      <c r="D105">
        <v>19.899999999999999</v>
      </c>
      <c r="E105">
        <f>D105*G105</f>
        <v>46.807784999999996</v>
      </c>
      <c r="F105">
        <v>1582</v>
      </c>
      <c r="G105">
        <v>2.35215</v>
      </c>
      <c r="H105">
        <v>1000</v>
      </c>
      <c r="I105">
        <f>F105/H105</f>
        <v>1.5820000000000001</v>
      </c>
      <c r="J105">
        <f>E105/I105</f>
        <v>29.587727560050563</v>
      </c>
    </row>
    <row r="106" spans="1:10" hidden="1" x14ac:dyDescent="0.35">
      <c r="A106" t="s">
        <v>319</v>
      </c>
      <c r="B106" t="s">
        <v>1285</v>
      </c>
      <c r="C106" t="s">
        <v>146</v>
      </c>
      <c r="D106">
        <v>15</v>
      </c>
      <c r="E106">
        <f>D106*G106</f>
        <v>35.282249999999998</v>
      </c>
      <c r="F106">
        <v>1197</v>
      </c>
      <c r="G106">
        <v>2.35215</v>
      </c>
      <c r="H106">
        <v>1000</v>
      </c>
      <c r="I106">
        <f>F106/H106</f>
        <v>1.1970000000000001</v>
      </c>
      <c r="J106">
        <f>E106/I106</f>
        <v>29.475563909774433</v>
      </c>
    </row>
    <row r="107" spans="1:10" hidden="1" x14ac:dyDescent="0.35">
      <c r="A107" t="s">
        <v>785</v>
      </c>
      <c r="B107" t="s">
        <v>1983</v>
      </c>
      <c r="C107" t="s">
        <v>460</v>
      </c>
      <c r="D107">
        <v>18.489999999999998</v>
      </c>
      <c r="E107">
        <f>D107*G107</f>
        <v>43.491253499999999</v>
      </c>
      <c r="F107">
        <v>1493</v>
      </c>
      <c r="G107">
        <v>2.35215</v>
      </c>
      <c r="H107">
        <v>1000</v>
      </c>
      <c r="I107">
        <f>F107/H107</f>
        <v>1.4930000000000001</v>
      </c>
      <c r="J107">
        <f>E107/I107</f>
        <v>29.130109511051572</v>
      </c>
    </row>
    <row r="108" spans="1:10" hidden="1" x14ac:dyDescent="0.35">
      <c r="A108" t="s">
        <v>785</v>
      </c>
      <c r="B108" t="s">
        <v>786</v>
      </c>
      <c r="C108" t="s">
        <v>460</v>
      </c>
      <c r="D108">
        <v>18</v>
      </c>
      <c r="E108">
        <f>D108*G108</f>
        <v>42.338700000000003</v>
      </c>
      <c r="F108">
        <v>1461</v>
      </c>
      <c r="G108">
        <v>2.35215</v>
      </c>
      <c r="H108">
        <v>1000</v>
      </c>
      <c r="I108">
        <f>F108/H108</f>
        <v>1.4610000000000001</v>
      </c>
      <c r="J108">
        <f>E108/I108</f>
        <v>28.979260780287476</v>
      </c>
    </row>
    <row r="109" spans="1:10" hidden="1" x14ac:dyDescent="0.35">
      <c r="A109" t="s">
        <v>785</v>
      </c>
      <c r="B109" t="s">
        <v>2442</v>
      </c>
      <c r="C109" t="s">
        <v>460</v>
      </c>
      <c r="D109">
        <v>18</v>
      </c>
      <c r="E109">
        <f>D109*G109</f>
        <v>42.338700000000003</v>
      </c>
      <c r="F109">
        <v>1461</v>
      </c>
      <c r="G109">
        <v>2.35215</v>
      </c>
      <c r="H109">
        <v>1000</v>
      </c>
      <c r="I109">
        <f>F109/H109</f>
        <v>1.4610000000000001</v>
      </c>
      <c r="J109">
        <f>E109/I109</f>
        <v>28.979260780287476</v>
      </c>
    </row>
    <row r="110" spans="1:10" hidden="1" x14ac:dyDescent="0.35">
      <c r="A110" t="s">
        <v>865</v>
      </c>
      <c r="B110" t="s">
        <v>1569</v>
      </c>
      <c r="C110" t="s">
        <v>460</v>
      </c>
      <c r="D110">
        <v>18</v>
      </c>
      <c r="E110">
        <f>D110*G110</f>
        <v>42.338700000000003</v>
      </c>
      <c r="F110">
        <v>1498</v>
      </c>
      <c r="G110">
        <v>2.35215</v>
      </c>
      <c r="H110">
        <v>1000</v>
      </c>
      <c r="I110">
        <f>F110/H110</f>
        <v>1.498</v>
      </c>
      <c r="J110">
        <f>E110/I110</f>
        <v>28.263484646194929</v>
      </c>
    </row>
    <row r="111" spans="1:10" hidden="1" x14ac:dyDescent="0.35">
      <c r="A111" t="s">
        <v>865</v>
      </c>
      <c r="B111" t="s">
        <v>2204</v>
      </c>
      <c r="C111" t="s">
        <v>460</v>
      </c>
      <c r="D111">
        <v>18</v>
      </c>
      <c r="E111">
        <f>D111*G111</f>
        <v>42.338700000000003</v>
      </c>
      <c r="F111">
        <v>1498</v>
      </c>
      <c r="G111">
        <v>2.35215</v>
      </c>
      <c r="H111">
        <v>1000</v>
      </c>
      <c r="I111">
        <f>F111/H111</f>
        <v>1.498</v>
      </c>
      <c r="J111">
        <f>E111/I111</f>
        <v>28.263484646194929</v>
      </c>
    </row>
    <row r="112" spans="1:10" hidden="1" x14ac:dyDescent="0.35">
      <c r="A112" t="s">
        <v>235</v>
      </c>
      <c r="B112" t="s">
        <v>530</v>
      </c>
      <c r="C112" t="s">
        <v>460</v>
      </c>
      <c r="D112">
        <v>14.6</v>
      </c>
      <c r="E112">
        <f>D112*G112</f>
        <v>34.341389999999997</v>
      </c>
      <c r="F112">
        <v>1248</v>
      </c>
      <c r="G112">
        <v>2.35215</v>
      </c>
      <c r="H112">
        <v>1000</v>
      </c>
      <c r="I112">
        <f>F112/H112</f>
        <v>1.248</v>
      </c>
      <c r="J112">
        <f>E112/I112</f>
        <v>27.51713942307692</v>
      </c>
    </row>
    <row r="113" spans="1:10" hidden="1" x14ac:dyDescent="0.35">
      <c r="A113" t="s">
        <v>865</v>
      </c>
      <c r="B113" t="s">
        <v>2411</v>
      </c>
      <c r="C113" t="s">
        <v>146</v>
      </c>
      <c r="D113">
        <v>16.3</v>
      </c>
      <c r="E113">
        <f>D113*G113</f>
        <v>38.340045000000003</v>
      </c>
      <c r="F113">
        <v>1395</v>
      </c>
      <c r="G113">
        <v>2.35215</v>
      </c>
      <c r="H113">
        <v>1000</v>
      </c>
      <c r="I113">
        <f>F113/H113</f>
        <v>1.395</v>
      </c>
      <c r="J113">
        <f>E113/I113</f>
        <v>27.483903225806454</v>
      </c>
    </row>
    <row r="114" spans="1:10" hidden="1" x14ac:dyDescent="0.35">
      <c r="A114" t="s">
        <v>319</v>
      </c>
      <c r="B114" t="s">
        <v>1356</v>
      </c>
      <c r="C114" t="s">
        <v>146</v>
      </c>
      <c r="D114">
        <v>16.3</v>
      </c>
      <c r="E114">
        <f>D114*G114</f>
        <v>38.340045000000003</v>
      </c>
      <c r="F114">
        <v>1396</v>
      </c>
      <c r="G114">
        <v>2.35215</v>
      </c>
      <c r="H114">
        <v>1000</v>
      </c>
      <c r="I114">
        <f>F114/H114</f>
        <v>1.3959999999999999</v>
      </c>
      <c r="J114">
        <f>E114/I114</f>
        <v>27.464215616045848</v>
      </c>
    </row>
    <row r="115" spans="1:10" hidden="1" x14ac:dyDescent="0.35">
      <c r="A115" t="s">
        <v>319</v>
      </c>
      <c r="B115" t="s">
        <v>1356</v>
      </c>
      <c r="C115" t="s">
        <v>460</v>
      </c>
      <c r="D115">
        <v>16.3</v>
      </c>
      <c r="E115">
        <f>D115*G115</f>
        <v>38.340045000000003</v>
      </c>
      <c r="F115">
        <v>1396</v>
      </c>
      <c r="G115">
        <v>2.35215</v>
      </c>
      <c r="H115">
        <v>1000</v>
      </c>
      <c r="I115">
        <f>F115/H115</f>
        <v>1.3959999999999999</v>
      </c>
      <c r="J115">
        <f>E115/I115</f>
        <v>27.464215616045848</v>
      </c>
    </row>
    <row r="116" spans="1:10" hidden="1" x14ac:dyDescent="0.35">
      <c r="A116" t="s">
        <v>139</v>
      </c>
      <c r="B116" t="s">
        <v>1474</v>
      </c>
      <c r="C116" t="s">
        <v>1460</v>
      </c>
      <c r="D116">
        <v>16.3</v>
      </c>
      <c r="E116">
        <f>D116*G116</f>
        <v>38.340045000000003</v>
      </c>
      <c r="F116">
        <v>1396.5</v>
      </c>
      <c r="G116">
        <v>2.35215</v>
      </c>
      <c r="H116">
        <v>1000</v>
      </c>
      <c r="I116">
        <f>F116/H116</f>
        <v>1.3965000000000001</v>
      </c>
      <c r="J116">
        <f>E116/I116</f>
        <v>27.45438238453276</v>
      </c>
    </row>
    <row r="117" spans="1:10" hidden="1" x14ac:dyDescent="0.35">
      <c r="A117" t="s">
        <v>139</v>
      </c>
      <c r="B117" t="s">
        <v>2049</v>
      </c>
      <c r="C117" t="s">
        <v>1460</v>
      </c>
      <c r="D117">
        <v>16.3</v>
      </c>
      <c r="E117">
        <f>D117*G117</f>
        <v>38.340045000000003</v>
      </c>
      <c r="F117">
        <v>1396.5</v>
      </c>
      <c r="G117">
        <v>2.35215</v>
      </c>
      <c r="H117">
        <v>1000</v>
      </c>
      <c r="I117">
        <f>F117/H117</f>
        <v>1.3965000000000001</v>
      </c>
      <c r="J117">
        <f>E117/I117</f>
        <v>27.45438238453276</v>
      </c>
    </row>
    <row r="118" spans="1:10" hidden="1" x14ac:dyDescent="0.35">
      <c r="A118" t="s">
        <v>319</v>
      </c>
      <c r="B118" t="s">
        <v>2367</v>
      </c>
      <c r="C118" t="s">
        <v>1460</v>
      </c>
      <c r="D118">
        <v>16.3</v>
      </c>
      <c r="E118">
        <f>D118*G118</f>
        <v>38.340045000000003</v>
      </c>
      <c r="F118">
        <v>1396.5</v>
      </c>
      <c r="G118">
        <v>2.35215</v>
      </c>
      <c r="H118">
        <v>1000</v>
      </c>
      <c r="I118">
        <f>F118/H118</f>
        <v>1.3965000000000001</v>
      </c>
      <c r="J118">
        <f>E118/I118</f>
        <v>27.45438238453276</v>
      </c>
    </row>
    <row r="119" spans="1:10" hidden="1" x14ac:dyDescent="0.35">
      <c r="A119" t="s">
        <v>319</v>
      </c>
      <c r="B119" t="s">
        <v>1178</v>
      </c>
      <c r="C119" t="s">
        <v>460</v>
      </c>
      <c r="D119">
        <v>16.3</v>
      </c>
      <c r="E119">
        <f>D119*G119</f>
        <v>38.340045000000003</v>
      </c>
      <c r="F119">
        <v>1397</v>
      </c>
      <c r="G119">
        <v>2.35215</v>
      </c>
      <c r="H119">
        <v>1000</v>
      </c>
      <c r="I119">
        <f>F119/H119</f>
        <v>1.397</v>
      </c>
      <c r="J119">
        <f>E119/I119</f>
        <v>27.444556191839659</v>
      </c>
    </row>
    <row r="120" spans="1:10" hidden="1" x14ac:dyDescent="0.35">
      <c r="A120" t="s">
        <v>679</v>
      </c>
      <c r="B120" t="s">
        <v>1911</v>
      </c>
      <c r="C120" t="s">
        <v>460</v>
      </c>
      <c r="D120">
        <v>17</v>
      </c>
      <c r="E120">
        <f>D120*G120</f>
        <v>39.986550000000001</v>
      </c>
      <c r="F120">
        <v>1498</v>
      </c>
      <c r="G120">
        <v>2.35215</v>
      </c>
      <c r="H120">
        <v>1000</v>
      </c>
      <c r="I120">
        <f>F120/H120</f>
        <v>1.498</v>
      </c>
      <c r="J120">
        <f>E120/I120</f>
        <v>26.693291054739653</v>
      </c>
    </row>
    <row r="121" spans="1:10" hidden="1" x14ac:dyDescent="0.35">
      <c r="A121" t="s">
        <v>193</v>
      </c>
      <c r="B121" t="s">
        <v>2007</v>
      </c>
      <c r="C121" t="s">
        <v>460</v>
      </c>
      <c r="D121">
        <v>16.3</v>
      </c>
      <c r="E121">
        <f>D121*G121</f>
        <v>38.340045000000003</v>
      </c>
      <c r="F121">
        <v>1461</v>
      </c>
      <c r="G121">
        <v>2.35215</v>
      </c>
      <c r="H121">
        <v>1000</v>
      </c>
      <c r="I121">
        <f>F121/H121</f>
        <v>1.4610000000000001</v>
      </c>
      <c r="J121">
        <f>E121/I121</f>
        <v>26.242330595482546</v>
      </c>
    </row>
    <row r="122" spans="1:10" hidden="1" x14ac:dyDescent="0.35">
      <c r="A122" t="s">
        <v>235</v>
      </c>
      <c r="B122" t="s">
        <v>1499</v>
      </c>
      <c r="C122" t="s">
        <v>146</v>
      </c>
      <c r="D122">
        <v>16.3</v>
      </c>
      <c r="E122">
        <f>D122*G122</f>
        <v>38.340045000000003</v>
      </c>
      <c r="F122">
        <v>1462</v>
      </c>
      <c r="G122">
        <v>2.35215</v>
      </c>
      <c r="H122">
        <v>1000</v>
      </c>
      <c r="I122">
        <f>F122/H122</f>
        <v>1.462</v>
      </c>
      <c r="J122">
        <f>E122/I122</f>
        <v>26.224380984952123</v>
      </c>
    </row>
    <row r="123" spans="1:10" hidden="1" x14ac:dyDescent="0.35">
      <c r="A123" t="s">
        <v>235</v>
      </c>
      <c r="B123" t="s">
        <v>1959</v>
      </c>
      <c r="C123" t="s">
        <v>146</v>
      </c>
      <c r="D123">
        <v>16.3</v>
      </c>
      <c r="E123">
        <f>D123*G123</f>
        <v>38.340045000000003</v>
      </c>
      <c r="F123">
        <v>1462</v>
      </c>
      <c r="G123">
        <v>2.35215</v>
      </c>
      <c r="H123">
        <v>1000</v>
      </c>
      <c r="I123">
        <f>F123/H123</f>
        <v>1.462</v>
      </c>
      <c r="J123">
        <f>E123/I123</f>
        <v>26.224380984952123</v>
      </c>
    </row>
    <row r="124" spans="1:10" hidden="1" x14ac:dyDescent="0.35">
      <c r="A124" t="s">
        <v>235</v>
      </c>
      <c r="B124" t="s">
        <v>1959</v>
      </c>
      <c r="C124" t="s">
        <v>508</v>
      </c>
      <c r="D124">
        <v>16.3</v>
      </c>
      <c r="E124">
        <f>D124*G124</f>
        <v>38.340045000000003</v>
      </c>
      <c r="F124">
        <v>1462</v>
      </c>
      <c r="G124">
        <v>2.35215</v>
      </c>
      <c r="H124">
        <v>1000</v>
      </c>
      <c r="I124">
        <f>F124/H124</f>
        <v>1.462</v>
      </c>
      <c r="J124">
        <f>E124/I124</f>
        <v>26.224380984952123</v>
      </c>
    </row>
    <row r="125" spans="1:10" hidden="1" x14ac:dyDescent="0.35">
      <c r="A125" t="s">
        <v>235</v>
      </c>
      <c r="B125" t="s">
        <v>2178</v>
      </c>
      <c r="C125" t="s">
        <v>146</v>
      </c>
      <c r="D125">
        <v>16.3</v>
      </c>
      <c r="E125">
        <f>D125*G125</f>
        <v>38.340045000000003</v>
      </c>
      <c r="F125">
        <v>1462</v>
      </c>
      <c r="G125">
        <v>2.35215</v>
      </c>
      <c r="H125">
        <v>1000</v>
      </c>
      <c r="I125">
        <f>F125/H125</f>
        <v>1.462</v>
      </c>
      <c r="J125">
        <f>E125/I125</f>
        <v>26.224380984952123</v>
      </c>
    </row>
    <row r="126" spans="1:10" hidden="1" x14ac:dyDescent="0.35">
      <c r="A126" t="s">
        <v>319</v>
      </c>
      <c r="B126" t="s">
        <v>548</v>
      </c>
      <c r="C126" t="s">
        <v>146</v>
      </c>
      <c r="D126">
        <v>13.3</v>
      </c>
      <c r="E126">
        <f>D126*G126</f>
        <v>31.283595000000002</v>
      </c>
      <c r="F126">
        <v>1197</v>
      </c>
      <c r="G126">
        <v>2.35215</v>
      </c>
      <c r="H126">
        <v>1000</v>
      </c>
      <c r="I126">
        <f>F126/H126</f>
        <v>1.1970000000000001</v>
      </c>
      <c r="J126">
        <f>E126/I126</f>
        <v>26.135000000000002</v>
      </c>
    </row>
    <row r="127" spans="1:10" hidden="1" x14ac:dyDescent="0.35">
      <c r="A127" t="s">
        <v>139</v>
      </c>
      <c r="B127" t="s">
        <v>1143</v>
      </c>
      <c r="C127" t="s">
        <v>146</v>
      </c>
      <c r="D127">
        <v>13.2</v>
      </c>
      <c r="E127">
        <f>D127*G127</f>
        <v>31.048379999999998</v>
      </c>
      <c r="F127">
        <v>1193</v>
      </c>
      <c r="G127">
        <v>2.35215</v>
      </c>
      <c r="H127">
        <v>1000</v>
      </c>
      <c r="I127">
        <f>F127/H127</f>
        <v>1.1930000000000001</v>
      </c>
      <c r="J127">
        <f>E127/I127</f>
        <v>26.025465213746855</v>
      </c>
    </row>
    <row r="128" spans="1:10" hidden="1" x14ac:dyDescent="0.35">
      <c r="A128" t="s">
        <v>193</v>
      </c>
      <c r="B128" t="s">
        <v>1325</v>
      </c>
      <c r="C128" t="s">
        <v>460</v>
      </c>
      <c r="D128">
        <v>16</v>
      </c>
      <c r="E128">
        <f>D128*G128</f>
        <v>37.634399999999999</v>
      </c>
      <c r="F128">
        <v>1461</v>
      </c>
      <c r="G128">
        <v>2.35215</v>
      </c>
      <c r="H128">
        <v>1000</v>
      </c>
      <c r="I128">
        <f>F128/H128</f>
        <v>1.4610000000000001</v>
      </c>
      <c r="J128">
        <f>E128/I128</f>
        <v>25.759342915811086</v>
      </c>
    </row>
    <row r="129" spans="1:10" hidden="1" x14ac:dyDescent="0.35">
      <c r="A129" t="s">
        <v>444</v>
      </c>
      <c r="B129" t="s">
        <v>2388</v>
      </c>
      <c r="C129" t="s">
        <v>146</v>
      </c>
      <c r="D129">
        <v>16.3</v>
      </c>
      <c r="E129">
        <f>D129*G129</f>
        <v>38.340045000000003</v>
      </c>
      <c r="F129">
        <v>1496</v>
      </c>
      <c r="G129">
        <v>2.35215</v>
      </c>
      <c r="H129">
        <v>1000</v>
      </c>
      <c r="I129">
        <f>F129/H129</f>
        <v>1.496</v>
      </c>
      <c r="J129">
        <f>E129/I129</f>
        <v>25.628372326203213</v>
      </c>
    </row>
    <row r="130" spans="1:10" hidden="1" x14ac:dyDescent="0.35">
      <c r="A130" t="s">
        <v>139</v>
      </c>
      <c r="B130" t="s">
        <v>1121</v>
      </c>
      <c r="C130" t="s">
        <v>460</v>
      </c>
      <c r="D130">
        <v>16.3</v>
      </c>
      <c r="E130">
        <f>D130*G130</f>
        <v>38.340045000000003</v>
      </c>
      <c r="F130">
        <v>1497</v>
      </c>
      <c r="G130">
        <v>2.35215</v>
      </c>
      <c r="H130">
        <v>1000</v>
      </c>
      <c r="I130">
        <f>F130/H130</f>
        <v>1.4970000000000001</v>
      </c>
      <c r="J130">
        <f>E130/I130</f>
        <v>25.611252505010022</v>
      </c>
    </row>
    <row r="131" spans="1:10" hidden="1" x14ac:dyDescent="0.35">
      <c r="A131" t="s">
        <v>139</v>
      </c>
      <c r="B131" t="s">
        <v>1217</v>
      </c>
      <c r="C131" t="s">
        <v>460</v>
      </c>
      <c r="D131">
        <v>16.3</v>
      </c>
      <c r="E131">
        <f>D131*G131</f>
        <v>38.340045000000003</v>
      </c>
      <c r="F131">
        <v>1497</v>
      </c>
      <c r="G131">
        <v>2.35215</v>
      </c>
      <c r="H131">
        <v>1000</v>
      </c>
      <c r="I131">
        <f>F131/H131</f>
        <v>1.4970000000000001</v>
      </c>
      <c r="J131">
        <f>E131/I131</f>
        <v>25.611252505010022</v>
      </c>
    </row>
    <row r="132" spans="1:10" hidden="1" x14ac:dyDescent="0.35">
      <c r="A132" t="s">
        <v>679</v>
      </c>
      <c r="B132" t="s">
        <v>1295</v>
      </c>
      <c r="C132" t="s">
        <v>146</v>
      </c>
      <c r="D132">
        <v>16.3</v>
      </c>
      <c r="E132">
        <f>D132*G132</f>
        <v>38.340045000000003</v>
      </c>
      <c r="F132">
        <v>1497</v>
      </c>
      <c r="G132">
        <v>2.35215</v>
      </c>
      <c r="H132">
        <v>1000</v>
      </c>
      <c r="I132">
        <f>F132/H132</f>
        <v>1.4970000000000001</v>
      </c>
      <c r="J132">
        <f>E132/I132</f>
        <v>25.611252505010022</v>
      </c>
    </row>
    <row r="133" spans="1:10" hidden="1" x14ac:dyDescent="0.35">
      <c r="A133" t="s">
        <v>785</v>
      </c>
      <c r="B133" t="s">
        <v>1388</v>
      </c>
      <c r="C133" t="s">
        <v>460</v>
      </c>
      <c r="D133">
        <v>16.3</v>
      </c>
      <c r="E133">
        <f>D133*G133</f>
        <v>38.340045000000003</v>
      </c>
      <c r="F133">
        <v>1497</v>
      </c>
      <c r="G133">
        <v>2.35215</v>
      </c>
      <c r="H133">
        <v>1000</v>
      </c>
      <c r="I133">
        <f>F133/H133</f>
        <v>1.4970000000000001</v>
      </c>
      <c r="J133">
        <f>E133/I133</f>
        <v>25.611252505010022</v>
      </c>
    </row>
    <row r="134" spans="1:10" hidden="1" x14ac:dyDescent="0.35">
      <c r="A134" t="s">
        <v>785</v>
      </c>
      <c r="B134" t="s">
        <v>1522</v>
      </c>
      <c r="C134" t="s">
        <v>460</v>
      </c>
      <c r="D134">
        <v>16.3</v>
      </c>
      <c r="E134">
        <f>D134*G134</f>
        <v>38.340045000000003</v>
      </c>
      <c r="F134">
        <v>1497</v>
      </c>
      <c r="G134">
        <v>2.35215</v>
      </c>
      <c r="H134">
        <v>1000</v>
      </c>
      <c r="I134">
        <f>F134/H134</f>
        <v>1.4970000000000001</v>
      </c>
      <c r="J134">
        <f>E134/I134</f>
        <v>25.611252505010022</v>
      </c>
    </row>
    <row r="135" spans="1:10" hidden="1" x14ac:dyDescent="0.35">
      <c r="A135" t="s">
        <v>679</v>
      </c>
      <c r="B135" t="s">
        <v>680</v>
      </c>
      <c r="C135" t="s">
        <v>460</v>
      </c>
      <c r="D135">
        <v>16.3</v>
      </c>
      <c r="E135">
        <f>D135*G135</f>
        <v>38.340045000000003</v>
      </c>
      <c r="F135">
        <v>1498</v>
      </c>
      <c r="G135">
        <v>2.35215</v>
      </c>
      <c r="H135">
        <v>1000</v>
      </c>
      <c r="I135">
        <f>F135/H135</f>
        <v>1.498</v>
      </c>
      <c r="J135">
        <f>E135/I135</f>
        <v>25.594155540720962</v>
      </c>
    </row>
    <row r="136" spans="1:10" hidden="1" x14ac:dyDescent="0.35">
      <c r="A136" t="s">
        <v>679</v>
      </c>
      <c r="B136" t="s">
        <v>739</v>
      </c>
      <c r="C136" t="s">
        <v>460</v>
      </c>
      <c r="D136">
        <v>16.3</v>
      </c>
      <c r="E136">
        <f>D136*G136</f>
        <v>38.340045000000003</v>
      </c>
      <c r="F136">
        <v>1498</v>
      </c>
      <c r="G136">
        <v>2.35215</v>
      </c>
      <c r="H136">
        <v>1000</v>
      </c>
      <c r="I136">
        <f>F136/H136</f>
        <v>1.498</v>
      </c>
      <c r="J136">
        <f>E136/I136</f>
        <v>25.594155540720962</v>
      </c>
    </row>
    <row r="137" spans="1:10" hidden="1" x14ac:dyDescent="0.35">
      <c r="A137" t="s">
        <v>679</v>
      </c>
      <c r="B137" t="s">
        <v>1295</v>
      </c>
      <c r="C137" t="s">
        <v>460</v>
      </c>
      <c r="D137">
        <v>16.3</v>
      </c>
      <c r="E137">
        <f>D137*G137</f>
        <v>38.340045000000003</v>
      </c>
      <c r="F137">
        <v>1498</v>
      </c>
      <c r="G137">
        <v>2.35215</v>
      </c>
      <c r="H137">
        <v>1000</v>
      </c>
      <c r="I137">
        <f>F137/H137</f>
        <v>1.498</v>
      </c>
      <c r="J137">
        <f>E137/I137</f>
        <v>25.594155540720962</v>
      </c>
    </row>
    <row r="138" spans="1:10" hidden="1" x14ac:dyDescent="0.35">
      <c r="A138" t="s">
        <v>615</v>
      </c>
      <c r="B138" t="s">
        <v>1427</v>
      </c>
      <c r="C138" t="s">
        <v>460</v>
      </c>
      <c r="D138">
        <v>16.3</v>
      </c>
      <c r="E138">
        <f>D138*G138</f>
        <v>38.340045000000003</v>
      </c>
      <c r="F138">
        <v>1498</v>
      </c>
      <c r="G138">
        <v>2.35215</v>
      </c>
      <c r="H138">
        <v>1000</v>
      </c>
      <c r="I138">
        <f>F138/H138</f>
        <v>1.498</v>
      </c>
      <c r="J138">
        <f>E138/I138</f>
        <v>25.594155540720962</v>
      </c>
    </row>
    <row r="139" spans="1:10" hidden="1" x14ac:dyDescent="0.35">
      <c r="A139" t="s">
        <v>679</v>
      </c>
      <c r="B139" t="s">
        <v>1911</v>
      </c>
      <c r="C139" t="s">
        <v>460</v>
      </c>
      <c r="D139">
        <v>16.3</v>
      </c>
      <c r="E139">
        <f>D139*G139</f>
        <v>38.340045000000003</v>
      </c>
      <c r="F139">
        <v>1498</v>
      </c>
      <c r="G139">
        <v>2.35215</v>
      </c>
      <c r="H139">
        <v>1000</v>
      </c>
      <c r="I139">
        <f>F139/H139</f>
        <v>1.498</v>
      </c>
      <c r="J139">
        <f>E139/I139</f>
        <v>25.594155540720962</v>
      </c>
    </row>
    <row r="140" spans="1:10" hidden="1" x14ac:dyDescent="0.35">
      <c r="A140" t="s">
        <v>235</v>
      </c>
      <c r="B140" t="s">
        <v>1959</v>
      </c>
      <c r="C140" t="s">
        <v>460</v>
      </c>
      <c r="D140">
        <v>16.3</v>
      </c>
      <c r="E140">
        <f>D140*G140</f>
        <v>38.340045000000003</v>
      </c>
      <c r="F140">
        <v>1498</v>
      </c>
      <c r="G140">
        <v>2.35215</v>
      </c>
      <c r="H140">
        <v>1000</v>
      </c>
      <c r="I140">
        <f>F140/H140</f>
        <v>1.498</v>
      </c>
      <c r="J140">
        <f>E140/I140</f>
        <v>25.594155540720962</v>
      </c>
    </row>
    <row r="141" spans="1:10" hidden="1" x14ac:dyDescent="0.35">
      <c r="A141" t="s">
        <v>193</v>
      </c>
      <c r="B141" t="s">
        <v>2007</v>
      </c>
      <c r="C141" t="s">
        <v>146</v>
      </c>
      <c r="D141">
        <v>16.3</v>
      </c>
      <c r="E141">
        <f>D141*G141</f>
        <v>38.340045000000003</v>
      </c>
      <c r="F141">
        <v>1498</v>
      </c>
      <c r="G141">
        <v>2.35215</v>
      </c>
      <c r="H141">
        <v>1000</v>
      </c>
      <c r="I141">
        <f>F141/H141</f>
        <v>1.498</v>
      </c>
      <c r="J141">
        <f>E141/I141</f>
        <v>25.594155540720962</v>
      </c>
    </row>
    <row r="142" spans="1:10" hidden="1" x14ac:dyDescent="0.35">
      <c r="A142" t="s">
        <v>444</v>
      </c>
      <c r="B142" t="s">
        <v>2388</v>
      </c>
      <c r="C142" t="s">
        <v>146</v>
      </c>
      <c r="D142">
        <v>16.3</v>
      </c>
      <c r="E142">
        <f>D142*G142</f>
        <v>38.340045000000003</v>
      </c>
      <c r="F142">
        <v>1498</v>
      </c>
      <c r="G142">
        <v>2.35215</v>
      </c>
      <c r="H142">
        <v>1000</v>
      </c>
      <c r="I142">
        <f>F142/H142</f>
        <v>1.498</v>
      </c>
      <c r="J142">
        <f>E142/I142</f>
        <v>25.594155540720962</v>
      </c>
    </row>
    <row r="143" spans="1:10" hidden="1" x14ac:dyDescent="0.35">
      <c r="A143" t="s">
        <v>319</v>
      </c>
      <c r="B143" t="s">
        <v>2219</v>
      </c>
      <c r="C143" t="s">
        <v>460</v>
      </c>
      <c r="D143">
        <v>17.010000000000002</v>
      </c>
      <c r="E143">
        <f>D143*G143</f>
        <v>40.010071500000002</v>
      </c>
      <c r="F143">
        <v>1582</v>
      </c>
      <c r="G143">
        <v>2.35215</v>
      </c>
      <c r="H143">
        <v>1000</v>
      </c>
      <c r="I143">
        <f>F143/H143</f>
        <v>1.5820000000000001</v>
      </c>
      <c r="J143">
        <f>E143/I143</f>
        <v>25.290816371681416</v>
      </c>
    </row>
    <row r="144" spans="1:10" hidden="1" x14ac:dyDescent="0.35">
      <c r="A144" t="s">
        <v>235</v>
      </c>
      <c r="B144" t="s">
        <v>1108</v>
      </c>
      <c r="C144" t="s">
        <v>146</v>
      </c>
      <c r="D144">
        <v>12.6</v>
      </c>
      <c r="E144">
        <f>D144*G144</f>
        <v>29.637089999999997</v>
      </c>
      <c r="F144">
        <v>1197</v>
      </c>
      <c r="G144">
        <v>2.35215</v>
      </c>
      <c r="H144">
        <v>1000</v>
      </c>
      <c r="I144">
        <f>F144/H144</f>
        <v>1.1970000000000001</v>
      </c>
      <c r="J144">
        <f>E144/I144</f>
        <v>24.759473684210523</v>
      </c>
    </row>
    <row r="145" spans="1:10" hidden="1" x14ac:dyDescent="0.35">
      <c r="A145" t="s">
        <v>319</v>
      </c>
      <c r="B145" t="s">
        <v>2219</v>
      </c>
      <c r="C145" t="s">
        <v>460</v>
      </c>
      <c r="D145">
        <v>16.3</v>
      </c>
      <c r="E145">
        <f>D145*G145</f>
        <v>38.340045000000003</v>
      </c>
      <c r="F145">
        <v>1582</v>
      </c>
      <c r="G145">
        <v>2.35215</v>
      </c>
      <c r="H145">
        <v>1000</v>
      </c>
      <c r="I145">
        <f>F145/H145</f>
        <v>1.5820000000000001</v>
      </c>
      <c r="J145">
        <f>E145/I145</f>
        <v>24.235173830594185</v>
      </c>
    </row>
    <row r="146" spans="1:10" hidden="1" x14ac:dyDescent="0.35">
      <c r="A146" t="s">
        <v>319</v>
      </c>
      <c r="B146" t="s">
        <v>1356</v>
      </c>
      <c r="C146" t="s">
        <v>146</v>
      </c>
      <c r="D146">
        <v>16.3</v>
      </c>
      <c r="E146">
        <f>D146*G146</f>
        <v>38.340045000000003</v>
      </c>
      <c r="F146">
        <v>1591</v>
      </c>
      <c r="G146">
        <v>2.35215</v>
      </c>
      <c r="H146">
        <v>1000</v>
      </c>
      <c r="I146">
        <f>F146/H146</f>
        <v>1.591</v>
      </c>
      <c r="J146">
        <f>E146/I146</f>
        <v>24.09807982401006</v>
      </c>
    </row>
    <row r="147" spans="1:10" hidden="1" x14ac:dyDescent="0.35">
      <c r="A147" t="s">
        <v>615</v>
      </c>
      <c r="B147" t="s">
        <v>714</v>
      </c>
      <c r="C147" t="s">
        <v>460</v>
      </c>
      <c r="D147">
        <v>15.3</v>
      </c>
      <c r="E147">
        <f>D147*G147</f>
        <v>35.987895000000002</v>
      </c>
      <c r="F147">
        <v>1498</v>
      </c>
      <c r="G147">
        <v>2.35215</v>
      </c>
      <c r="H147">
        <v>1000</v>
      </c>
      <c r="I147">
        <f>F147/H147</f>
        <v>1.498</v>
      </c>
      <c r="J147">
        <f>E147/I147</f>
        <v>24.02396194926569</v>
      </c>
    </row>
    <row r="148" spans="1:10" hidden="1" x14ac:dyDescent="0.35">
      <c r="A148" t="s">
        <v>615</v>
      </c>
      <c r="B148" t="s">
        <v>1427</v>
      </c>
      <c r="C148" t="s">
        <v>146</v>
      </c>
      <c r="D148">
        <v>16.3</v>
      </c>
      <c r="E148">
        <f>D148*G148</f>
        <v>38.340045000000003</v>
      </c>
      <c r="F148">
        <v>1598</v>
      </c>
      <c r="G148">
        <v>2.35215</v>
      </c>
      <c r="H148">
        <v>1000</v>
      </c>
      <c r="I148">
        <f>F148/H148</f>
        <v>1.5980000000000001</v>
      </c>
      <c r="J148">
        <f>E148/I148</f>
        <v>23.992518773466834</v>
      </c>
    </row>
    <row r="149" spans="1:10" hidden="1" x14ac:dyDescent="0.35">
      <c r="A149" t="s">
        <v>235</v>
      </c>
      <c r="B149" t="s">
        <v>236</v>
      </c>
      <c r="C149" t="s">
        <v>146</v>
      </c>
      <c r="D149">
        <v>12</v>
      </c>
      <c r="E149">
        <f>D149*G149</f>
        <v>28.2258</v>
      </c>
      <c r="F149">
        <v>1196</v>
      </c>
      <c r="G149">
        <v>2.35215</v>
      </c>
      <c r="H149">
        <v>1000</v>
      </c>
      <c r="I149">
        <f>F149/H149</f>
        <v>1.196</v>
      </c>
      <c r="J149">
        <f>E149/I149</f>
        <v>23.60016722408027</v>
      </c>
    </row>
    <row r="150" spans="1:10" hidden="1" x14ac:dyDescent="0.35">
      <c r="A150" t="s">
        <v>444</v>
      </c>
      <c r="B150" t="s">
        <v>778</v>
      </c>
      <c r="C150" t="s">
        <v>146</v>
      </c>
      <c r="D150">
        <v>15</v>
      </c>
      <c r="E150">
        <f>D150*G150</f>
        <v>35.282249999999998</v>
      </c>
      <c r="F150">
        <v>1496</v>
      </c>
      <c r="G150">
        <v>2.35215</v>
      </c>
      <c r="H150">
        <v>1000</v>
      </c>
      <c r="I150">
        <f>F150/H150</f>
        <v>1.496</v>
      </c>
      <c r="J150">
        <f>E150/I150</f>
        <v>23.584391711229944</v>
      </c>
    </row>
    <row r="151" spans="1:10" hidden="1" x14ac:dyDescent="0.35">
      <c r="A151" t="s">
        <v>865</v>
      </c>
      <c r="B151" t="s">
        <v>2204</v>
      </c>
      <c r="C151" t="s">
        <v>460</v>
      </c>
      <c r="D151">
        <v>14.5</v>
      </c>
      <c r="E151">
        <f>D151*G151</f>
        <v>34.106175</v>
      </c>
      <c r="F151">
        <v>1498</v>
      </c>
      <c r="G151">
        <v>2.35215</v>
      </c>
      <c r="H151">
        <v>1000</v>
      </c>
      <c r="I151">
        <f>F151/H151</f>
        <v>1.498</v>
      </c>
      <c r="J151">
        <f>E151/I151</f>
        <v>22.767807076101469</v>
      </c>
    </row>
    <row r="152" spans="1:10" hidden="1" x14ac:dyDescent="0.35">
      <c r="A152" t="s">
        <v>319</v>
      </c>
      <c r="B152" t="s">
        <v>2219</v>
      </c>
      <c r="C152" t="s">
        <v>146</v>
      </c>
      <c r="D152">
        <v>15.29</v>
      </c>
      <c r="E152">
        <f>D152*G152</f>
        <v>35.964373500000001</v>
      </c>
      <c r="F152">
        <v>1591</v>
      </c>
      <c r="G152">
        <v>2.35215</v>
      </c>
      <c r="H152">
        <v>1000</v>
      </c>
      <c r="I152">
        <f>F152/H152</f>
        <v>1.591</v>
      </c>
      <c r="J152">
        <f>E152/I152</f>
        <v>22.604885920804527</v>
      </c>
    </row>
    <row r="153" spans="1:10" hidden="1" x14ac:dyDescent="0.35">
      <c r="A153" t="s">
        <v>785</v>
      </c>
      <c r="B153" t="s">
        <v>2347</v>
      </c>
      <c r="C153" t="s">
        <v>460</v>
      </c>
      <c r="D153">
        <v>13.8</v>
      </c>
      <c r="E153">
        <f>D153*G153</f>
        <v>32.459670000000003</v>
      </c>
      <c r="F153">
        <v>1493</v>
      </c>
      <c r="G153">
        <v>2.35215</v>
      </c>
      <c r="H153">
        <v>1000</v>
      </c>
      <c r="I153">
        <f>F153/H153</f>
        <v>1.4930000000000001</v>
      </c>
      <c r="J153">
        <f>E153/I153</f>
        <v>21.74123911587408</v>
      </c>
    </row>
    <row r="154" spans="1:10" hidden="1" x14ac:dyDescent="0.35">
      <c r="A154" t="s">
        <v>235</v>
      </c>
      <c r="B154" t="s">
        <v>236</v>
      </c>
      <c r="C154" t="s">
        <v>146</v>
      </c>
      <c r="D154">
        <v>11</v>
      </c>
      <c r="E154">
        <f>D154*G154</f>
        <v>25.873649999999998</v>
      </c>
      <c r="F154">
        <v>1196</v>
      </c>
      <c r="G154">
        <v>2.35215</v>
      </c>
      <c r="H154">
        <v>1000</v>
      </c>
      <c r="I154">
        <f>F154/H154</f>
        <v>1.196</v>
      </c>
      <c r="J154">
        <f>E154/I154</f>
        <v>21.633486622073576</v>
      </c>
    </row>
    <row r="155" spans="1:10" hidden="1" x14ac:dyDescent="0.35">
      <c r="A155" t="s">
        <v>444</v>
      </c>
      <c r="B155" t="s">
        <v>765</v>
      </c>
      <c r="C155" t="s">
        <v>146</v>
      </c>
      <c r="D155">
        <v>13.6</v>
      </c>
      <c r="E155">
        <f>D155*G155</f>
        <v>31.989239999999999</v>
      </c>
      <c r="F155">
        <v>1496</v>
      </c>
      <c r="G155">
        <v>2.35215</v>
      </c>
      <c r="H155">
        <v>1000</v>
      </c>
      <c r="I155">
        <f>F155/H155</f>
        <v>1.496</v>
      </c>
      <c r="J155">
        <f>E155/I155</f>
        <v>21.383181818181818</v>
      </c>
    </row>
    <row r="156" spans="1:10" hidden="1" x14ac:dyDescent="0.35">
      <c r="A156" t="s">
        <v>865</v>
      </c>
      <c r="B156" t="s">
        <v>2411</v>
      </c>
      <c r="C156" t="s">
        <v>146</v>
      </c>
      <c r="D156">
        <v>16.3</v>
      </c>
      <c r="E156">
        <f>D156*G156</f>
        <v>38.340045000000003</v>
      </c>
      <c r="F156">
        <v>1798</v>
      </c>
      <c r="G156">
        <v>2.35215</v>
      </c>
      <c r="H156">
        <v>1000</v>
      </c>
      <c r="I156">
        <f>F156/H156</f>
        <v>1.798</v>
      </c>
      <c r="J156">
        <f>E156/I156</f>
        <v>21.323718020022248</v>
      </c>
    </row>
    <row r="157" spans="1:10" hidden="1" x14ac:dyDescent="0.35">
      <c r="A157" t="s">
        <v>898</v>
      </c>
      <c r="B157" t="s">
        <v>1800</v>
      </c>
      <c r="C157" t="s">
        <v>460</v>
      </c>
      <c r="D157">
        <v>18</v>
      </c>
      <c r="E157">
        <f>D157*G157</f>
        <v>42.338700000000003</v>
      </c>
      <c r="F157">
        <v>1995</v>
      </c>
      <c r="G157">
        <v>2.35215</v>
      </c>
      <c r="H157">
        <v>1000</v>
      </c>
      <c r="I157">
        <f>F157/H157</f>
        <v>1.9950000000000001</v>
      </c>
      <c r="J157">
        <f>E157/I157</f>
        <v>21.222406015037595</v>
      </c>
    </row>
    <row r="158" spans="1:10" hidden="1" x14ac:dyDescent="0.35">
      <c r="A158" t="s">
        <v>319</v>
      </c>
      <c r="B158" t="s">
        <v>1356</v>
      </c>
      <c r="C158" t="s">
        <v>460</v>
      </c>
      <c r="D158">
        <v>14</v>
      </c>
      <c r="E158">
        <f>D158*G158</f>
        <v>32.930099999999996</v>
      </c>
      <c r="F158">
        <v>1582</v>
      </c>
      <c r="G158">
        <v>2.35215</v>
      </c>
      <c r="H158">
        <v>1000</v>
      </c>
      <c r="I158">
        <f>F158/H158</f>
        <v>1.5820000000000001</v>
      </c>
      <c r="J158">
        <f>E158/I158</f>
        <v>20.815486725663714</v>
      </c>
    </row>
    <row r="159" spans="1:10" hidden="1" x14ac:dyDescent="0.35">
      <c r="A159" t="s">
        <v>785</v>
      </c>
      <c r="B159" t="s">
        <v>2347</v>
      </c>
      <c r="C159" t="s">
        <v>460</v>
      </c>
      <c r="D159">
        <v>12.8</v>
      </c>
      <c r="E159">
        <f>D159*G159</f>
        <v>30.107520000000001</v>
      </c>
      <c r="F159">
        <v>1493</v>
      </c>
      <c r="G159">
        <v>2.35215</v>
      </c>
      <c r="H159">
        <v>1000</v>
      </c>
      <c r="I159">
        <f>F159/H159</f>
        <v>1.4930000000000001</v>
      </c>
      <c r="J159">
        <f>E159/I159</f>
        <v>20.165787006028129</v>
      </c>
    </row>
    <row r="160" spans="1:10" hidden="1" x14ac:dyDescent="0.35">
      <c r="A160" t="s">
        <v>785</v>
      </c>
      <c r="B160" t="s">
        <v>1513</v>
      </c>
      <c r="C160" t="s">
        <v>460</v>
      </c>
      <c r="D160">
        <v>18.489999999999998</v>
      </c>
      <c r="E160">
        <f>D160*G160</f>
        <v>43.491253499999999</v>
      </c>
      <c r="F160">
        <v>2179</v>
      </c>
      <c r="G160">
        <v>2.35215</v>
      </c>
      <c r="H160">
        <v>1000</v>
      </c>
      <c r="I160">
        <f>F160/H160</f>
        <v>2.1789999999999998</v>
      </c>
      <c r="J160">
        <f>E160/I160</f>
        <v>19.959271913721892</v>
      </c>
    </row>
    <row r="161" spans="1:10" hidden="1" x14ac:dyDescent="0.35">
      <c r="A161" t="s">
        <v>444</v>
      </c>
      <c r="B161" t="s">
        <v>2110</v>
      </c>
      <c r="C161" t="s">
        <v>1004</v>
      </c>
      <c r="D161">
        <v>15.1</v>
      </c>
      <c r="E161">
        <f>D161*G161</f>
        <v>35.517465000000001</v>
      </c>
      <c r="F161">
        <v>1798</v>
      </c>
      <c r="G161">
        <v>2.35215</v>
      </c>
      <c r="H161">
        <v>1000</v>
      </c>
      <c r="I161">
        <f>F161/H161</f>
        <v>1.798</v>
      </c>
      <c r="J161">
        <f>E161/I161</f>
        <v>19.753873748609568</v>
      </c>
    </row>
    <row r="162" spans="1:10" hidden="1" x14ac:dyDescent="0.35">
      <c r="A162" t="s">
        <v>139</v>
      </c>
      <c r="B162" t="s">
        <v>2244</v>
      </c>
      <c r="C162" t="s">
        <v>460</v>
      </c>
      <c r="D162">
        <v>16.3</v>
      </c>
      <c r="E162">
        <f>D162*G162</f>
        <v>38.340045000000003</v>
      </c>
      <c r="F162">
        <v>1956</v>
      </c>
      <c r="G162">
        <v>2.35215</v>
      </c>
      <c r="H162">
        <v>1000</v>
      </c>
      <c r="I162">
        <f>F162/H162</f>
        <v>1.956</v>
      </c>
      <c r="J162">
        <f>E162/I162</f>
        <v>19.601250000000004</v>
      </c>
    </row>
    <row r="163" spans="1:10" hidden="1" x14ac:dyDescent="0.35">
      <c r="A163" t="s">
        <v>785</v>
      </c>
      <c r="B163" t="s">
        <v>1243</v>
      </c>
      <c r="C163" t="s">
        <v>460</v>
      </c>
      <c r="D163">
        <v>12.4</v>
      </c>
      <c r="E163">
        <f>D163*G163</f>
        <v>29.16666</v>
      </c>
      <c r="F163">
        <v>1493</v>
      </c>
      <c r="G163">
        <v>2.35215</v>
      </c>
      <c r="H163">
        <v>1000</v>
      </c>
      <c r="I163">
        <f>F163/H163</f>
        <v>1.4930000000000001</v>
      </c>
      <c r="J163">
        <f>E163/I163</f>
        <v>19.535606162089749</v>
      </c>
    </row>
    <row r="164" spans="1:10" hidden="1" x14ac:dyDescent="0.35">
      <c r="A164" t="s">
        <v>615</v>
      </c>
      <c r="B164" t="s">
        <v>844</v>
      </c>
      <c r="C164" t="s">
        <v>460</v>
      </c>
      <c r="D164">
        <v>16.3</v>
      </c>
      <c r="E164">
        <f>D164*G164</f>
        <v>38.340045000000003</v>
      </c>
      <c r="F164">
        <v>1968</v>
      </c>
      <c r="G164">
        <v>2.35215</v>
      </c>
      <c r="H164">
        <v>1000</v>
      </c>
      <c r="I164">
        <f>F164/H164</f>
        <v>1.968</v>
      </c>
      <c r="J164">
        <f>E164/I164</f>
        <v>19.481730182926832</v>
      </c>
    </row>
    <row r="165" spans="1:10" hidden="1" x14ac:dyDescent="0.35">
      <c r="A165" t="s">
        <v>865</v>
      </c>
      <c r="B165" t="s">
        <v>1789</v>
      </c>
      <c r="C165" t="s">
        <v>460</v>
      </c>
      <c r="D165">
        <v>16.3</v>
      </c>
      <c r="E165">
        <f>D165*G165</f>
        <v>38.340045000000003</v>
      </c>
      <c r="F165">
        <v>1968</v>
      </c>
      <c r="G165">
        <v>2.35215</v>
      </c>
      <c r="H165">
        <v>1000</v>
      </c>
      <c r="I165">
        <f>F165/H165</f>
        <v>1.968</v>
      </c>
      <c r="J165">
        <f>E165/I165</f>
        <v>19.481730182926832</v>
      </c>
    </row>
    <row r="166" spans="1:10" hidden="1" x14ac:dyDescent="0.35">
      <c r="A166" t="s">
        <v>615</v>
      </c>
      <c r="B166" t="s">
        <v>2094</v>
      </c>
      <c r="C166" t="s">
        <v>460</v>
      </c>
      <c r="D166">
        <v>16.3</v>
      </c>
      <c r="E166">
        <f>D166*G166</f>
        <v>38.340045000000003</v>
      </c>
      <c r="F166">
        <v>1968</v>
      </c>
      <c r="G166">
        <v>2.35215</v>
      </c>
      <c r="H166">
        <v>1000</v>
      </c>
      <c r="I166">
        <f>F166/H166</f>
        <v>1.968</v>
      </c>
      <c r="J166">
        <f>E166/I166</f>
        <v>19.481730182926832</v>
      </c>
    </row>
    <row r="167" spans="1:10" hidden="1" x14ac:dyDescent="0.35">
      <c r="A167" t="s">
        <v>865</v>
      </c>
      <c r="B167" t="s">
        <v>2411</v>
      </c>
      <c r="C167" t="s">
        <v>460</v>
      </c>
      <c r="D167">
        <v>16.3</v>
      </c>
      <c r="E167">
        <f>D167*G167</f>
        <v>38.340045000000003</v>
      </c>
      <c r="F167">
        <v>1968</v>
      </c>
      <c r="G167">
        <v>2.35215</v>
      </c>
      <c r="H167">
        <v>1000</v>
      </c>
      <c r="I167">
        <f>F167/H167</f>
        <v>1.968</v>
      </c>
      <c r="J167">
        <f>E167/I167</f>
        <v>19.481730182926832</v>
      </c>
    </row>
    <row r="168" spans="1:10" hidden="1" x14ac:dyDescent="0.35">
      <c r="A168" t="s">
        <v>319</v>
      </c>
      <c r="B168" t="s">
        <v>2070</v>
      </c>
      <c r="C168" t="s">
        <v>460</v>
      </c>
      <c r="D168">
        <v>16.38</v>
      </c>
      <c r="E168">
        <f>D168*G168</f>
        <v>38.528216999999998</v>
      </c>
      <c r="F168">
        <v>1995</v>
      </c>
      <c r="G168">
        <v>2.35215</v>
      </c>
      <c r="H168">
        <v>1000</v>
      </c>
      <c r="I168">
        <f>F168/H168</f>
        <v>1.9950000000000001</v>
      </c>
      <c r="J168">
        <f>E168/I168</f>
        <v>19.31238947368421</v>
      </c>
    </row>
    <row r="169" spans="1:10" hidden="1" x14ac:dyDescent="0.35">
      <c r="A169" t="s">
        <v>898</v>
      </c>
      <c r="B169" t="s">
        <v>1800</v>
      </c>
      <c r="C169" t="s">
        <v>460</v>
      </c>
      <c r="D169">
        <v>16.3</v>
      </c>
      <c r="E169">
        <f>D169*G169</f>
        <v>38.340045000000003</v>
      </c>
      <c r="F169">
        <v>1995</v>
      </c>
      <c r="G169">
        <v>2.35215</v>
      </c>
      <c r="H169">
        <v>1000</v>
      </c>
      <c r="I169">
        <f>F169/H169</f>
        <v>1.9950000000000001</v>
      </c>
      <c r="J169">
        <f>E169/I169</f>
        <v>19.218067669172932</v>
      </c>
    </row>
    <row r="170" spans="1:10" hidden="1" x14ac:dyDescent="0.35">
      <c r="A170" t="s">
        <v>898</v>
      </c>
      <c r="B170" t="s">
        <v>1831</v>
      </c>
      <c r="C170" t="s">
        <v>460</v>
      </c>
      <c r="D170">
        <v>16.3</v>
      </c>
      <c r="E170">
        <f>D170*G170</f>
        <v>38.340045000000003</v>
      </c>
      <c r="F170">
        <v>1995</v>
      </c>
      <c r="G170">
        <v>2.35215</v>
      </c>
      <c r="H170">
        <v>1000</v>
      </c>
      <c r="I170">
        <f>F170/H170</f>
        <v>1.9950000000000001</v>
      </c>
      <c r="J170">
        <f>E170/I170</f>
        <v>19.218067669172932</v>
      </c>
    </row>
    <row r="171" spans="1:10" hidden="1" x14ac:dyDescent="0.35">
      <c r="A171" t="s">
        <v>898</v>
      </c>
      <c r="B171" t="s">
        <v>1848</v>
      </c>
      <c r="C171" t="s">
        <v>460</v>
      </c>
      <c r="D171">
        <v>16.3</v>
      </c>
      <c r="E171">
        <f>D171*G171</f>
        <v>38.340045000000003</v>
      </c>
      <c r="F171">
        <v>1995</v>
      </c>
      <c r="G171">
        <v>2.35215</v>
      </c>
      <c r="H171">
        <v>1000</v>
      </c>
      <c r="I171">
        <f>F171/H171</f>
        <v>1.9950000000000001</v>
      </c>
      <c r="J171">
        <f>E171/I171</f>
        <v>19.218067669172932</v>
      </c>
    </row>
    <row r="172" spans="1:10" hidden="1" x14ac:dyDescent="0.35">
      <c r="A172" t="s">
        <v>898</v>
      </c>
      <c r="B172" t="s">
        <v>2274</v>
      </c>
      <c r="C172" t="s">
        <v>460</v>
      </c>
      <c r="D172">
        <v>16.3</v>
      </c>
      <c r="E172">
        <f>D172*G172</f>
        <v>38.340045000000003</v>
      </c>
      <c r="F172">
        <v>1995</v>
      </c>
      <c r="G172">
        <v>2.35215</v>
      </c>
      <c r="H172">
        <v>1000</v>
      </c>
      <c r="I172">
        <f>F172/H172</f>
        <v>1.9950000000000001</v>
      </c>
      <c r="J172">
        <f>E172/I172</f>
        <v>19.218067669172932</v>
      </c>
    </row>
    <row r="173" spans="1:10" hidden="1" x14ac:dyDescent="0.35">
      <c r="A173" t="s">
        <v>898</v>
      </c>
      <c r="B173" t="s">
        <v>1831</v>
      </c>
      <c r="C173" t="s">
        <v>146</v>
      </c>
      <c r="D173">
        <v>16.3</v>
      </c>
      <c r="E173">
        <f>D173*G173</f>
        <v>38.340045000000003</v>
      </c>
      <c r="F173">
        <v>1998</v>
      </c>
      <c r="G173">
        <v>2.35215</v>
      </c>
      <c r="H173">
        <v>1000</v>
      </c>
      <c r="I173">
        <f>F173/H173</f>
        <v>1.998</v>
      </c>
      <c r="J173">
        <f>E173/I173</f>
        <v>19.189211711711714</v>
      </c>
    </row>
    <row r="174" spans="1:10" hidden="1" x14ac:dyDescent="0.35">
      <c r="A174" t="s">
        <v>898</v>
      </c>
      <c r="B174" t="s">
        <v>1848</v>
      </c>
      <c r="C174" t="s">
        <v>146</v>
      </c>
      <c r="D174">
        <v>16.3</v>
      </c>
      <c r="E174">
        <f>D174*G174</f>
        <v>38.340045000000003</v>
      </c>
      <c r="F174">
        <v>1998</v>
      </c>
      <c r="G174">
        <v>2.35215</v>
      </c>
      <c r="H174">
        <v>1000</v>
      </c>
      <c r="I174">
        <f>F174/H174</f>
        <v>1.998</v>
      </c>
      <c r="J174">
        <f>E174/I174</f>
        <v>19.189211711711714</v>
      </c>
    </row>
    <row r="175" spans="1:10" hidden="1" x14ac:dyDescent="0.35">
      <c r="A175" t="s">
        <v>898</v>
      </c>
      <c r="B175" t="s">
        <v>1866</v>
      </c>
      <c r="C175" t="s">
        <v>146</v>
      </c>
      <c r="D175">
        <v>16.3</v>
      </c>
      <c r="E175">
        <f>D175*G175</f>
        <v>38.340045000000003</v>
      </c>
      <c r="F175">
        <v>1998</v>
      </c>
      <c r="G175">
        <v>2.35215</v>
      </c>
      <c r="H175">
        <v>1000</v>
      </c>
      <c r="I175">
        <f>F175/H175</f>
        <v>1.998</v>
      </c>
      <c r="J175">
        <f>E175/I175</f>
        <v>19.189211711711714</v>
      </c>
    </row>
    <row r="176" spans="1:10" hidden="1" x14ac:dyDescent="0.35">
      <c r="A176" t="s">
        <v>898</v>
      </c>
      <c r="B176" t="s">
        <v>899</v>
      </c>
      <c r="C176" t="s">
        <v>460</v>
      </c>
      <c r="D176">
        <v>16</v>
      </c>
      <c r="E176">
        <f>D176*G176</f>
        <v>37.634399999999999</v>
      </c>
      <c r="F176">
        <v>1995</v>
      </c>
      <c r="G176">
        <v>2.35215</v>
      </c>
      <c r="H176">
        <v>1000</v>
      </c>
      <c r="I176">
        <f>F176/H176</f>
        <v>1.9950000000000001</v>
      </c>
      <c r="J176">
        <f>E176/I176</f>
        <v>18.864360902255637</v>
      </c>
    </row>
    <row r="177" spans="1:10" hidden="1" x14ac:dyDescent="0.35">
      <c r="A177" t="s">
        <v>898</v>
      </c>
      <c r="B177" t="s">
        <v>899</v>
      </c>
      <c r="C177" t="s">
        <v>146</v>
      </c>
      <c r="D177">
        <v>16</v>
      </c>
      <c r="E177">
        <f>D177*G177</f>
        <v>37.634399999999999</v>
      </c>
      <c r="F177">
        <v>1998</v>
      </c>
      <c r="G177">
        <v>2.35215</v>
      </c>
      <c r="H177">
        <v>1000</v>
      </c>
      <c r="I177">
        <f>F177/H177</f>
        <v>1.998</v>
      </c>
      <c r="J177">
        <f>E177/I177</f>
        <v>18.836036036036035</v>
      </c>
    </row>
    <row r="178" spans="1:10" hidden="1" x14ac:dyDescent="0.35">
      <c r="A178" t="s">
        <v>898</v>
      </c>
      <c r="B178" t="s">
        <v>1800</v>
      </c>
      <c r="C178" t="s">
        <v>146</v>
      </c>
      <c r="D178">
        <v>15.71</v>
      </c>
      <c r="E178">
        <f>D178*G178</f>
        <v>36.952276500000004</v>
      </c>
      <c r="F178">
        <v>1998</v>
      </c>
      <c r="G178">
        <v>2.35215</v>
      </c>
      <c r="H178">
        <v>1000</v>
      </c>
      <c r="I178">
        <f>F178/H178</f>
        <v>1.998</v>
      </c>
      <c r="J178">
        <f>E178/I178</f>
        <v>18.494632882882886</v>
      </c>
    </row>
    <row r="179" spans="1:10" hidden="1" x14ac:dyDescent="0.35">
      <c r="A179" t="s">
        <v>235</v>
      </c>
      <c r="B179" t="s">
        <v>1163</v>
      </c>
      <c r="C179" t="s">
        <v>146</v>
      </c>
      <c r="D179">
        <v>10.199999999999999</v>
      </c>
      <c r="E179">
        <f>D179*G179</f>
        <v>23.991929999999996</v>
      </c>
      <c r="F179">
        <v>1298</v>
      </c>
      <c r="G179">
        <v>2.35215</v>
      </c>
      <c r="H179">
        <v>1000</v>
      </c>
      <c r="I179">
        <f>F179/H179</f>
        <v>1.298</v>
      </c>
      <c r="J179">
        <f>E179/I179</f>
        <v>18.48376733436055</v>
      </c>
    </row>
    <row r="180" spans="1:10" hidden="1" x14ac:dyDescent="0.35">
      <c r="A180" t="s">
        <v>865</v>
      </c>
      <c r="B180" t="s">
        <v>866</v>
      </c>
      <c r="C180" t="s">
        <v>460</v>
      </c>
      <c r="D180">
        <v>15.1</v>
      </c>
      <c r="E180">
        <f>D180*G180</f>
        <v>35.517465000000001</v>
      </c>
      <c r="F180">
        <v>1968</v>
      </c>
      <c r="G180">
        <v>2.35215</v>
      </c>
      <c r="H180">
        <v>1000</v>
      </c>
      <c r="I180">
        <f>F180/H180</f>
        <v>1.968</v>
      </c>
      <c r="J180">
        <f>E180/I180</f>
        <v>18.04749237804878</v>
      </c>
    </row>
    <row r="181" spans="1:10" hidden="1" x14ac:dyDescent="0.35">
      <c r="A181" t="s">
        <v>865</v>
      </c>
      <c r="B181" t="s">
        <v>890</v>
      </c>
      <c r="C181" t="s">
        <v>460</v>
      </c>
      <c r="D181">
        <v>15.1</v>
      </c>
      <c r="E181">
        <f>D181*G181</f>
        <v>35.517465000000001</v>
      </c>
      <c r="F181">
        <v>1968</v>
      </c>
      <c r="G181">
        <v>2.35215</v>
      </c>
      <c r="H181">
        <v>1000</v>
      </c>
      <c r="I181">
        <f>F181/H181</f>
        <v>1.968</v>
      </c>
      <c r="J181">
        <f>E181/I181</f>
        <v>18.04749237804878</v>
      </c>
    </row>
    <row r="182" spans="1:10" hidden="1" x14ac:dyDescent="0.35">
      <c r="A182" t="s">
        <v>865</v>
      </c>
      <c r="B182" t="s">
        <v>1722</v>
      </c>
      <c r="C182" t="s">
        <v>460</v>
      </c>
      <c r="D182">
        <v>15.1</v>
      </c>
      <c r="E182">
        <f>D182*G182</f>
        <v>35.517465000000001</v>
      </c>
      <c r="F182">
        <v>1968</v>
      </c>
      <c r="G182">
        <v>2.35215</v>
      </c>
      <c r="H182">
        <v>1000</v>
      </c>
      <c r="I182">
        <f>F182/H182</f>
        <v>1.968</v>
      </c>
      <c r="J182">
        <f>E182/I182</f>
        <v>18.04749237804878</v>
      </c>
    </row>
    <row r="183" spans="1:10" hidden="1" x14ac:dyDescent="0.35">
      <c r="A183" t="s">
        <v>615</v>
      </c>
      <c r="B183" t="s">
        <v>1427</v>
      </c>
      <c r="C183" t="s">
        <v>146</v>
      </c>
      <c r="D183">
        <v>12.1</v>
      </c>
      <c r="E183">
        <f>D183*G183</f>
        <v>28.461015</v>
      </c>
      <c r="F183">
        <v>1598</v>
      </c>
      <c r="G183">
        <v>2.35215</v>
      </c>
      <c r="H183">
        <v>1000</v>
      </c>
      <c r="I183">
        <f>F183/H183</f>
        <v>1.5980000000000001</v>
      </c>
      <c r="J183">
        <f>E183/I183</f>
        <v>17.810397371714643</v>
      </c>
    </row>
    <row r="184" spans="1:10" hidden="1" x14ac:dyDescent="0.35">
      <c r="A184" t="s">
        <v>785</v>
      </c>
      <c r="B184" t="s">
        <v>821</v>
      </c>
      <c r="C184" t="s">
        <v>460</v>
      </c>
      <c r="D184">
        <v>16.3</v>
      </c>
      <c r="E184">
        <f>D184*G184</f>
        <v>38.340045000000003</v>
      </c>
      <c r="F184">
        <v>2157</v>
      </c>
      <c r="G184">
        <v>2.35215</v>
      </c>
      <c r="H184">
        <v>1000</v>
      </c>
      <c r="I184">
        <f>F184/H184</f>
        <v>2.157</v>
      </c>
      <c r="J184">
        <f>E184/I184</f>
        <v>17.77470792767733</v>
      </c>
    </row>
    <row r="185" spans="1:10" hidden="1" x14ac:dyDescent="0.35">
      <c r="A185" t="s">
        <v>898</v>
      </c>
      <c r="B185" t="s">
        <v>2253</v>
      </c>
      <c r="C185" t="s">
        <v>146</v>
      </c>
      <c r="D185">
        <v>15.01</v>
      </c>
      <c r="E185">
        <f>D185*G185</f>
        <v>35.305771499999999</v>
      </c>
      <c r="F185">
        <v>1998</v>
      </c>
      <c r="G185">
        <v>2.35215</v>
      </c>
      <c r="H185">
        <v>1000</v>
      </c>
      <c r="I185">
        <f>F185/H185</f>
        <v>1.998</v>
      </c>
      <c r="J185">
        <f>E185/I185</f>
        <v>17.670556306306306</v>
      </c>
    </row>
    <row r="186" spans="1:10" hidden="1" x14ac:dyDescent="0.35">
      <c r="A186" t="s">
        <v>865</v>
      </c>
      <c r="B186" t="s">
        <v>1569</v>
      </c>
      <c r="C186" t="s">
        <v>146</v>
      </c>
      <c r="D186">
        <v>12</v>
      </c>
      <c r="E186">
        <f>D186*G186</f>
        <v>28.2258</v>
      </c>
      <c r="F186">
        <v>1598</v>
      </c>
      <c r="G186">
        <v>2.35215</v>
      </c>
      <c r="H186">
        <v>1000</v>
      </c>
      <c r="I186">
        <f>F186/H186</f>
        <v>1.5980000000000001</v>
      </c>
      <c r="J186">
        <f>E186/I186</f>
        <v>17.663204005006257</v>
      </c>
    </row>
    <row r="187" spans="1:10" hidden="1" x14ac:dyDescent="0.35">
      <c r="A187" t="s">
        <v>865</v>
      </c>
      <c r="B187" t="s">
        <v>2204</v>
      </c>
      <c r="C187" t="s">
        <v>146</v>
      </c>
      <c r="D187">
        <v>12</v>
      </c>
      <c r="E187">
        <f>D187*G187</f>
        <v>28.2258</v>
      </c>
      <c r="F187">
        <v>1598</v>
      </c>
      <c r="G187">
        <v>2.35215</v>
      </c>
      <c r="H187">
        <v>1000</v>
      </c>
      <c r="I187">
        <f>F187/H187</f>
        <v>1.5980000000000001</v>
      </c>
      <c r="J187">
        <f>E187/I187</f>
        <v>17.663204005006257</v>
      </c>
    </row>
    <row r="188" spans="1:10" hidden="1" x14ac:dyDescent="0.35">
      <c r="A188" t="s">
        <v>785</v>
      </c>
      <c r="B188" t="s">
        <v>1584</v>
      </c>
      <c r="C188" t="s">
        <v>146</v>
      </c>
      <c r="D188">
        <v>16.3</v>
      </c>
      <c r="E188">
        <f>D188*G188</f>
        <v>38.340045000000003</v>
      </c>
      <c r="F188">
        <v>2179</v>
      </c>
      <c r="G188">
        <v>2.35215</v>
      </c>
      <c r="H188">
        <v>1000</v>
      </c>
      <c r="I188">
        <f>F188/H188</f>
        <v>2.1789999999999998</v>
      </c>
      <c r="J188">
        <f>E188/I188</f>
        <v>17.595247820100965</v>
      </c>
    </row>
    <row r="189" spans="1:10" hidden="1" x14ac:dyDescent="0.35">
      <c r="A189" t="s">
        <v>139</v>
      </c>
      <c r="B189" t="s">
        <v>2358</v>
      </c>
      <c r="C189" t="s">
        <v>460</v>
      </c>
      <c r="D189">
        <v>16.3</v>
      </c>
      <c r="E189">
        <f>D189*G189</f>
        <v>38.340045000000003</v>
      </c>
      <c r="F189">
        <v>2200</v>
      </c>
      <c r="G189">
        <v>2.35215</v>
      </c>
      <c r="H189">
        <v>1000</v>
      </c>
      <c r="I189">
        <f>F189/H189</f>
        <v>2.2000000000000002</v>
      </c>
      <c r="J189">
        <f>E189/I189</f>
        <v>17.427293181818182</v>
      </c>
    </row>
    <row r="190" spans="1:10" hidden="1" x14ac:dyDescent="0.35">
      <c r="A190" t="s">
        <v>785</v>
      </c>
      <c r="B190" t="s">
        <v>1584</v>
      </c>
      <c r="C190" t="s">
        <v>460</v>
      </c>
      <c r="D190">
        <v>16</v>
      </c>
      <c r="E190">
        <f>D190*G190</f>
        <v>37.634399999999999</v>
      </c>
      <c r="F190">
        <v>2179</v>
      </c>
      <c r="G190">
        <v>2.35215</v>
      </c>
      <c r="H190">
        <v>1000</v>
      </c>
      <c r="I190">
        <f>F190/H190</f>
        <v>2.1789999999999998</v>
      </c>
      <c r="J190">
        <f>E190/I190</f>
        <v>17.271408903166591</v>
      </c>
    </row>
    <row r="191" spans="1:10" hidden="1" x14ac:dyDescent="0.35">
      <c r="A191" t="s">
        <v>193</v>
      </c>
      <c r="B191" t="s">
        <v>1325</v>
      </c>
      <c r="C191" t="s">
        <v>146</v>
      </c>
      <c r="D191">
        <v>10.199999999999999</v>
      </c>
      <c r="E191">
        <f>D191*G191</f>
        <v>23.991929999999996</v>
      </c>
      <c r="F191">
        <v>1498</v>
      </c>
      <c r="G191">
        <v>2.35215</v>
      </c>
      <c r="H191">
        <v>1000</v>
      </c>
      <c r="I191">
        <f>F191/H191</f>
        <v>1.498</v>
      </c>
      <c r="J191">
        <f>E191/I191</f>
        <v>16.01597463284379</v>
      </c>
    </row>
    <row r="192" spans="1:10" hidden="1" x14ac:dyDescent="0.35">
      <c r="A192" t="s">
        <v>193</v>
      </c>
      <c r="B192" t="s">
        <v>1325</v>
      </c>
      <c r="C192" t="s">
        <v>146</v>
      </c>
      <c r="D192">
        <v>10</v>
      </c>
      <c r="E192">
        <f>D192*G192</f>
        <v>23.5215</v>
      </c>
      <c r="F192">
        <v>1498</v>
      </c>
      <c r="G192">
        <v>2.35215</v>
      </c>
      <c r="H192">
        <v>1000</v>
      </c>
      <c r="I192">
        <f>F192/H192</f>
        <v>1.498</v>
      </c>
      <c r="J192">
        <f>E192/I192</f>
        <v>15.701935914552736</v>
      </c>
    </row>
    <row r="193" spans="1:10" hidden="1" x14ac:dyDescent="0.35">
      <c r="A193" t="s">
        <v>319</v>
      </c>
      <c r="B193" t="s">
        <v>2070</v>
      </c>
      <c r="C193" t="s">
        <v>146</v>
      </c>
      <c r="D193">
        <v>13.3</v>
      </c>
      <c r="E193">
        <f>D193*G193</f>
        <v>31.283595000000002</v>
      </c>
      <c r="F193">
        <v>1999</v>
      </c>
      <c r="G193">
        <v>2.35215</v>
      </c>
      <c r="H193">
        <v>1000</v>
      </c>
      <c r="I193">
        <f>F193/H193</f>
        <v>1.9990000000000001</v>
      </c>
      <c r="J193">
        <f>E193/I193</f>
        <v>15.649622311155579</v>
      </c>
    </row>
    <row r="194" spans="1:10" hidden="1" x14ac:dyDescent="0.35">
      <c r="A194" t="s">
        <v>444</v>
      </c>
      <c r="B194" t="s">
        <v>2377</v>
      </c>
      <c r="C194" t="s">
        <v>1004</v>
      </c>
      <c r="D194">
        <v>16.3</v>
      </c>
      <c r="E194">
        <f>D194*G194</f>
        <v>38.340045000000003</v>
      </c>
      <c r="F194">
        <v>2487</v>
      </c>
      <c r="G194">
        <v>2.35215</v>
      </c>
      <c r="H194">
        <v>1000</v>
      </c>
      <c r="I194">
        <f>F194/H194</f>
        <v>2.4870000000000001</v>
      </c>
      <c r="J194">
        <f>E194/I194</f>
        <v>15.41618214716526</v>
      </c>
    </row>
    <row r="195" spans="1:10" hidden="1" x14ac:dyDescent="0.35">
      <c r="A195" t="s">
        <v>319</v>
      </c>
      <c r="B195" t="s">
        <v>2059</v>
      </c>
      <c r="C195" t="s">
        <v>146</v>
      </c>
      <c r="D195">
        <v>13.1</v>
      </c>
      <c r="E195">
        <f>D195*G195</f>
        <v>30.813164999999998</v>
      </c>
      <c r="F195">
        <v>1999</v>
      </c>
      <c r="G195">
        <v>2.35215</v>
      </c>
      <c r="H195">
        <v>1000</v>
      </c>
      <c r="I195">
        <f>F195/H195</f>
        <v>1.9990000000000001</v>
      </c>
      <c r="J195">
        <f>E195/I195</f>
        <v>15.414289644822409</v>
      </c>
    </row>
    <row r="196" spans="1:10" hidden="1" x14ac:dyDescent="0.35">
      <c r="A196" t="s">
        <v>785</v>
      </c>
      <c r="B196" t="s">
        <v>1483</v>
      </c>
      <c r="C196" t="s">
        <v>460</v>
      </c>
      <c r="D196">
        <v>16.3</v>
      </c>
      <c r="E196">
        <f>D196*G196</f>
        <v>38.340045000000003</v>
      </c>
      <c r="F196">
        <v>2498</v>
      </c>
      <c r="G196">
        <v>2.35215</v>
      </c>
      <c r="H196">
        <v>1000</v>
      </c>
      <c r="I196">
        <f>F196/H196</f>
        <v>2.4980000000000002</v>
      </c>
      <c r="J196">
        <f>E196/I196</f>
        <v>15.348296637309847</v>
      </c>
    </row>
    <row r="197" spans="1:10" hidden="1" x14ac:dyDescent="0.35">
      <c r="A197" t="s">
        <v>139</v>
      </c>
      <c r="B197" t="s">
        <v>1623</v>
      </c>
      <c r="C197" t="s">
        <v>460</v>
      </c>
      <c r="D197">
        <v>14</v>
      </c>
      <c r="E197">
        <f>D197*G197</f>
        <v>32.930099999999996</v>
      </c>
      <c r="F197">
        <v>2179</v>
      </c>
      <c r="G197">
        <v>2.35215</v>
      </c>
      <c r="H197">
        <v>1000</v>
      </c>
      <c r="I197">
        <f>F197/H197</f>
        <v>2.1789999999999998</v>
      </c>
      <c r="J197">
        <f>E197/I197</f>
        <v>15.112482790270766</v>
      </c>
    </row>
    <row r="198" spans="1:10" hidden="1" x14ac:dyDescent="0.35">
      <c r="A198" t="s">
        <v>139</v>
      </c>
      <c r="B198" t="s">
        <v>2034</v>
      </c>
      <c r="C198" t="s">
        <v>460</v>
      </c>
      <c r="D198">
        <v>13.93</v>
      </c>
      <c r="E198">
        <f>D198*G198</f>
        <v>32.765449499999995</v>
      </c>
      <c r="F198">
        <v>2179</v>
      </c>
      <c r="G198">
        <v>2.35215</v>
      </c>
      <c r="H198">
        <v>1000</v>
      </c>
      <c r="I198">
        <f>F198/H198</f>
        <v>2.1789999999999998</v>
      </c>
      <c r="J198">
        <f>E198/I198</f>
        <v>15.036920376319411</v>
      </c>
    </row>
    <row r="199" spans="1:10" hidden="1" x14ac:dyDescent="0.35">
      <c r="A199" t="s">
        <v>865</v>
      </c>
      <c r="B199" t="s">
        <v>866</v>
      </c>
      <c r="C199" t="s">
        <v>146</v>
      </c>
      <c r="D199">
        <v>11.3</v>
      </c>
      <c r="E199">
        <f>D199*G199</f>
        <v>26.579295000000002</v>
      </c>
      <c r="F199">
        <v>1798</v>
      </c>
      <c r="G199">
        <v>2.35215</v>
      </c>
      <c r="H199">
        <v>1000</v>
      </c>
      <c r="I199">
        <f>F199/H199</f>
        <v>1.798</v>
      </c>
      <c r="J199">
        <f>E199/I199</f>
        <v>14.782700222469412</v>
      </c>
    </row>
    <row r="200" spans="1:10" hidden="1" x14ac:dyDescent="0.35">
      <c r="A200" t="s">
        <v>865</v>
      </c>
      <c r="B200" t="s">
        <v>1722</v>
      </c>
      <c r="C200" t="s">
        <v>146</v>
      </c>
      <c r="D200">
        <v>11.3</v>
      </c>
      <c r="E200">
        <f>D200*G200</f>
        <v>26.579295000000002</v>
      </c>
      <c r="F200">
        <v>1798</v>
      </c>
      <c r="G200">
        <v>2.35215</v>
      </c>
      <c r="H200">
        <v>1000</v>
      </c>
      <c r="I200">
        <f>F200/H200</f>
        <v>1.798</v>
      </c>
      <c r="J200">
        <f>E200/I200</f>
        <v>14.782700222469412</v>
      </c>
    </row>
    <row r="201" spans="1:10" hidden="1" x14ac:dyDescent="0.35">
      <c r="A201" t="s">
        <v>865</v>
      </c>
      <c r="B201" t="s">
        <v>1722</v>
      </c>
      <c r="C201" t="s">
        <v>146</v>
      </c>
      <c r="D201">
        <v>10.6</v>
      </c>
      <c r="E201">
        <f>D201*G201</f>
        <v>24.932789999999997</v>
      </c>
      <c r="F201">
        <v>1798</v>
      </c>
      <c r="G201">
        <v>2.35215</v>
      </c>
      <c r="H201">
        <v>1000</v>
      </c>
      <c r="I201">
        <f>F201/H201</f>
        <v>1.798</v>
      </c>
      <c r="J201">
        <f>E201/I201</f>
        <v>13.866957730812011</v>
      </c>
    </row>
    <row r="202" spans="1:10" hidden="1" x14ac:dyDescent="0.35">
      <c r="A202" t="s">
        <v>865</v>
      </c>
      <c r="B202" t="s">
        <v>1722</v>
      </c>
      <c r="C202" t="s">
        <v>146</v>
      </c>
      <c r="D202">
        <v>10.1</v>
      </c>
      <c r="E202">
        <f>D202*G202</f>
        <v>23.756715</v>
      </c>
      <c r="F202">
        <v>1798</v>
      </c>
      <c r="G202">
        <v>2.35215</v>
      </c>
      <c r="H202">
        <v>1000</v>
      </c>
      <c r="I202">
        <f>F202/H202</f>
        <v>1.798</v>
      </c>
      <c r="J202">
        <f>E202/I202</f>
        <v>13.21285595105673</v>
      </c>
    </row>
    <row r="203" spans="1:10" hidden="1" x14ac:dyDescent="0.35">
      <c r="A203" t="s">
        <v>898</v>
      </c>
      <c r="B203" t="s">
        <v>918</v>
      </c>
      <c r="C203" t="s">
        <v>460</v>
      </c>
      <c r="D203">
        <v>16.3</v>
      </c>
      <c r="E203">
        <f>D203*G203</f>
        <v>38.340045000000003</v>
      </c>
      <c r="F203">
        <v>2993</v>
      </c>
      <c r="G203">
        <v>2.35215</v>
      </c>
      <c r="H203">
        <v>1000</v>
      </c>
      <c r="I203">
        <f>F203/H203</f>
        <v>2.9929999999999999</v>
      </c>
      <c r="J203">
        <f>E203/I203</f>
        <v>12.809904777814904</v>
      </c>
    </row>
    <row r="204" spans="1:10" hidden="1" x14ac:dyDescent="0.35">
      <c r="A204" t="s">
        <v>898</v>
      </c>
      <c r="B204" t="s">
        <v>1848</v>
      </c>
      <c r="C204" t="s">
        <v>460</v>
      </c>
      <c r="D204">
        <v>16.3</v>
      </c>
      <c r="E204">
        <f>D204*G204</f>
        <v>38.340045000000003</v>
      </c>
      <c r="F204">
        <v>2993</v>
      </c>
      <c r="G204">
        <v>2.35215</v>
      </c>
      <c r="H204">
        <v>1000</v>
      </c>
      <c r="I204">
        <f>F204/H204</f>
        <v>2.9929999999999999</v>
      </c>
      <c r="J204">
        <f>E204/I204</f>
        <v>12.809904777814904</v>
      </c>
    </row>
    <row r="205" spans="1:10" hidden="1" x14ac:dyDescent="0.35">
      <c r="A205" t="s">
        <v>898</v>
      </c>
      <c r="B205" t="s">
        <v>2117</v>
      </c>
      <c r="C205" t="s">
        <v>460</v>
      </c>
      <c r="D205">
        <v>16.3</v>
      </c>
      <c r="E205">
        <f>D205*G205</f>
        <v>38.340045000000003</v>
      </c>
      <c r="F205">
        <v>2993</v>
      </c>
      <c r="G205">
        <v>2.35215</v>
      </c>
      <c r="H205">
        <v>1000</v>
      </c>
      <c r="I205">
        <f>F205/H205</f>
        <v>2.9929999999999999</v>
      </c>
      <c r="J205">
        <f>E205/I205</f>
        <v>12.809904777814904</v>
      </c>
    </row>
    <row r="206" spans="1:10" hidden="1" x14ac:dyDescent="0.35">
      <c r="A206" t="s">
        <v>898</v>
      </c>
      <c r="B206" t="s">
        <v>2274</v>
      </c>
      <c r="C206" t="s">
        <v>460</v>
      </c>
      <c r="D206">
        <v>16.3</v>
      </c>
      <c r="E206">
        <f>D206*G206</f>
        <v>38.340045000000003</v>
      </c>
      <c r="F206">
        <v>2993</v>
      </c>
      <c r="G206">
        <v>2.35215</v>
      </c>
      <c r="H206">
        <v>1000</v>
      </c>
      <c r="I206">
        <f>F206/H206</f>
        <v>2.9929999999999999</v>
      </c>
      <c r="J206">
        <f>E206/I206</f>
        <v>12.809904777814904</v>
      </c>
    </row>
    <row r="207" spans="1:10" hidden="1" x14ac:dyDescent="0.35">
      <c r="A207" t="s">
        <v>898</v>
      </c>
      <c r="B207" t="s">
        <v>918</v>
      </c>
      <c r="C207" t="s">
        <v>146</v>
      </c>
      <c r="D207">
        <v>16.3</v>
      </c>
      <c r="E207">
        <f>D207*G207</f>
        <v>38.340045000000003</v>
      </c>
      <c r="F207">
        <v>2998</v>
      </c>
      <c r="G207">
        <v>2.35215</v>
      </c>
      <c r="H207">
        <v>1000</v>
      </c>
      <c r="I207">
        <f>F207/H207</f>
        <v>2.9980000000000002</v>
      </c>
      <c r="J207">
        <f>E207/I207</f>
        <v>12.788540693795865</v>
      </c>
    </row>
    <row r="208" spans="1:10" hidden="1" x14ac:dyDescent="0.35">
      <c r="A208" t="s">
        <v>898</v>
      </c>
      <c r="B208" t="s">
        <v>980</v>
      </c>
      <c r="C208" t="s">
        <v>146</v>
      </c>
      <c r="D208">
        <v>16.3</v>
      </c>
      <c r="E208">
        <f>D208*G208</f>
        <v>38.340045000000003</v>
      </c>
      <c r="F208">
        <v>2998</v>
      </c>
      <c r="G208">
        <v>2.35215</v>
      </c>
      <c r="H208">
        <v>1000</v>
      </c>
      <c r="I208">
        <f>F208/H208</f>
        <v>2.9980000000000002</v>
      </c>
      <c r="J208">
        <f>E208/I208</f>
        <v>12.788540693795865</v>
      </c>
    </row>
    <row r="209" spans="1:10" hidden="1" x14ac:dyDescent="0.35">
      <c r="A209" t="s">
        <v>898</v>
      </c>
      <c r="B209" t="s">
        <v>980</v>
      </c>
      <c r="C209" t="s">
        <v>1004</v>
      </c>
      <c r="D209">
        <v>16.3</v>
      </c>
      <c r="E209">
        <f>D209*G209</f>
        <v>38.340045000000003</v>
      </c>
      <c r="F209">
        <v>2998</v>
      </c>
      <c r="G209">
        <v>2.35215</v>
      </c>
      <c r="H209">
        <v>1000</v>
      </c>
      <c r="I209">
        <f>F209/H209</f>
        <v>2.9980000000000002</v>
      </c>
      <c r="J209">
        <f>E209/I209</f>
        <v>12.788540693795865</v>
      </c>
    </row>
    <row r="210" spans="1:10" hidden="1" x14ac:dyDescent="0.35">
      <c r="A210" t="s">
        <v>898</v>
      </c>
      <c r="B210" t="s">
        <v>1866</v>
      </c>
      <c r="C210" t="s">
        <v>146</v>
      </c>
      <c r="D210">
        <v>16.3</v>
      </c>
      <c r="E210">
        <f>D210*G210</f>
        <v>38.340045000000003</v>
      </c>
      <c r="F210">
        <v>2998</v>
      </c>
      <c r="G210">
        <v>2.35215</v>
      </c>
      <c r="H210">
        <v>1000</v>
      </c>
      <c r="I210">
        <f>F210/H210</f>
        <v>2.9980000000000002</v>
      </c>
      <c r="J210">
        <f>E210/I210</f>
        <v>12.788540693795865</v>
      </c>
    </row>
    <row r="211" spans="1:10" hidden="1" x14ac:dyDescent="0.35">
      <c r="A211" t="s">
        <v>898</v>
      </c>
      <c r="B211" t="s">
        <v>2117</v>
      </c>
      <c r="C211" t="s">
        <v>146</v>
      </c>
      <c r="D211">
        <v>16.3</v>
      </c>
      <c r="E211">
        <f>D211*G211</f>
        <v>38.340045000000003</v>
      </c>
      <c r="F211">
        <v>2998</v>
      </c>
      <c r="G211">
        <v>2.35215</v>
      </c>
      <c r="H211">
        <v>1000</v>
      </c>
      <c r="I211">
        <f>F211/H211</f>
        <v>2.9980000000000002</v>
      </c>
      <c r="J211">
        <f>E211/I211</f>
        <v>12.788540693795865</v>
      </c>
    </row>
    <row r="212" spans="1:10" hidden="1" x14ac:dyDescent="0.35">
      <c r="A212" t="s">
        <v>444</v>
      </c>
      <c r="B212" t="s">
        <v>1694</v>
      </c>
      <c r="C212" t="s">
        <v>146</v>
      </c>
      <c r="D212">
        <v>9.5</v>
      </c>
      <c r="E212">
        <f>D212*G212</f>
        <v>22.345424999999999</v>
      </c>
      <c r="F212">
        <v>1798</v>
      </c>
      <c r="G212">
        <v>2.35215</v>
      </c>
      <c r="H212">
        <v>1000</v>
      </c>
      <c r="I212">
        <f>F212/H212</f>
        <v>1.798</v>
      </c>
      <c r="J212">
        <f>E212/I212</f>
        <v>12.427933815350388</v>
      </c>
    </row>
    <row r="213" spans="1:10" hidden="1" x14ac:dyDescent="0.35">
      <c r="A213" t="s">
        <v>785</v>
      </c>
      <c r="B213" t="s">
        <v>1538</v>
      </c>
      <c r="C213" t="s">
        <v>460</v>
      </c>
      <c r="D213">
        <v>11.5</v>
      </c>
      <c r="E213">
        <f>D213*G213</f>
        <v>27.049724999999999</v>
      </c>
      <c r="F213">
        <v>2179</v>
      </c>
      <c r="G213">
        <v>2.35215</v>
      </c>
      <c r="H213">
        <v>1000</v>
      </c>
      <c r="I213">
        <f>F213/H213</f>
        <v>2.1789999999999998</v>
      </c>
      <c r="J213">
        <f>E213/I213</f>
        <v>12.413825149150988</v>
      </c>
    </row>
    <row r="214" spans="1:10" hidden="1" x14ac:dyDescent="0.35">
      <c r="A214" t="s">
        <v>785</v>
      </c>
      <c r="B214" t="s">
        <v>2017</v>
      </c>
      <c r="C214" t="s">
        <v>460</v>
      </c>
      <c r="D214">
        <v>11.4</v>
      </c>
      <c r="E214">
        <f>D214*G214</f>
        <v>26.814510000000002</v>
      </c>
      <c r="F214">
        <v>2179</v>
      </c>
      <c r="G214">
        <v>2.35215</v>
      </c>
      <c r="H214">
        <v>1000</v>
      </c>
      <c r="I214">
        <f>F214/H214</f>
        <v>2.1789999999999998</v>
      </c>
      <c r="J214">
        <f>E214/I214</f>
        <v>12.305878843506198</v>
      </c>
    </row>
    <row r="215" spans="1:10" hidden="1" x14ac:dyDescent="0.35">
      <c r="A215" t="s">
        <v>444</v>
      </c>
      <c r="B215" t="s">
        <v>1642</v>
      </c>
      <c r="C215" t="s">
        <v>460</v>
      </c>
      <c r="D215">
        <v>12</v>
      </c>
      <c r="E215">
        <f>D215*G215</f>
        <v>28.2258</v>
      </c>
      <c r="F215">
        <v>2393</v>
      </c>
      <c r="G215">
        <v>2.35215</v>
      </c>
      <c r="H215">
        <v>1000</v>
      </c>
      <c r="I215">
        <f>F215/H215</f>
        <v>2.3929999999999998</v>
      </c>
      <c r="J215">
        <f>E215/I215</f>
        <v>11.795152528207272</v>
      </c>
    </row>
    <row r="216" spans="1:10" hidden="1" x14ac:dyDescent="0.35">
      <c r="A216" t="s">
        <v>139</v>
      </c>
      <c r="B216" t="s">
        <v>2034</v>
      </c>
      <c r="C216" t="s">
        <v>460</v>
      </c>
      <c r="D216">
        <v>10.8</v>
      </c>
      <c r="E216">
        <f>D216*G216</f>
        <v>25.403220000000001</v>
      </c>
      <c r="F216">
        <v>2179</v>
      </c>
      <c r="G216">
        <v>2.35215</v>
      </c>
      <c r="H216">
        <v>1000</v>
      </c>
      <c r="I216">
        <f>F216/H216</f>
        <v>2.1789999999999998</v>
      </c>
      <c r="J216">
        <f>E216/I216</f>
        <v>11.65820100963745</v>
      </c>
    </row>
    <row r="217" spans="1:10" hidden="1" x14ac:dyDescent="0.35">
      <c r="A217" t="s">
        <v>785</v>
      </c>
      <c r="B217" t="s">
        <v>1243</v>
      </c>
      <c r="C217" t="s">
        <v>460</v>
      </c>
      <c r="D217">
        <v>12.4</v>
      </c>
      <c r="E217">
        <f>D217*G217</f>
        <v>29.16666</v>
      </c>
      <c r="F217">
        <v>2523</v>
      </c>
      <c r="G217">
        <v>2.35215</v>
      </c>
      <c r="H217">
        <v>1000</v>
      </c>
      <c r="I217">
        <f>F217/H217</f>
        <v>2.5230000000000001</v>
      </c>
      <c r="J217">
        <f>E217/I217</f>
        <v>11.560309155766944</v>
      </c>
    </row>
    <row r="218" spans="1:10" hidden="1" x14ac:dyDescent="0.35">
      <c r="A218" t="s">
        <v>785</v>
      </c>
      <c r="B218" t="s">
        <v>2172</v>
      </c>
      <c r="C218" t="s">
        <v>460</v>
      </c>
      <c r="D218">
        <v>12.3</v>
      </c>
      <c r="E218">
        <f>D218*G218</f>
        <v>28.931445</v>
      </c>
      <c r="F218">
        <v>2523</v>
      </c>
      <c r="G218">
        <v>2.35215</v>
      </c>
      <c r="H218">
        <v>1000</v>
      </c>
      <c r="I218">
        <f>F218/H218</f>
        <v>2.5230000000000001</v>
      </c>
      <c r="J218">
        <f>E218/I218</f>
        <v>11.467080856123662</v>
      </c>
    </row>
    <row r="219" spans="1:10" hidden="1" x14ac:dyDescent="0.35">
      <c r="A219" t="s">
        <v>444</v>
      </c>
      <c r="B219" t="s">
        <v>1642</v>
      </c>
      <c r="C219" t="s">
        <v>146</v>
      </c>
      <c r="D219">
        <v>11.2</v>
      </c>
      <c r="E219">
        <f>D219*G219</f>
        <v>26.344079999999998</v>
      </c>
      <c r="F219">
        <v>2393</v>
      </c>
      <c r="G219">
        <v>2.35215</v>
      </c>
      <c r="H219">
        <v>1000</v>
      </c>
      <c r="I219">
        <f>F219/H219</f>
        <v>2.3929999999999998</v>
      </c>
      <c r="J219">
        <f>E219/I219</f>
        <v>11.008809026326787</v>
      </c>
    </row>
    <row r="220" spans="1:10" hidden="1" x14ac:dyDescent="0.35">
      <c r="A220" t="s">
        <v>785</v>
      </c>
      <c r="B220" t="s">
        <v>1538</v>
      </c>
      <c r="C220" t="s">
        <v>460</v>
      </c>
      <c r="D220">
        <v>11.5</v>
      </c>
      <c r="E220">
        <f>D220*G220</f>
        <v>27.049724999999999</v>
      </c>
      <c r="F220">
        <v>2523</v>
      </c>
      <c r="G220">
        <v>2.35215</v>
      </c>
      <c r="H220">
        <v>1000</v>
      </c>
      <c r="I220">
        <f>F220/H220</f>
        <v>2.5230000000000001</v>
      </c>
      <c r="J220">
        <f>E220/I220</f>
        <v>10.721254458977407</v>
      </c>
    </row>
    <row r="221" spans="1:10" hidden="1" x14ac:dyDescent="0.35">
      <c r="A221" t="s">
        <v>444</v>
      </c>
      <c r="B221" t="s">
        <v>1738</v>
      </c>
      <c r="C221" t="s">
        <v>460</v>
      </c>
      <c r="D221">
        <v>12.55</v>
      </c>
      <c r="E221">
        <f>D221*G221</f>
        <v>29.519482500000002</v>
      </c>
      <c r="F221">
        <v>2755</v>
      </c>
      <c r="G221">
        <v>2.35215</v>
      </c>
      <c r="H221">
        <v>1000</v>
      </c>
      <c r="I221">
        <f>F221/H221</f>
        <v>2.7549999999999999</v>
      </c>
      <c r="J221">
        <f>E221/I221</f>
        <v>10.714875680580764</v>
      </c>
    </row>
    <row r="222" spans="1:10" hidden="1" x14ac:dyDescent="0.35">
      <c r="A222" t="s">
        <v>898</v>
      </c>
      <c r="B222" t="s">
        <v>980</v>
      </c>
      <c r="C222" t="s">
        <v>460</v>
      </c>
      <c r="D222">
        <v>13.5</v>
      </c>
      <c r="E222">
        <f>D222*G222</f>
        <v>31.754024999999999</v>
      </c>
      <c r="F222">
        <v>2993</v>
      </c>
      <c r="G222">
        <v>2.35215</v>
      </c>
      <c r="H222">
        <v>1000</v>
      </c>
      <c r="I222">
        <f>F222/H222</f>
        <v>2.9929999999999999</v>
      </c>
      <c r="J222">
        <f>E222/I222</f>
        <v>10.609430337454059</v>
      </c>
    </row>
    <row r="223" spans="1:10" hidden="1" x14ac:dyDescent="0.35">
      <c r="A223" t="s">
        <v>898</v>
      </c>
      <c r="B223" t="s">
        <v>2253</v>
      </c>
      <c r="C223" t="s">
        <v>460</v>
      </c>
      <c r="D223">
        <v>13.1</v>
      </c>
      <c r="E223">
        <f>D223*G223</f>
        <v>30.813164999999998</v>
      </c>
      <c r="F223">
        <v>2993</v>
      </c>
      <c r="G223">
        <v>2.35215</v>
      </c>
      <c r="H223">
        <v>1000</v>
      </c>
      <c r="I223">
        <f>F223/H223</f>
        <v>2.9929999999999999</v>
      </c>
      <c r="J223">
        <f>E223/I223</f>
        <v>10.29507684597394</v>
      </c>
    </row>
    <row r="224" spans="1:10" hidden="1" x14ac:dyDescent="0.35">
      <c r="A224" t="s">
        <v>785</v>
      </c>
      <c r="B224" t="s">
        <v>1538</v>
      </c>
      <c r="C224" t="s">
        <v>460</v>
      </c>
      <c r="D224">
        <v>9.4</v>
      </c>
      <c r="E224">
        <f>D224*G224</f>
        <v>22.110210000000002</v>
      </c>
      <c r="F224">
        <v>2179</v>
      </c>
      <c r="G224">
        <v>2.35215</v>
      </c>
      <c r="H224">
        <v>1000</v>
      </c>
      <c r="I224">
        <f>F224/H224</f>
        <v>2.1789999999999998</v>
      </c>
      <c r="J224">
        <f>E224/I224</f>
        <v>10.146952730610373</v>
      </c>
    </row>
    <row r="225" spans="1:12" hidden="1" x14ac:dyDescent="0.35">
      <c r="A225" t="s">
        <v>785</v>
      </c>
      <c r="B225" t="s">
        <v>2017</v>
      </c>
      <c r="C225" t="s">
        <v>460</v>
      </c>
      <c r="D225">
        <v>10.7</v>
      </c>
      <c r="E225">
        <f>D225*G225</f>
        <v>25.168004999999997</v>
      </c>
      <c r="F225">
        <v>2489</v>
      </c>
      <c r="G225">
        <v>2.35215</v>
      </c>
      <c r="H225">
        <v>1000</v>
      </c>
      <c r="I225">
        <f>F225/H225</f>
        <v>2.4889999999999999</v>
      </c>
      <c r="J225">
        <f>E225/I225</f>
        <v>10.111693451185214</v>
      </c>
    </row>
    <row r="226" spans="1:12" hidden="1" x14ac:dyDescent="0.35">
      <c r="A226" t="s">
        <v>679</v>
      </c>
      <c r="B226" t="s">
        <v>1769</v>
      </c>
      <c r="C226" t="s">
        <v>460</v>
      </c>
      <c r="D226">
        <v>9.3000000000000007</v>
      </c>
      <c r="E226">
        <f>D226*G226</f>
        <v>21.874995000000002</v>
      </c>
      <c r="F226">
        <v>2198</v>
      </c>
      <c r="G226">
        <v>2.35215</v>
      </c>
      <c r="H226">
        <v>1000</v>
      </c>
      <c r="I226">
        <f>F226/H226</f>
        <v>2.198</v>
      </c>
      <c r="J226">
        <f>E226/I226</f>
        <v>9.9522270245677902</v>
      </c>
    </row>
    <row r="227" spans="1:12" hidden="1" x14ac:dyDescent="0.35">
      <c r="A227" t="s">
        <v>898</v>
      </c>
      <c r="B227" t="s">
        <v>2253</v>
      </c>
      <c r="C227" t="s">
        <v>460</v>
      </c>
      <c r="D227">
        <v>8.4</v>
      </c>
      <c r="E227">
        <f>D227*G227</f>
        <v>19.75806</v>
      </c>
      <c r="F227">
        <v>1995</v>
      </c>
      <c r="G227">
        <v>2.35215</v>
      </c>
      <c r="H227">
        <v>1000</v>
      </c>
      <c r="I227">
        <f>F227/H227</f>
        <v>1.9950000000000001</v>
      </c>
      <c r="J227">
        <f>E227/I227</f>
        <v>9.9037894736842098</v>
      </c>
    </row>
    <row r="228" spans="1:12" hidden="1" x14ac:dyDescent="0.35">
      <c r="A228" t="s">
        <v>898</v>
      </c>
      <c r="B228" t="s">
        <v>953</v>
      </c>
      <c r="C228" t="s">
        <v>146</v>
      </c>
      <c r="D228">
        <v>12.5</v>
      </c>
      <c r="E228">
        <f>D228*G228</f>
        <v>29.401875</v>
      </c>
      <c r="F228">
        <v>2979</v>
      </c>
      <c r="G228">
        <v>2.35215</v>
      </c>
      <c r="H228">
        <v>1000</v>
      </c>
      <c r="I228">
        <f>F228/H228</f>
        <v>2.9790000000000001</v>
      </c>
      <c r="J228">
        <f>E228/I228</f>
        <v>9.8697129909365557</v>
      </c>
    </row>
    <row r="229" spans="1:12" hidden="1" x14ac:dyDescent="0.35">
      <c r="A229" t="s">
        <v>444</v>
      </c>
      <c r="B229" t="s">
        <v>1642</v>
      </c>
      <c r="C229" t="s">
        <v>146</v>
      </c>
      <c r="D229">
        <v>11.2</v>
      </c>
      <c r="E229">
        <f>D229*G229</f>
        <v>26.344079999999998</v>
      </c>
      <c r="F229">
        <v>2694</v>
      </c>
      <c r="G229">
        <v>2.35215</v>
      </c>
      <c r="H229">
        <v>1000</v>
      </c>
      <c r="I229">
        <f>F229/H229</f>
        <v>2.694</v>
      </c>
      <c r="J229">
        <f>E229/I229</f>
        <v>9.7787973273942086</v>
      </c>
    </row>
    <row r="230" spans="1:12" hidden="1" x14ac:dyDescent="0.35">
      <c r="A230" t="s">
        <v>785</v>
      </c>
      <c r="B230" t="s">
        <v>2017</v>
      </c>
      <c r="C230" t="s">
        <v>460</v>
      </c>
      <c r="D230">
        <v>10.3</v>
      </c>
      <c r="E230">
        <f>D230*G230</f>
        <v>24.227145</v>
      </c>
      <c r="F230">
        <v>2489</v>
      </c>
      <c r="G230">
        <v>2.35215</v>
      </c>
      <c r="H230">
        <v>1000</v>
      </c>
      <c r="I230">
        <f>F230/H230</f>
        <v>2.4889999999999999</v>
      </c>
      <c r="J230">
        <f>E230/I230</f>
        <v>9.7336862193652074</v>
      </c>
    </row>
    <row r="231" spans="1:12" hidden="1" x14ac:dyDescent="0.35">
      <c r="A231" t="s">
        <v>444</v>
      </c>
      <c r="B231" t="s">
        <v>1642</v>
      </c>
      <c r="C231" t="s">
        <v>146</v>
      </c>
      <c r="D231">
        <v>11.2</v>
      </c>
      <c r="E231">
        <f>D231*G231</f>
        <v>26.344079999999998</v>
      </c>
      <c r="F231">
        <v>2755</v>
      </c>
      <c r="G231">
        <v>2.35215</v>
      </c>
      <c r="H231">
        <v>1000</v>
      </c>
      <c r="I231">
        <f>F231/H231</f>
        <v>2.7549999999999999</v>
      </c>
      <c r="J231">
        <f>E231/I231</f>
        <v>9.5622794918330314</v>
      </c>
    </row>
    <row r="232" spans="1:12" hidden="1" x14ac:dyDescent="0.35">
      <c r="A232" t="s">
        <v>785</v>
      </c>
      <c r="B232" t="s">
        <v>1243</v>
      </c>
      <c r="C232" t="s">
        <v>460</v>
      </c>
      <c r="D232">
        <v>9.4</v>
      </c>
      <c r="E232">
        <f>D232*G232</f>
        <v>22.110210000000002</v>
      </c>
      <c r="F232">
        <v>2523</v>
      </c>
      <c r="G232">
        <v>2.35215</v>
      </c>
      <c r="H232">
        <v>1000</v>
      </c>
      <c r="I232">
        <f>F232/H232</f>
        <v>2.5230000000000001</v>
      </c>
      <c r="J232">
        <f>E232/I232</f>
        <v>8.7634601664684908</v>
      </c>
    </row>
    <row r="233" spans="1:12" hidden="1" x14ac:dyDescent="0.35">
      <c r="A233" t="s">
        <v>785</v>
      </c>
      <c r="B233" t="s">
        <v>2172</v>
      </c>
      <c r="C233" t="s">
        <v>460</v>
      </c>
      <c r="D233">
        <v>9.4</v>
      </c>
      <c r="E233">
        <f>D233*G233</f>
        <v>22.110210000000002</v>
      </c>
      <c r="F233">
        <v>2523</v>
      </c>
      <c r="G233">
        <v>2.35215</v>
      </c>
      <c r="H233">
        <v>1000</v>
      </c>
      <c r="I233">
        <f>F233/H233</f>
        <v>2.5230000000000001</v>
      </c>
      <c r="J233">
        <f>E233/I233</f>
        <v>8.7634601664684908</v>
      </c>
      <c r="L233" t="s">
        <v>2549</v>
      </c>
    </row>
    <row r="234" spans="1:12" hidden="1" x14ac:dyDescent="0.35">
      <c r="A234" t="s">
        <v>785</v>
      </c>
      <c r="B234" t="s">
        <v>1538</v>
      </c>
      <c r="C234" t="s">
        <v>460</v>
      </c>
      <c r="D234">
        <v>8.1</v>
      </c>
      <c r="E234">
        <f>D234*G234</f>
        <v>19.052415</v>
      </c>
      <c r="F234">
        <v>2179</v>
      </c>
      <c r="G234">
        <v>2.35215</v>
      </c>
      <c r="H234">
        <v>1000</v>
      </c>
      <c r="I234">
        <f>F234/H234</f>
        <v>2.1789999999999998</v>
      </c>
      <c r="J234">
        <f>E234/I234</f>
        <v>8.743650757228087</v>
      </c>
    </row>
    <row r="235" spans="1:12" hidden="1" x14ac:dyDescent="0.35">
      <c r="A235" t="s">
        <v>898</v>
      </c>
      <c r="B235" t="s">
        <v>2302</v>
      </c>
      <c r="C235" t="s">
        <v>146</v>
      </c>
      <c r="D235">
        <v>16.3</v>
      </c>
      <c r="E235">
        <f>D235*G235</f>
        <v>38.340045000000003</v>
      </c>
      <c r="F235">
        <v>4395</v>
      </c>
      <c r="G235">
        <v>2.35215</v>
      </c>
      <c r="H235">
        <v>1000</v>
      </c>
      <c r="I235">
        <f>F235/H235</f>
        <v>4.3949999999999996</v>
      </c>
      <c r="J235">
        <f>E235/I235</f>
        <v>8.7235597269624598</v>
      </c>
    </row>
    <row r="236" spans="1:12" hidden="1" x14ac:dyDescent="0.35">
      <c r="A236" t="s">
        <v>444</v>
      </c>
      <c r="B236" t="s">
        <v>1738</v>
      </c>
      <c r="C236" t="s">
        <v>146</v>
      </c>
      <c r="D236">
        <v>7.8</v>
      </c>
      <c r="E236">
        <f>D236*G236</f>
        <v>18.346769999999999</v>
      </c>
      <c r="F236">
        <v>2694</v>
      </c>
      <c r="G236">
        <v>2.35215</v>
      </c>
      <c r="H236">
        <v>1000</v>
      </c>
      <c r="I236">
        <f>F236/H236</f>
        <v>2.694</v>
      </c>
      <c r="J236">
        <f>E236/I236</f>
        <v>6.8102338530066815</v>
      </c>
    </row>
    <row r="237" spans="1:12" hidden="1" x14ac:dyDescent="0.35">
      <c r="A237" t="s">
        <v>898</v>
      </c>
      <c r="B237" t="s">
        <v>980</v>
      </c>
      <c r="C237" t="s">
        <v>146</v>
      </c>
      <c r="D237">
        <v>16.3</v>
      </c>
      <c r="E237">
        <f>D237*G237</f>
        <v>38.340045000000003</v>
      </c>
      <c r="F237">
        <v>6592</v>
      </c>
      <c r="G237">
        <v>2.35215</v>
      </c>
      <c r="H237">
        <v>1000</v>
      </c>
      <c r="I237">
        <f>F237/H237</f>
        <v>6.5919999999999996</v>
      </c>
      <c r="J237">
        <f>E237/I237</f>
        <v>5.8161476031553407</v>
      </c>
    </row>
    <row r="238" spans="1:12" hidden="1" x14ac:dyDescent="0.35">
      <c r="A238" t="s">
        <v>898</v>
      </c>
      <c r="B238" t="s">
        <v>2127</v>
      </c>
      <c r="C238" t="s">
        <v>146</v>
      </c>
      <c r="D238">
        <v>7.32</v>
      </c>
      <c r="E238">
        <f>D238*G238</f>
        <v>17.217738000000001</v>
      </c>
      <c r="F238">
        <v>2979</v>
      </c>
      <c r="G238">
        <v>2.35215</v>
      </c>
      <c r="H238">
        <v>1000</v>
      </c>
      <c r="I238">
        <f>F238/H238</f>
        <v>2.9790000000000001</v>
      </c>
      <c r="J238">
        <f>E238/I238</f>
        <v>5.7797039274924469</v>
      </c>
    </row>
    <row r="239" spans="1:12" hidden="1" x14ac:dyDescent="0.35">
      <c r="A239" t="s">
        <v>679</v>
      </c>
      <c r="B239" t="s">
        <v>1769</v>
      </c>
      <c r="C239" t="s">
        <v>460</v>
      </c>
      <c r="D239">
        <v>7.7</v>
      </c>
      <c r="E239">
        <f>D239*G239</f>
        <v>18.111554999999999</v>
      </c>
      <c r="F239">
        <v>3198</v>
      </c>
      <c r="G239">
        <v>2.35215</v>
      </c>
      <c r="H239">
        <v>1000</v>
      </c>
      <c r="I239">
        <f>F239/H239</f>
        <v>3.198</v>
      </c>
      <c r="J239">
        <f>E239/I239</f>
        <v>5.6634005628517823</v>
      </c>
    </row>
    <row r="240" spans="1:12" hidden="1" x14ac:dyDescent="0.35">
      <c r="A240" t="s">
        <v>444</v>
      </c>
      <c r="B240" t="s">
        <v>968</v>
      </c>
      <c r="C240" t="s">
        <v>460</v>
      </c>
      <c r="D240">
        <v>7</v>
      </c>
      <c r="E240">
        <f>D240*G240</f>
        <v>16.465049999999998</v>
      </c>
      <c r="F240">
        <v>2982</v>
      </c>
      <c r="G240">
        <v>2.35215</v>
      </c>
      <c r="H240">
        <v>1000</v>
      </c>
      <c r="I240">
        <f>F240/H240</f>
        <v>2.9820000000000002</v>
      </c>
      <c r="J240">
        <f>E240/I240</f>
        <v>5.5214788732394355</v>
      </c>
    </row>
    <row r="241" spans="1:12" hidden="1" x14ac:dyDescent="0.35">
      <c r="A241" t="s">
        <v>679</v>
      </c>
      <c r="B241" t="s">
        <v>938</v>
      </c>
      <c r="C241" t="s">
        <v>146</v>
      </c>
      <c r="D241">
        <v>10</v>
      </c>
      <c r="E241">
        <f>D241*G241</f>
        <v>23.5215</v>
      </c>
      <c r="F241">
        <v>4951</v>
      </c>
      <c r="G241">
        <v>2.35215</v>
      </c>
      <c r="H241">
        <v>1000</v>
      </c>
      <c r="I241">
        <f>F241/H241</f>
        <v>4.9509999999999996</v>
      </c>
      <c r="J241">
        <f>E241/I241</f>
        <v>4.7508584124419313</v>
      </c>
    </row>
    <row r="242" spans="1:12" hidden="1" x14ac:dyDescent="0.35">
      <c r="A242" t="s">
        <v>444</v>
      </c>
      <c r="B242" t="s">
        <v>1885</v>
      </c>
      <c r="C242" t="s">
        <v>460</v>
      </c>
      <c r="D242">
        <v>5.3</v>
      </c>
      <c r="E242">
        <f>D242*G242</f>
        <v>12.466394999999999</v>
      </c>
      <c r="F242">
        <v>4461</v>
      </c>
      <c r="G242">
        <v>2.35215</v>
      </c>
      <c r="H242">
        <v>1000</v>
      </c>
      <c r="I242">
        <f>F242/H242</f>
        <v>4.4610000000000003</v>
      </c>
      <c r="J242">
        <f>E242/I242</f>
        <v>2.7945292535305981</v>
      </c>
    </row>
    <row r="243" spans="1:12" ht="16.5" hidden="1" x14ac:dyDescent="0.35">
      <c r="A243" t="s">
        <v>898</v>
      </c>
      <c r="B243" t="s">
        <v>2274</v>
      </c>
      <c r="C243" t="s">
        <v>146</v>
      </c>
      <c r="D243">
        <v>4.45</v>
      </c>
      <c r="E243">
        <f>D243*G243</f>
        <v>10.467067500000001</v>
      </c>
      <c r="F243">
        <v>4395</v>
      </c>
      <c r="G243">
        <v>2.35215</v>
      </c>
      <c r="H243">
        <v>1000</v>
      </c>
      <c r="I243">
        <f>F243/H243</f>
        <v>4.3949999999999996</v>
      </c>
      <c r="J243">
        <f>E243/I243</f>
        <v>2.3815853242320824</v>
      </c>
    </row>
    <row r="252" spans="1:12" x14ac:dyDescent="0.35">
      <c r="D252" s="4" t="s">
        <v>2449</v>
      </c>
      <c r="E252" s="4"/>
      <c r="F252" s="4"/>
      <c r="I252" s="4"/>
      <c r="J252" s="4"/>
      <c r="K252" s="4"/>
      <c r="L252" s="4"/>
    </row>
    <row r="253" spans="1:12" x14ac:dyDescent="0.35">
      <c r="D253" s="4" t="s">
        <v>2463</v>
      </c>
      <c r="E253" s="4"/>
      <c r="F253" s="4"/>
      <c r="I253" s="4"/>
      <c r="J253" s="4"/>
      <c r="K253" s="4"/>
      <c r="L253" s="4"/>
    </row>
    <row r="254" spans="1:12" x14ac:dyDescent="0.35">
      <c r="D254" s="4" t="s">
        <v>2586</v>
      </c>
      <c r="E254" s="4"/>
      <c r="F254" s="4"/>
      <c r="I254" s="4"/>
      <c r="J254" s="4"/>
      <c r="K254" s="4"/>
      <c r="L254" s="4"/>
    </row>
    <row r="255" spans="1:12" x14ac:dyDescent="0.35">
      <c r="D255" s="4" t="s">
        <v>2585</v>
      </c>
      <c r="E255" s="4"/>
      <c r="F255" s="4"/>
      <c r="I255" s="4"/>
      <c r="J255" s="4"/>
      <c r="K255" s="4"/>
      <c r="L255" s="4"/>
    </row>
  </sheetData>
  <autoFilter ref="A3:J243" xr:uid="{70FEDDB8-720C-4FD4-8985-56627281ABB6}">
    <filterColumn colId="3">
      <filters>
        <filter val="10"/>
        <filter val="10.1"/>
        <filter val="10.2"/>
        <filter val="10.3"/>
        <filter val="10.6"/>
        <filter val="10.7"/>
        <filter val="10.8"/>
        <filter val="11"/>
        <filter val="11.2"/>
        <filter val="11.3"/>
        <filter val="11.4"/>
        <filter val="11.5"/>
        <filter val="12"/>
        <filter val="12.1"/>
        <filter val="12.3"/>
        <filter val="12.4"/>
        <filter val="12.5"/>
        <filter val="12.55"/>
        <filter val="12.6"/>
        <filter val="12.8"/>
        <filter val="13"/>
        <filter val="13.1"/>
        <filter val="13.2"/>
        <filter val="13.3"/>
        <filter val="13.5"/>
        <filter val="13.6"/>
        <filter val="13.8"/>
        <filter val="13.93"/>
        <filter val="14"/>
        <filter val="14.5"/>
        <filter val="14.6"/>
        <filter val="15"/>
        <filter val="15.01"/>
        <filter val="15.1"/>
        <filter val="15.29"/>
        <filter val="15.3"/>
        <filter val="15.5"/>
        <filter val="15.7"/>
        <filter val="15.71"/>
        <filter val="16"/>
        <filter val="16.3"/>
        <filter val="16.38"/>
        <filter val="16.78"/>
        <filter val="17"/>
        <filter val="17.01"/>
        <filter val="17.57"/>
        <filter val="18"/>
        <filter val="18.1"/>
        <filter val="18.2"/>
        <filter val="18.4"/>
        <filter val="18.49"/>
        <filter val="18.9"/>
        <filter val="19"/>
        <filter val="19.2"/>
        <filter val="19.9"/>
        <filter val="20"/>
        <filter val="20.3"/>
        <filter val="20.32"/>
        <filter val="20.7"/>
        <filter val="20.89"/>
        <filter val="21.04"/>
        <filter val="21.19"/>
        <filter val="21.38"/>
        <filter val="21.4"/>
        <filter val="21.56"/>
        <filter val="22.25"/>
        <filter val="22.95"/>
        <filter val="23"/>
        <filter val="23.6"/>
        <filter val="23.65"/>
        <filter val="23.84"/>
        <filter val="24"/>
        <filter val="24.12"/>
        <filter val="25.17"/>
        <filter val="26.32"/>
        <filter val="26.82"/>
        <filter val="27.39"/>
        <filter val="28.09"/>
        <filter val="28.4"/>
        <filter val="4.45"/>
        <filter val="5.3"/>
        <filter val="7"/>
        <filter val="7.32"/>
        <filter val="7.7"/>
        <filter val="7.8"/>
        <filter val="8.1"/>
        <filter val="8.4"/>
        <filter val="9.3"/>
        <filter val="9.4"/>
        <filter val="9.5"/>
      </filters>
    </filterColumn>
    <filterColumn colId="5">
      <filters>
        <filter val="1047"/>
        <filter val="1086"/>
        <filter val="1120"/>
        <filter val="1186"/>
        <filter val="1193"/>
        <filter val="1194"/>
        <filter val="1196"/>
        <filter val="1197"/>
        <filter val="1198"/>
        <filter val="1199"/>
        <filter val="1248"/>
        <filter val="1298"/>
        <filter val="1364"/>
        <filter val="1395"/>
        <filter val="1396"/>
        <filter val="1396.5"/>
        <filter val="1397"/>
        <filter val="1461"/>
        <filter val="1462"/>
        <filter val="1493"/>
        <filter val="1496"/>
        <filter val="1497"/>
        <filter val="1498"/>
        <filter val="1582"/>
        <filter val="1591"/>
        <filter val="1598"/>
        <filter val="1798"/>
        <filter val="1956"/>
        <filter val="1968"/>
        <filter val="1995"/>
        <filter val="1998"/>
        <filter val="1999"/>
        <filter val="2157"/>
        <filter val="2179"/>
        <filter val="2198"/>
        <filter val="2200"/>
        <filter val="2393"/>
        <filter val="2487"/>
        <filter val="2489"/>
        <filter val="2498"/>
        <filter val="2523"/>
        <filter val="2694"/>
        <filter val="2755"/>
        <filter val="2979"/>
        <filter val="2982"/>
        <filter val="2993"/>
        <filter val="2998"/>
        <filter val="3198"/>
        <filter val="4395"/>
        <filter val="4461"/>
        <filter val="4951"/>
        <filter val="624"/>
        <filter val="6592"/>
        <filter val="796"/>
        <filter val="799"/>
        <filter val="998"/>
        <filter val="999"/>
      </filters>
    </filterColumn>
    <filterColumn colId="9">
      <top10 val="12" filterVal="52.942222355769232"/>
    </filterColumn>
    <sortState xmlns:xlrd2="http://schemas.microsoft.com/office/spreadsheetml/2017/richdata2" ref="A5:J243">
      <sortCondition descending="1" ref="J3:J243"/>
    </sortState>
  </autoFilter>
  <mergeCells count="5">
    <mergeCell ref="O4:W4"/>
    <mergeCell ref="O5:W5"/>
    <mergeCell ref="O6:W6"/>
    <mergeCell ref="O7:W7"/>
    <mergeCell ref="A1:K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AB2B2-122B-4B87-8E2C-1EDC1752AEFC}">
  <sheetPr filterMode="1"/>
  <dimension ref="A1:P790"/>
  <sheetViews>
    <sheetView workbookViewId="0">
      <selection activeCell="C21" sqref="C3:C21"/>
    </sheetView>
  </sheetViews>
  <sheetFormatPr defaultRowHeight="14.5" x14ac:dyDescent="0.35"/>
  <cols>
    <col min="5" max="5" width="12.36328125" bestFit="1" customWidth="1"/>
    <col min="6" max="6" width="17.90625" bestFit="1" customWidth="1"/>
    <col min="14" max="14" width="9.7265625" customWidth="1"/>
  </cols>
  <sheetData>
    <row r="1" spans="1:9" x14ac:dyDescent="0.35">
      <c r="A1" s="3" t="s">
        <v>2467</v>
      </c>
      <c r="B1" s="3" t="s">
        <v>2468</v>
      </c>
      <c r="C1" s="3"/>
      <c r="D1" s="3"/>
      <c r="E1" s="3"/>
      <c r="F1" s="3"/>
      <c r="G1" s="3"/>
      <c r="H1" s="3"/>
      <c r="I1" s="3"/>
    </row>
    <row r="3" spans="1:9" x14ac:dyDescent="0.35">
      <c r="A3" t="s">
        <v>1</v>
      </c>
      <c r="B3" t="s">
        <v>2</v>
      </c>
      <c r="C3" t="s">
        <v>16</v>
      </c>
    </row>
    <row r="4" spans="1:9" x14ac:dyDescent="0.35">
      <c r="A4" t="s">
        <v>139</v>
      </c>
      <c r="B4" t="s">
        <v>140</v>
      </c>
      <c r="C4" t="s">
        <v>147</v>
      </c>
      <c r="E4" s="7" t="s">
        <v>2464</v>
      </c>
      <c r="F4" t="s">
        <v>2466</v>
      </c>
    </row>
    <row r="5" spans="1:9" x14ac:dyDescent="0.35">
      <c r="A5" t="s">
        <v>139</v>
      </c>
      <c r="B5" t="s">
        <v>140</v>
      </c>
      <c r="C5" t="s">
        <v>147</v>
      </c>
      <c r="E5" s="8" t="s">
        <v>235</v>
      </c>
      <c r="F5" s="9">
        <v>163</v>
      </c>
    </row>
    <row r="6" spans="1:9" x14ac:dyDescent="0.35">
      <c r="A6" t="s">
        <v>139</v>
      </c>
      <c r="B6" t="s">
        <v>140</v>
      </c>
      <c r="C6" t="s">
        <v>147</v>
      </c>
      <c r="E6" s="8" t="s">
        <v>319</v>
      </c>
      <c r="F6" s="9">
        <v>130</v>
      </c>
    </row>
    <row r="7" spans="1:9" x14ac:dyDescent="0.35">
      <c r="A7" t="s">
        <v>139</v>
      </c>
      <c r="B7" t="s">
        <v>140</v>
      </c>
      <c r="C7" t="s">
        <v>147</v>
      </c>
      <c r="E7" s="8" t="s">
        <v>785</v>
      </c>
      <c r="F7" s="9">
        <v>119</v>
      </c>
    </row>
    <row r="8" spans="1:9" x14ac:dyDescent="0.35">
      <c r="A8" t="s">
        <v>139</v>
      </c>
      <c r="B8" t="s">
        <v>140</v>
      </c>
      <c r="C8" t="s">
        <v>147</v>
      </c>
      <c r="E8" s="8" t="s">
        <v>2465</v>
      </c>
      <c r="F8">
        <v>412</v>
      </c>
    </row>
    <row r="9" spans="1:9" x14ac:dyDescent="0.35">
      <c r="A9" t="s">
        <v>139</v>
      </c>
      <c r="B9" t="s">
        <v>140</v>
      </c>
      <c r="C9" t="s">
        <v>147</v>
      </c>
    </row>
    <row r="10" spans="1:9" x14ac:dyDescent="0.35">
      <c r="A10" t="s">
        <v>193</v>
      </c>
      <c r="B10" t="s">
        <v>194</v>
      </c>
      <c r="C10" t="s">
        <v>147</v>
      </c>
    </row>
    <row r="11" spans="1:9" x14ac:dyDescent="0.35">
      <c r="A11" t="s">
        <v>193</v>
      </c>
      <c r="B11" t="s">
        <v>194</v>
      </c>
      <c r="C11" t="s">
        <v>147</v>
      </c>
    </row>
    <row r="12" spans="1:9" x14ac:dyDescent="0.35">
      <c r="A12" t="s">
        <v>193</v>
      </c>
      <c r="B12" t="s">
        <v>194</v>
      </c>
      <c r="C12" t="s">
        <v>147</v>
      </c>
    </row>
    <row r="13" spans="1:9" x14ac:dyDescent="0.35">
      <c r="A13" t="s">
        <v>193</v>
      </c>
      <c r="B13" t="s">
        <v>194</v>
      </c>
      <c r="C13" t="s">
        <v>147</v>
      </c>
    </row>
    <row r="14" spans="1:9" x14ac:dyDescent="0.35">
      <c r="A14" t="s">
        <v>193</v>
      </c>
      <c r="B14" t="s">
        <v>194</v>
      </c>
      <c r="C14" t="s">
        <v>147</v>
      </c>
    </row>
    <row r="15" spans="1:9" x14ac:dyDescent="0.35">
      <c r="A15" t="s">
        <v>193</v>
      </c>
      <c r="B15" t="s">
        <v>194</v>
      </c>
      <c r="C15" t="s">
        <v>147</v>
      </c>
    </row>
    <row r="16" spans="1:9" x14ac:dyDescent="0.35">
      <c r="A16" t="s">
        <v>193</v>
      </c>
      <c r="B16" t="s">
        <v>194</v>
      </c>
      <c r="C16" t="s">
        <v>147</v>
      </c>
    </row>
    <row r="17" spans="1:16" x14ac:dyDescent="0.35">
      <c r="A17" t="s">
        <v>193</v>
      </c>
      <c r="B17" t="s">
        <v>194</v>
      </c>
      <c r="C17" t="s">
        <v>147</v>
      </c>
    </row>
    <row r="18" spans="1:16" x14ac:dyDescent="0.35">
      <c r="A18" t="s">
        <v>193</v>
      </c>
      <c r="B18" t="s">
        <v>194</v>
      </c>
      <c r="C18" t="s">
        <v>147</v>
      </c>
    </row>
    <row r="19" spans="1:16" x14ac:dyDescent="0.35">
      <c r="A19" t="s">
        <v>193</v>
      </c>
      <c r="B19" t="s">
        <v>194</v>
      </c>
      <c r="C19" t="s">
        <v>147</v>
      </c>
    </row>
    <row r="20" spans="1:16" x14ac:dyDescent="0.35">
      <c r="A20" t="s">
        <v>193</v>
      </c>
      <c r="B20" t="s">
        <v>194</v>
      </c>
      <c r="C20" t="s">
        <v>147</v>
      </c>
    </row>
    <row r="21" spans="1:16" x14ac:dyDescent="0.35">
      <c r="A21" t="s">
        <v>193</v>
      </c>
      <c r="B21" t="s">
        <v>194</v>
      </c>
      <c r="C21" t="s">
        <v>147</v>
      </c>
    </row>
    <row r="22" spans="1:16" hidden="1" x14ac:dyDescent="0.35">
      <c r="A22" t="s">
        <v>235</v>
      </c>
      <c r="B22" t="s">
        <v>236</v>
      </c>
      <c r="C22" t="s">
        <v>239</v>
      </c>
    </row>
    <row r="23" spans="1:16" hidden="1" x14ac:dyDescent="0.35">
      <c r="A23" t="s">
        <v>235</v>
      </c>
      <c r="B23" t="s">
        <v>236</v>
      </c>
      <c r="C23" t="s">
        <v>239</v>
      </c>
    </row>
    <row r="24" spans="1:16" hidden="1" x14ac:dyDescent="0.35">
      <c r="A24" t="s">
        <v>235</v>
      </c>
      <c r="B24" t="s">
        <v>236</v>
      </c>
      <c r="C24" t="s">
        <v>239</v>
      </c>
    </row>
    <row r="25" spans="1:16" hidden="1" x14ac:dyDescent="0.35">
      <c r="A25" t="s">
        <v>235</v>
      </c>
      <c r="B25" t="s">
        <v>236</v>
      </c>
      <c r="C25" t="s">
        <v>239</v>
      </c>
    </row>
    <row r="26" spans="1:16" hidden="1" x14ac:dyDescent="0.35">
      <c r="A26" t="s">
        <v>235</v>
      </c>
      <c r="B26" t="s">
        <v>236</v>
      </c>
      <c r="C26" t="s">
        <v>239</v>
      </c>
    </row>
    <row r="27" spans="1:16" x14ac:dyDescent="0.35">
      <c r="A27" t="s">
        <v>235</v>
      </c>
      <c r="B27" t="s">
        <v>273</v>
      </c>
      <c r="C27" t="s">
        <v>147</v>
      </c>
      <c r="E27" s="4" t="s">
        <v>2449</v>
      </c>
      <c r="F27" s="4"/>
      <c r="G27" s="4"/>
      <c r="H27" s="4"/>
      <c r="I27" s="4"/>
      <c r="J27" s="4"/>
      <c r="K27" s="4"/>
      <c r="L27" s="4"/>
      <c r="M27" s="4"/>
      <c r="N27" s="4"/>
      <c r="O27" s="4"/>
      <c r="P27" s="4"/>
    </row>
    <row r="28" spans="1:16" x14ac:dyDescent="0.35">
      <c r="A28" t="s">
        <v>235</v>
      </c>
      <c r="B28" t="s">
        <v>273</v>
      </c>
      <c r="C28" t="s">
        <v>147</v>
      </c>
      <c r="E28" s="4" t="s">
        <v>2469</v>
      </c>
      <c r="F28" s="4"/>
      <c r="G28" s="4"/>
      <c r="H28" s="4"/>
      <c r="I28" s="4"/>
      <c r="J28" s="4"/>
      <c r="K28" s="4"/>
      <c r="L28" s="4"/>
      <c r="M28" s="4"/>
      <c r="N28" s="4"/>
      <c r="O28" s="4"/>
      <c r="P28" s="4"/>
    </row>
    <row r="29" spans="1:16" x14ac:dyDescent="0.35">
      <c r="A29" t="s">
        <v>235</v>
      </c>
      <c r="B29" t="s">
        <v>273</v>
      </c>
      <c r="C29" t="s">
        <v>147</v>
      </c>
    </row>
    <row r="30" spans="1:16" x14ac:dyDescent="0.35">
      <c r="A30" t="s">
        <v>235</v>
      </c>
      <c r="B30" t="s">
        <v>273</v>
      </c>
      <c r="C30" t="s">
        <v>147</v>
      </c>
    </row>
    <row r="31" spans="1:16" x14ac:dyDescent="0.35">
      <c r="A31" t="s">
        <v>235</v>
      </c>
      <c r="B31" t="s">
        <v>273</v>
      </c>
      <c r="C31" t="s">
        <v>147</v>
      </c>
    </row>
    <row r="32" spans="1:16" x14ac:dyDescent="0.35">
      <c r="A32" t="s">
        <v>235</v>
      </c>
      <c r="B32" t="s">
        <v>273</v>
      </c>
      <c r="C32" t="s">
        <v>147</v>
      </c>
    </row>
    <row r="33" spans="1:3" x14ac:dyDescent="0.35">
      <c r="A33" t="s">
        <v>235</v>
      </c>
      <c r="B33" t="s">
        <v>300</v>
      </c>
      <c r="C33" t="s">
        <v>147</v>
      </c>
    </row>
    <row r="34" spans="1:3" x14ac:dyDescent="0.35">
      <c r="A34" t="s">
        <v>235</v>
      </c>
      <c r="B34" t="s">
        <v>300</v>
      </c>
      <c r="C34" t="s">
        <v>147</v>
      </c>
    </row>
    <row r="35" spans="1:3" x14ac:dyDescent="0.35">
      <c r="A35" t="s">
        <v>319</v>
      </c>
      <c r="B35" t="s">
        <v>320</v>
      </c>
      <c r="C35" t="s">
        <v>147</v>
      </c>
    </row>
    <row r="36" spans="1:3" x14ac:dyDescent="0.35">
      <c r="A36" t="s">
        <v>319</v>
      </c>
      <c r="B36" t="s">
        <v>320</v>
      </c>
      <c r="C36" t="s">
        <v>147</v>
      </c>
    </row>
    <row r="37" spans="1:3" x14ac:dyDescent="0.35">
      <c r="A37" t="s">
        <v>319</v>
      </c>
      <c r="B37" t="s">
        <v>320</v>
      </c>
      <c r="C37" t="s">
        <v>147</v>
      </c>
    </row>
    <row r="38" spans="1:3" x14ac:dyDescent="0.35">
      <c r="A38" t="s">
        <v>319</v>
      </c>
      <c r="B38" t="s">
        <v>320</v>
      </c>
      <c r="C38" t="s">
        <v>147</v>
      </c>
    </row>
    <row r="39" spans="1:3" x14ac:dyDescent="0.35">
      <c r="A39" t="s">
        <v>319</v>
      </c>
      <c r="B39" t="s">
        <v>320</v>
      </c>
      <c r="C39" t="s">
        <v>147</v>
      </c>
    </row>
    <row r="40" spans="1:3" x14ac:dyDescent="0.35">
      <c r="A40" t="s">
        <v>319</v>
      </c>
      <c r="B40" t="s">
        <v>320</v>
      </c>
      <c r="C40" t="s">
        <v>147</v>
      </c>
    </row>
    <row r="41" spans="1:3" x14ac:dyDescent="0.35">
      <c r="A41" t="s">
        <v>319</v>
      </c>
      <c r="B41" t="s">
        <v>320</v>
      </c>
      <c r="C41" t="s">
        <v>147</v>
      </c>
    </row>
    <row r="42" spans="1:3" x14ac:dyDescent="0.35">
      <c r="A42" t="s">
        <v>319</v>
      </c>
      <c r="B42" t="s">
        <v>320</v>
      </c>
      <c r="C42" t="s">
        <v>147</v>
      </c>
    </row>
    <row r="43" spans="1:3" x14ac:dyDescent="0.35">
      <c r="A43" t="s">
        <v>139</v>
      </c>
      <c r="B43" t="s">
        <v>360</v>
      </c>
      <c r="C43" t="s">
        <v>147</v>
      </c>
    </row>
    <row r="44" spans="1:3" x14ac:dyDescent="0.35">
      <c r="A44" t="s">
        <v>139</v>
      </c>
      <c r="B44" t="s">
        <v>360</v>
      </c>
      <c r="C44" t="s">
        <v>147</v>
      </c>
    </row>
    <row r="45" spans="1:3" x14ac:dyDescent="0.35">
      <c r="A45" t="s">
        <v>139</v>
      </c>
      <c r="B45" t="s">
        <v>360</v>
      </c>
      <c r="C45" t="s">
        <v>147</v>
      </c>
    </row>
    <row r="46" spans="1:3" x14ac:dyDescent="0.35">
      <c r="A46" t="s">
        <v>139</v>
      </c>
      <c r="B46" t="s">
        <v>360</v>
      </c>
      <c r="C46" t="s">
        <v>147</v>
      </c>
    </row>
    <row r="47" spans="1:3" x14ac:dyDescent="0.35">
      <c r="A47" t="s">
        <v>139</v>
      </c>
      <c r="B47" t="s">
        <v>360</v>
      </c>
      <c r="C47" t="s">
        <v>147</v>
      </c>
    </row>
    <row r="48" spans="1:3" x14ac:dyDescent="0.35">
      <c r="A48" t="s">
        <v>139</v>
      </c>
      <c r="B48" t="s">
        <v>360</v>
      </c>
      <c r="C48" t="s">
        <v>147</v>
      </c>
    </row>
    <row r="49" spans="1:3" x14ac:dyDescent="0.35">
      <c r="A49" t="s">
        <v>139</v>
      </c>
      <c r="B49" t="s">
        <v>360</v>
      </c>
      <c r="C49" t="s">
        <v>147</v>
      </c>
    </row>
    <row r="50" spans="1:3" x14ac:dyDescent="0.35">
      <c r="A50" t="s">
        <v>139</v>
      </c>
      <c r="B50" t="s">
        <v>360</v>
      </c>
      <c r="C50" t="s">
        <v>147</v>
      </c>
    </row>
    <row r="51" spans="1:3" x14ac:dyDescent="0.35">
      <c r="A51" t="s">
        <v>235</v>
      </c>
      <c r="B51" t="s">
        <v>391</v>
      </c>
      <c r="C51" t="s">
        <v>147</v>
      </c>
    </row>
    <row r="52" spans="1:3" x14ac:dyDescent="0.35">
      <c r="A52" t="s">
        <v>235</v>
      </c>
      <c r="B52" t="s">
        <v>391</v>
      </c>
      <c r="C52" t="s">
        <v>147</v>
      </c>
    </row>
    <row r="53" spans="1:3" x14ac:dyDescent="0.35">
      <c r="A53" t="s">
        <v>235</v>
      </c>
      <c r="B53" t="s">
        <v>391</v>
      </c>
      <c r="C53" t="s">
        <v>147</v>
      </c>
    </row>
    <row r="54" spans="1:3" x14ac:dyDescent="0.35">
      <c r="A54" t="s">
        <v>235</v>
      </c>
      <c r="B54" t="s">
        <v>391</v>
      </c>
      <c r="C54" t="s">
        <v>147</v>
      </c>
    </row>
    <row r="55" spans="1:3" x14ac:dyDescent="0.35">
      <c r="A55" t="s">
        <v>235</v>
      </c>
      <c r="B55" t="s">
        <v>391</v>
      </c>
      <c r="C55" t="s">
        <v>147</v>
      </c>
    </row>
    <row r="56" spans="1:3" x14ac:dyDescent="0.35">
      <c r="A56" t="s">
        <v>235</v>
      </c>
      <c r="B56" t="s">
        <v>391</v>
      </c>
      <c r="C56" t="s">
        <v>147</v>
      </c>
    </row>
    <row r="57" spans="1:3" x14ac:dyDescent="0.35">
      <c r="A57" t="s">
        <v>235</v>
      </c>
      <c r="B57" t="s">
        <v>391</v>
      </c>
      <c r="C57" t="s">
        <v>147</v>
      </c>
    </row>
    <row r="58" spans="1:3" x14ac:dyDescent="0.35">
      <c r="A58" t="s">
        <v>235</v>
      </c>
      <c r="B58" t="s">
        <v>391</v>
      </c>
      <c r="C58" t="s">
        <v>147</v>
      </c>
    </row>
    <row r="59" spans="1:3" x14ac:dyDescent="0.35">
      <c r="A59" t="s">
        <v>235</v>
      </c>
      <c r="B59" t="s">
        <v>398</v>
      </c>
      <c r="C59" t="s">
        <v>147</v>
      </c>
    </row>
    <row r="60" spans="1:3" x14ac:dyDescent="0.35">
      <c r="A60" t="s">
        <v>235</v>
      </c>
      <c r="B60" t="s">
        <v>398</v>
      </c>
      <c r="C60" t="s">
        <v>147</v>
      </c>
    </row>
    <row r="61" spans="1:3" x14ac:dyDescent="0.35">
      <c r="A61" t="s">
        <v>235</v>
      </c>
      <c r="B61" t="s">
        <v>398</v>
      </c>
      <c r="C61" t="s">
        <v>147</v>
      </c>
    </row>
    <row r="62" spans="1:3" x14ac:dyDescent="0.35">
      <c r="A62" t="s">
        <v>235</v>
      </c>
      <c r="B62" t="s">
        <v>398</v>
      </c>
      <c r="C62" t="s">
        <v>147</v>
      </c>
    </row>
    <row r="63" spans="1:3" x14ac:dyDescent="0.35">
      <c r="A63" t="s">
        <v>235</v>
      </c>
      <c r="B63" t="s">
        <v>398</v>
      </c>
      <c r="C63" t="s">
        <v>147</v>
      </c>
    </row>
    <row r="64" spans="1:3" x14ac:dyDescent="0.35">
      <c r="A64" t="s">
        <v>235</v>
      </c>
      <c r="B64" t="s">
        <v>398</v>
      </c>
      <c r="C64" t="s">
        <v>147</v>
      </c>
    </row>
    <row r="65" spans="1:3" x14ac:dyDescent="0.35">
      <c r="A65" t="s">
        <v>235</v>
      </c>
      <c r="B65" t="s">
        <v>398</v>
      </c>
      <c r="C65" t="s">
        <v>147</v>
      </c>
    </row>
    <row r="66" spans="1:3" hidden="1" x14ac:dyDescent="0.35">
      <c r="A66" t="s">
        <v>193</v>
      </c>
      <c r="B66" t="s">
        <v>421</v>
      </c>
      <c r="C66" t="s">
        <v>423</v>
      </c>
    </row>
    <row r="67" spans="1:3" hidden="1" x14ac:dyDescent="0.35">
      <c r="A67" t="s">
        <v>193</v>
      </c>
      <c r="B67" t="s">
        <v>421</v>
      </c>
      <c r="C67" t="s">
        <v>423</v>
      </c>
    </row>
    <row r="68" spans="1:3" hidden="1" x14ac:dyDescent="0.35">
      <c r="A68" t="s">
        <v>193</v>
      </c>
      <c r="B68" t="s">
        <v>421</v>
      </c>
      <c r="C68" t="s">
        <v>423</v>
      </c>
    </row>
    <row r="69" spans="1:3" hidden="1" x14ac:dyDescent="0.35">
      <c r="A69" t="s">
        <v>193</v>
      </c>
      <c r="B69" t="s">
        <v>421</v>
      </c>
      <c r="C69" t="s">
        <v>423</v>
      </c>
    </row>
    <row r="70" spans="1:3" x14ac:dyDescent="0.35">
      <c r="A70" t="s">
        <v>444</v>
      </c>
      <c r="B70" t="s">
        <v>445</v>
      </c>
      <c r="C70" t="s">
        <v>147</v>
      </c>
    </row>
    <row r="71" spans="1:3" x14ac:dyDescent="0.35">
      <c r="A71" t="s">
        <v>444</v>
      </c>
      <c r="B71" t="s">
        <v>445</v>
      </c>
      <c r="C71" t="s">
        <v>147</v>
      </c>
    </row>
    <row r="72" spans="1:3" x14ac:dyDescent="0.35">
      <c r="A72" t="s">
        <v>444</v>
      </c>
      <c r="B72" t="s">
        <v>445</v>
      </c>
      <c r="C72" t="s">
        <v>147</v>
      </c>
    </row>
    <row r="73" spans="1:3" x14ac:dyDescent="0.35">
      <c r="A73" t="s">
        <v>444</v>
      </c>
      <c r="B73" t="s">
        <v>445</v>
      </c>
      <c r="C73" t="s">
        <v>147</v>
      </c>
    </row>
    <row r="74" spans="1:3" x14ac:dyDescent="0.35">
      <c r="A74" t="s">
        <v>444</v>
      </c>
      <c r="B74" t="s">
        <v>445</v>
      </c>
      <c r="C74" t="s">
        <v>147</v>
      </c>
    </row>
    <row r="75" spans="1:3" x14ac:dyDescent="0.35">
      <c r="A75" t="s">
        <v>444</v>
      </c>
      <c r="B75" t="s">
        <v>445</v>
      </c>
      <c r="C75" t="s">
        <v>147</v>
      </c>
    </row>
    <row r="76" spans="1:3" x14ac:dyDescent="0.35">
      <c r="A76" t="s">
        <v>444</v>
      </c>
      <c r="B76" t="s">
        <v>445</v>
      </c>
      <c r="C76" t="s">
        <v>147</v>
      </c>
    </row>
    <row r="77" spans="1:3" x14ac:dyDescent="0.35">
      <c r="A77" t="s">
        <v>444</v>
      </c>
      <c r="B77" t="s">
        <v>445</v>
      </c>
      <c r="C77" t="s">
        <v>147</v>
      </c>
    </row>
    <row r="78" spans="1:3" x14ac:dyDescent="0.35">
      <c r="A78" t="s">
        <v>444</v>
      </c>
      <c r="B78" t="s">
        <v>445</v>
      </c>
      <c r="C78" t="s">
        <v>147</v>
      </c>
    </row>
    <row r="79" spans="1:3" x14ac:dyDescent="0.35">
      <c r="A79" t="s">
        <v>444</v>
      </c>
      <c r="B79" t="s">
        <v>445</v>
      </c>
      <c r="C79" t="s">
        <v>147</v>
      </c>
    </row>
    <row r="80" spans="1:3" x14ac:dyDescent="0.35">
      <c r="A80" t="s">
        <v>444</v>
      </c>
      <c r="B80" t="s">
        <v>445</v>
      </c>
      <c r="C80" t="s">
        <v>147</v>
      </c>
    </row>
    <row r="81" spans="1:3" x14ac:dyDescent="0.35">
      <c r="A81" t="s">
        <v>444</v>
      </c>
      <c r="B81" t="s">
        <v>445</v>
      </c>
      <c r="C81" t="s">
        <v>147</v>
      </c>
    </row>
    <row r="82" spans="1:3" x14ac:dyDescent="0.35">
      <c r="A82" t="s">
        <v>444</v>
      </c>
      <c r="B82" t="s">
        <v>445</v>
      </c>
      <c r="C82" t="s">
        <v>147</v>
      </c>
    </row>
    <row r="83" spans="1:3" x14ac:dyDescent="0.35">
      <c r="A83" t="s">
        <v>444</v>
      </c>
      <c r="B83" t="s">
        <v>445</v>
      </c>
      <c r="C83" t="s">
        <v>147</v>
      </c>
    </row>
    <row r="84" spans="1:3" x14ac:dyDescent="0.35">
      <c r="A84" t="s">
        <v>139</v>
      </c>
      <c r="B84" t="s">
        <v>477</v>
      </c>
      <c r="C84" t="s">
        <v>147</v>
      </c>
    </row>
    <row r="85" spans="1:3" x14ac:dyDescent="0.35">
      <c r="A85" t="s">
        <v>139</v>
      </c>
      <c r="B85" t="s">
        <v>477</v>
      </c>
      <c r="C85" t="s">
        <v>147</v>
      </c>
    </row>
    <row r="86" spans="1:3" x14ac:dyDescent="0.35">
      <c r="A86" t="s">
        <v>139</v>
      </c>
      <c r="B86" t="s">
        <v>477</v>
      </c>
      <c r="C86" t="s">
        <v>147</v>
      </c>
    </row>
    <row r="87" spans="1:3" x14ac:dyDescent="0.35">
      <c r="A87" t="s">
        <v>139</v>
      </c>
      <c r="B87" t="s">
        <v>477</v>
      </c>
      <c r="C87" t="s">
        <v>147</v>
      </c>
    </row>
    <row r="88" spans="1:3" x14ac:dyDescent="0.35">
      <c r="A88" t="s">
        <v>139</v>
      </c>
      <c r="B88" t="s">
        <v>477</v>
      </c>
      <c r="C88" t="s">
        <v>147</v>
      </c>
    </row>
    <row r="89" spans="1:3" x14ac:dyDescent="0.35">
      <c r="A89" t="s">
        <v>139</v>
      </c>
      <c r="B89" t="s">
        <v>477</v>
      </c>
      <c r="C89" t="s">
        <v>147</v>
      </c>
    </row>
    <row r="90" spans="1:3" x14ac:dyDescent="0.35">
      <c r="A90" t="s">
        <v>139</v>
      </c>
      <c r="B90" t="s">
        <v>477</v>
      </c>
      <c r="C90" t="s">
        <v>147</v>
      </c>
    </row>
    <row r="91" spans="1:3" x14ac:dyDescent="0.35">
      <c r="A91" t="s">
        <v>139</v>
      </c>
      <c r="B91" t="s">
        <v>477</v>
      </c>
      <c r="C91" t="s">
        <v>147</v>
      </c>
    </row>
    <row r="92" spans="1:3" hidden="1" x14ac:dyDescent="0.35">
      <c r="A92" t="s">
        <v>319</v>
      </c>
      <c r="B92" t="s">
        <v>506</v>
      </c>
      <c r="C92" t="s">
        <v>509</v>
      </c>
    </row>
    <row r="93" spans="1:3" hidden="1" x14ac:dyDescent="0.35">
      <c r="A93" t="s">
        <v>319</v>
      </c>
      <c r="B93" t="s">
        <v>506</v>
      </c>
      <c r="C93" t="s">
        <v>509</v>
      </c>
    </row>
    <row r="94" spans="1:3" hidden="1" x14ac:dyDescent="0.35">
      <c r="A94" t="s">
        <v>319</v>
      </c>
      <c r="B94" t="s">
        <v>506</v>
      </c>
      <c r="C94" t="s">
        <v>509</v>
      </c>
    </row>
    <row r="95" spans="1:3" hidden="1" x14ac:dyDescent="0.35">
      <c r="A95" t="s">
        <v>319</v>
      </c>
      <c r="B95" t="s">
        <v>506</v>
      </c>
      <c r="C95" t="s">
        <v>509</v>
      </c>
    </row>
    <row r="96" spans="1:3" hidden="1" x14ac:dyDescent="0.35">
      <c r="A96" t="s">
        <v>319</v>
      </c>
      <c r="B96" t="s">
        <v>506</v>
      </c>
      <c r="C96" t="s">
        <v>509</v>
      </c>
    </row>
    <row r="97" spans="1:3" hidden="1" x14ac:dyDescent="0.35">
      <c r="A97" t="s">
        <v>319</v>
      </c>
      <c r="B97" t="s">
        <v>506</v>
      </c>
      <c r="C97" t="s">
        <v>509</v>
      </c>
    </row>
    <row r="98" spans="1:3" hidden="1" x14ac:dyDescent="0.35">
      <c r="A98" t="s">
        <v>235</v>
      </c>
      <c r="B98" t="s">
        <v>530</v>
      </c>
      <c r="C98" t="s">
        <v>509</v>
      </c>
    </row>
    <row r="99" spans="1:3" hidden="1" x14ac:dyDescent="0.35">
      <c r="A99" t="s">
        <v>235</v>
      </c>
      <c r="B99" t="s">
        <v>530</v>
      </c>
      <c r="C99" t="s">
        <v>509</v>
      </c>
    </row>
    <row r="100" spans="1:3" hidden="1" x14ac:dyDescent="0.35">
      <c r="A100" t="s">
        <v>235</v>
      </c>
      <c r="B100" t="s">
        <v>530</v>
      </c>
      <c r="C100" t="s">
        <v>509</v>
      </c>
    </row>
    <row r="101" spans="1:3" x14ac:dyDescent="0.35">
      <c r="A101" t="s">
        <v>319</v>
      </c>
      <c r="B101" t="s">
        <v>548</v>
      </c>
      <c r="C101" t="s">
        <v>147</v>
      </c>
    </row>
    <row r="102" spans="1:3" x14ac:dyDescent="0.35">
      <c r="A102" t="s">
        <v>319</v>
      </c>
      <c r="B102" t="s">
        <v>548</v>
      </c>
      <c r="C102" t="s">
        <v>147</v>
      </c>
    </row>
    <row r="103" spans="1:3" x14ac:dyDescent="0.35">
      <c r="A103" t="s">
        <v>319</v>
      </c>
      <c r="B103" t="s">
        <v>548</v>
      </c>
      <c r="C103" t="s">
        <v>147</v>
      </c>
    </row>
    <row r="104" spans="1:3" x14ac:dyDescent="0.35">
      <c r="A104" t="s">
        <v>319</v>
      </c>
      <c r="B104" t="s">
        <v>548</v>
      </c>
      <c r="C104" t="s">
        <v>147</v>
      </c>
    </row>
    <row r="105" spans="1:3" x14ac:dyDescent="0.35">
      <c r="A105" t="s">
        <v>319</v>
      </c>
      <c r="B105" t="s">
        <v>548</v>
      </c>
      <c r="C105" t="s">
        <v>147</v>
      </c>
    </row>
    <row r="106" spans="1:3" x14ac:dyDescent="0.35">
      <c r="A106" t="s">
        <v>319</v>
      </c>
      <c r="B106" t="s">
        <v>548</v>
      </c>
      <c r="C106" t="s">
        <v>147</v>
      </c>
    </row>
    <row r="107" spans="1:3" x14ac:dyDescent="0.35">
      <c r="A107" t="s">
        <v>319</v>
      </c>
      <c r="B107" t="s">
        <v>548</v>
      </c>
      <c r="C107" t="s">
        <v>147</v>
      </c>
    </row>
    <row r="108" spans="1:3" x14ac:dyDescent="0.35">
      <c r="A108" t="s">
        <v>319</v>
      </c>
      <c r="B108" t="s">
        <v>548</v>
      </c>
      <c r="C108" t="s">
        <v>147</v>
      </c>
    </row>
    <row r="109" spans="1:3" x14ac:dyDescent="0.35">
      <c r="A109" t="s">
        <v>319</v>
      </c>
      <c r="B109" t="s">
        <v>548</v>
      </c>
      <c r="C109" t="s">
        <v>147</v>
      </c>
    </row>
    <row r="110" spans="1:3" x14ac:dyDescent="0.35">
      <c r="A110" t="s">
        <v>319</v>
      </c>
      <c r="B110" t="s">
        <v>548</v>
      </c>
      <c r="C110" t="s">
        <v>147</v>
      </c>
    </row>
    <row r="111" spans="1:3" x14ac:dyDescent="0.35">
      <c r="A111" t="s">
        <v>319</v>
      </c>
      <c r="B111" t="s">
        <v>548</v>
      </c>
      <c r="C111" t="s">
        <v>147</v>
      </c>
    </row>
    <row r="112" spans="1:3" x14ac:dyDescent="0.35">
      <c r="A112" t="s">
        <v>319</v>
      </c>
      <c r="B112" t="s">
        <v>548</v>
      </c>
      <c r="C112" t="s">
        <v>147</v>
      </c>
    </row>
    <row r="113" spans="1:3" hidden="1" x14ac:dyDescent="0.35">
      <c r="A113" t="s">
        <v>319</v>
      </c>
      <c r="B113" t="s">
        <v>588</v>
      </c>
      <c r="C113" t="s">
        <v>509</v>
      </c>
    </row>
    <row r="114" spans="1:3" hidden="1" x14ac:dyDescent="0.35">
      <c r="A114" t="s">
        <v>319</v>
      </c>
      <c r="B114" t="s">
        <v>588</v>
      </c>
      <c r="C114" t="s">
        <v>509</v>
      </c>
    </row>
    <row r="115" spans="1:3" hidden="1" x14ac:dyDescent="0.35">
      <c r="A115" t="s">
        <v>319</v>
      </c>
      <c r="B115" t="s">
        <v>588</v>
      </c>
      <c r="C115" t="s">
        <v>509</v>
      </c>
    </row>
    <row r="116" spans="1:3" hidden="1" x14ac:dyDescent="0.35">
      <c r="A116" t="s">
        <v>319</v>
      </c>
      <c r="B116" t="s">
        <v>588</v>
      </c>
      <c r="C116" t="s">
        <v>509</v>
      </c>
    </row>
    <row r="117" spans="1:3" hidden="1" x14ac:dyDescent="0.35">
      <c r="A117" t="s">
        <v>319</v>
      </c>
      <c r="B117" t="s">
        <v>588</v>
      </c>
      <c r="C117" t="s">
        <v>509</v>
      </c>
    </row>
    <row r="118" spans="1:3" hidden="1" x14ac:dyDescent="0.35">
      <c r="A118" t="s">
        <v>319</v>
      </c>
      <c r="B118" t="s">
        <v>588</v>
      </c>
      <c r="C118" t="s">
        <v>509</v>
      </c>
    </row>
    <row r="119" spans="1:3" hidden="1" x14ac:dyDescent="0.35">
      <c r="A119" t="s">
        <v>319</v>
      </c>
      <c r="B119" t="s">
        <v>588</v>
      </c>
      <c r="C119" t="s">
        <v>509</v>
      </c>
    </row>
    <row r="120" spans="1:3" hidden="1" x14ac:dyDescent="0.35">
      <c r="A120" t="s">
        <v>319</v>
      </c>
      <c r="B120" t="s">
        <v>588</v>
      </c>
      <c r="C120" t="s">
        <v>509</v>
      </c>
    </row>
    <row r="121" spans="1:3" hidden="1" x14ac:dyDescent="0.35">
      <c r="A121" t="s">
        <v>319</v>
      </c>
      <c r="B121" t="s">
        <v>588</v>
      </c>
      <c r="C121" t="s">
        <v>509</v>
      </c>
    </row>
    <row r="122" spans="1:3" hidden="1" x14ac:dyDescent="0.35">
      <c r="A122" t="s">
        <v>319</v>
      </c>
      <c r="B122" t="s">
        <v>588</v>
      </c>
      <c r="C122" t="s">
        <v>509</v>
      </c>
    </row>
    <row r="123" spans="1:3" hidden="1" x14ac:dyDescent="0.35">
      <c r="A123" t="s">
        <v>319</v>
      </c>
      <c r="B123" t="s">
        <v>588</v>
      </c>
      <c r="C123" t="s">
        <v>509</v>
      </c>
    </row>
    <row r="124" spans="1:3" hidden="1" x14ac:dyDescent="0.35">
      <c r="A124" t="s">
        <v>319</v>
      </c>
      <c r="B124" t="s">
        <v>588</v>
      </c>
      <c r="C124" t="s">
        <v>509</v>
      </c>
    </row>
    <row r="125" spans="1:3" x14ac:dyDescent="0.35">
      <c r="A125" t="s">
        <v>615</v>
      </c>
      <c r="B125" t="s">
        <v>616</v>
      </c>
      <c r="C125" t="s">
        <v>147</v>
      </c>
    </row>
    <row r="126" spans="1:3" x14ac:dyDescent="0.35">
      <c r="A126" t="s">
        <v>615</v>
      </c>
      <c r="B126" t="s">
        <v>616</v>
      </c>
      <c r="C126" t="s">
        <v>147</v>
      </c>
    </row>
    <row r="127" spans="1:3" x14ac:dyDescent="0.35">
      <c r="A127" t="s">
        <v>615</v>
      </c>
      <c r="B127" t="s">
        <v>616</v>
      </c>
      <c r="C127" t="s">
        <v>147</v>
      </c>
    </row>
    <row r="128" spans="1:3" x14ac:dyDescent="0.35">
      <c r="A128" t="s">
        <v>615</v>
      </c>
      <c r="B128" t="s">
        <v>616</v>
      </c>
      <c r="C128" t="s">
        <v>147</v>
      </c>
    </row>
    <row r="129" spans="1:3" x14ac:dyDescent="0.35">
      <c r="A129" t="s">
        <v>615</v>
      </c>
      <c r="B129" t="s">
        <v>616</v>
      </c>
      <c r="C129" t="s">
        <v>147</v>
      </c>
    </row>
    <row r="130" spans="1:3" x14ac:dyDescent="0.35">
      <c r="A130" t="s">
        <v>615</v>
      </c>
      <c r="B130" t="s">
        <v>616</v>
      </c>
      <c r="C130" t="s">
        <v>147</v>
      </c>
    </row>
    <row r="131" spans="1:3" x14ac:dyDescent="0.35">
      <c r="A131" t="s">
        <v>615</v>
      </c>
      <c r="B131" t="s">
        <v>616</v>
      </c>
      <c r="C131" t="s">
        <v>147</v>
      </c>
    </row>
    <row r="132" spans="1:3" x14ac:dyDescent="0.35">
      <c r="A132" t="s">
        <v>615</v>
      </c>
      <c r="B132" t="s">
        <v>616</v>
      </c>
      <c r="C132" t="s">
        <v>147</v>
      </c>
    </row>
    <row r="133" spans="1:3" hidden="1" x14ac:dyDescent="0.35">
      <c r="A133" t="s">
        <v>235</v>
      </c>
      <c r="B133" t="s">
        <v>658</v>
      </c>
      <c r="C133" t="s">
        <v>509</v>
      </c>
    </row>
    <row r="134" spans="1:3" hidden="1" x14ac:dyDescent="0.35">
      <c r="A134" t="s">
        <v>235</v>
      </c>
      <c r="B134" t="s">
        <v>658</v>
      </c>
      <c r="C134" t="s">
        <v>509</v>
      </c>
    </row>
    <row r="135" spans="1:3" hidden="1" x14ac:dyDescent="0.35">
      <c r="A135" t="s">
        <v>235</v>
      </c>
      <c r="B135" t="s">
        <v>658</v>
      </c>
      <c r="C135" t="s">
        <v>509</v>
      </c>
    </row>
    <row r="136" spans="1:3" hidden="1" x14ac:dyDescent="0.35">
      <c r="A136" t="s">
        <v>235</v>
      </c>
      <c r="B136" t="s">
        <v>658</v>
      </c>
      <c r="C136" t="s">
        <v>509</v>
      </c>
    </row>
    <row r="137" spans="1:3" hidden="1" x14ac:dyDescent="0.35">
      <c r="A137" t="s">
        <v>235</v>
      </c>
      <c r="B137" t="s">
        <v>658</v>
      </c>
      <c r="C137" t="s">
        <v>509</v>
      </c>
    </row>
    <row r="138" spans="1:3" hidden="1" x14ac:dyDescent="0.35">
      <c r="A138" t="s">
        <v>235</v>
      </c>
      <c r="B138" t="s">
        <v>658</v>
      </c>
      <c r="C138" t="s">
        <v>509</v>
      </c>
    </row>
    <row r="139" spans="1:3" hidden="1" x14ac:dyDescent="0.35">
      <c r="A139" t="s">
        <v>235</v>
      </c>
      <c r="B139" t="s">
        <v>658</v>
      </c>
      <c r="C139" t="s">
        <v>509</v>
      </c>
    </row>
    <row r="140" spans="1:3" hidden="1" x14ac:dyDescent="0.35">
      <c r="A140" t="s">
        <v>235</v>
      </c>
      <c r="B140" t="s">
        <v>658</v>
      </c>
      <c r="C140" t="s">
        <v>509</v>
      </c>
    </row>
    <row r="141" spans="1:3" hidden="1" x14ac:dyDescent="0.35">
      <c r="A141" t="s">
        <v>235</v>
      </c>
      <c r="B141" t="s">
        <v>658</v>
      </c>
      <c r="C141" t="s">
        <v>509</v>
      </c>
    </row>
    <row r="142" spans="1:3" hidden="1" x14ac:dyDescent="0.35">
      <c r="A142" t="s">
        <v>235</v>
      </c>
      <c r="B142" t="s">
        <v>658</v>
      </c>
      <c r="C142" t="s">
        <v>509</v>
      </c>
    </row>
    <row r="143" spans="1:3" hidden="1" x14ac:dyDescent="0.35">
      <c r="A143" t="s">
        <v>235</v>
      </c>
      <c r="B143" t="s">
        <v>658</v>
      </c>
      <c r="C143" t="s">
        <v>509</v>
      </c>
    </row>
    <row r="144" spans="1:3" hidden="1" x14ac:dyDescent="0.35">
      <c r="A144" t="s">
        <v>235</v>
      </c>
      <c r="B144" t="s">
        <v>658</v>
      </c>
      <c r="C144" t="s">
        <v>509</v>
      </c>
    </row>
    <row r="145" spans="1:3" hidden="1" x14ac:dyDescent="0.35">
      <c r="A145" t="s">
        <v>235</v>
      </c>
      <c r="B145" t="s">
        <v>658</v>
      </c>
      <c r="C145" t="s">
        <v>509</v>
      </c>
    </row>
    <row r="146" spans="1:3" hidden="1" x14ac:dyDescent="0.35">
      <c r="A146" t="s">
        <v>235</v>
      </c>
      <c r="B146" t="s">
        <v>658</v>
      </c>
      <c r="C146" t="s">
        <v>509</v>
      </c>
    </row>
    <row r="147" spans="1:3" hidden="1" x14ac:dyDescent="0.35">
      <c r="A147" t="s">
        <v>679</v>
      </c>
      <c r="B147" t="s">
        <v>680</v>
      </c>
      <c r="C147" t="s">
        <v>682</v>
      </c>
    </row>
    <row r="148" spans="1:3" x14ac:dyDescent="0.35">
      <c r="A148" t="s">
        <v>679</v>
      </c>
      <c r="B148" t="s">
        <v>680</v>
      </c>
      <c r="C148" t="s">
        <v>147</v>
      </c>
    </row>
    <row r="149" spans="1:3" x14ac:dyDescent="0.35">
      <c r="A149" t="s">
        <v>679</v>
      </c>
      <c r="B149" t="s">
        <v>680</v>
      </c>
      <c r="C149" t="s">
        <v>147</v>
      </c>
    </row>
    <row r="150" spans="1:3" x14ac:dyDescent="0.35">
      <c r="A150" t="s">
        <v>679</v>
      </c>
      <c r="B150" t="s">
        <v>680</v>
      </c>
      <c r="C150" t="s">
        <v>147</v>
      </c>
    </row>
    <row r="151" spans="1:3" x14ac:dyDescent="0.35">
      <c r="A151" t="s">
        <v>679</v>
      </c>
      <c r="B151" t="s">
        <v>680</v>
      </c>
      <c r="C151" t="s">
        <v>147</v>
      </c>
    </row>
    <row r="152" spans="1:3" x14ac:dyDescent="0.35">
      <c r="A152" t="s">
        <v>679</v>
      </c>
      <c r="B152" t="s">
        <v>680</v>
      </c>
      <c r="C152" t="s">
        <v>147</v>
      </c>
    </row>
    <row r="153" spans="1:3" hidden="1" x14ac:dyDescent="0.35">
      <c r="A153" t="s">
        <v>679</v>
      </c>
      <c r="B153" t="s">
        <v>680</v>
      </c>
      <c r="C153" t="s">
        <v>682</v>
      </c>
    </row>
    <row r="154" spans="1:3" hidden="1" x14ac:dyDescent="0.35">
      <c r="A154" t="s">
        <v>679</v>
      </c>
      <c r="B154" t="s">
        <v>680</v>
      </c>
      <c r="C154" t="s">
        <v>682</v>
      </c>
    </row>
    <row r="155" spans="1:3" hidden="1" x14ac:dyDescent="0.35">
      <c r="A155" t="s">
        <v>615</v>
      </c>
      <c r="B155" t="s">
        <v>714</v>
      </c>
      <c r="C155" t="s">
        <v>509</v>
      </c>
    </row>
    <row r="156" spans="1:3" hidden="1" x14ac:dyDescent="0.35">
      <c r="A156" t="s">
        <v>615</v>
      </c>
      <c r="B156" t="s">
        <v>714</v>
      </c>
      <c r="C156" t="s">
        <v>509</v>
      </c>
    </row>
    <row r="157" spans="1:3" hidden="1" x14ac:dyDescent="0.35">
      <c r="A157" t="s">
        <v>615</v>
      </c>
      <c r="B157" t="s">
        <v>714</v>
      </c>
      <c r="C157" t="s">
        <v>509</v>
      </c>
    </row>
    <row r="158" spans="1:3" hidden="1" x14ac:dyDescent="0.35">
      <c r="A158" t="s">
        <v>615</v>
      </c>
      <c r="B158" t="s">
        <v>714</v>
      </c>
      <c r="C158" t="s">
        <v>509</v>
      </c>
    </row>
    <row r="159" spans="1:3" hidden="1" x14ac:dyDescent="0.35">
      <c r="A159" t="s">
        <v>615</v>
      </c>
      <c r="B159" t="s">
        <v>714</v>
      </c>
      <c r="C159" t="s">
        <v>509</v>
      </c>
    </row>
    <row r="160" spans="1:3" hidden="1" x14ac:dyDescent="0.35">
      <c r="A160" t="s">
        <v>615</v>
      </c>
      <c r="B160" t="s">
        <v>714</v>
      </c>
      <c r="C160" t="s">
        <v>509</v>
      </c>
    </row>
    <row r="161" spans="1:3" hidden="1" x14ac:dyDescent="0.35">
      <c r="A161" t="s">
        <v>615</v>
      </c>
      <c r="B161" t="s">
        <v>714</v>
      </c>
      <c r="C161" t="s">
        <v>509</v>
      </c>
    </row>
    <row r="162" spans="1:3" hidden="1" x14ac:dyDescent="0.35">
      <c r="A162" t="s">
        <v>615</v>
      </c>
      <c r="B162" t="s">
        <v>714</v>
      </c>
      <c r="C162" t="s">
        <v>509</v>
      </c>
    </row>
    <row r="163" spans="1:3" hidden="1" x14ac:dyDescent="0.35">
      <c r="A163" t="s">
        <v>679</v>
      </c>
      <c r="B163" t="s">
        <v>739</v>
      </c>
      <c r="C163" t="s">
        <v>509</v>
      </c>
    </row>
    <row r="164" spans="1:3" hidden="1" x14ac:dyDescent="0.35">
      <c r="A164" t="s">
        <v>679</v>
      </c>
      <c r="B164" t="s">
        <v>739</v>
      </c>
      <c r="C164" t="s">
        <v>509</v>
      </c>
    </row>
    <row r="165" spans="1:3" hidden="1" x14ac:dyDescent="0.35">
      <c r="A165" t="s">
        <v>679</v>
      </c>
      <c r="B165" t="s">
        <v>739</v>
      </c>
      <c r="C165" t="s">
        <v>509</v>
      </c>
    </row>
    <row r="166" spans="1:3" hidden="1" x14ac:dyDescent="0.35">
      <c r="A166" t="s">
        <v>679</v>
      </c>
      <c r="B166" t="s">
        <v>739</v>
      </c>
      <c r="C166" t="s">
        <v>509</v>
      </c>
    </row>
    <row r="167" spans="1:3" hidden="1" x14ac:dyDescent="0.35">
      <c r="A167" t="s">
        <v>679</v>
      </c>
      <c r="B167" t="s">
        <v>739</v>
      </c>
      <c r="C167" t="s">
        <v>509</v>
      </c>
    </row>
    <row r="168" spans="1:3" hidden="1" x14ac:dyDescent="0.35">
      <c r="A168" t="s">
        <v>679</v>
      </c>
      <c r="B168" t="s">
        <v>739</v>
      </c>
      <c r="C168" t="s">
        <v>509</v>
      </c>
    </row>
    <row r="169" spans="1:3" hidden="1" x14ac:dyDescent="0.35">
      <c r="A169" t="s">
        <v>679</v>
      </c>
      <c r="B169" t="s">
        <v>739</v>
      </c>
      <c r="C169" t="s">
        <v>509</v>
      </c>
    </row>
    <row r="170" spans="1:3" hidden="1" x14ac:dyDescent="0.35">
      <c r="A170" t="s">
        <v>679</v>
      </c>
      <c r="B170" t="s">
        <v>739</v>
      </c>
      <c r="C170" t="s">
        <v>509</v>
      </c>
    </row>
    <row r="171" spans="1:3" hidden="1" x14ac:dyDescent="0.35">
      <c r="A171" t="s">
        <v>679</v>
      </c>
      <c r="B171" t="s">
        <v>739</v>
      </c>
      <c r="C171" t="s">
        <v>509</v>
      </c>
    </row>
    <row r="172" spans="1:3" hidden="1" x14ac:dyDescent="0.35">
      <c r="A172" t="s">
        <v>679</v>
      </c>
      <c r="B172" t="s">
        <v>739</v>
      </c>
      <c r="C172" t="s">
        <v>509</v>
      </c>
    </row>
    <row r="173" spans="1:3" hidden="1" x14ac:dyDescent="0.35">
      <c r="A173" t="s">
        <v>679</v>
      </c>
      <c r="B173" t="s">
        <v>739</v>
      </c>
      <c r="C173" t="s">
        <v>509</v>
      </c>
    </row>
    <row r="174" spans="1:3" hidden="1" x14ac:dyDescent="0.35">
      <c r="A174" t="s">
        <v>679</v>
      </c>
      <c r="B174" t="s">
        <v>739</v>
      </c>
      <c r="C174" t="s">
        <v>509</v>
      </c>
    </row>
    <row r="175" spans="1:3" hidden="1" x14ac:dyDescent="0.35">
      <c r="A175" t="s">
        <v>679</v>
      </c>
      <c r="B175" t="s">
        <v>739</v>
      </c>
      <c r="C175" t="s">
        <v>509</v>
      </c>
    </row>
    <row r="176" spans="1:3" hidden="1" x14ac:dyDescent="0.35">
      <c r="A176" t="s">
        <v>444</v>
      </c>
      <c r="B176" t="s">
        <v>765</v>
      </c>
      <c r="C176" t="s">
        <v>509</v>
      </c>
    </row>
    <row r="177" spans="1:3" hidden="1" x14ac:dyDescent="0.35">
      <c r="A177" t="s">
        <v>444</v>
      </c>
      <c r="B177" t="s">
        <v>765</v>
      </c>
      <c r="C177" t="s">
        <v>509</v>
      </c>
    </row>
    <row r="178" spans="1:3" hidden="1" x14ac:dyDescent="0.35">
      <c r="A178" t="s">
        <v>444</v>
      </c>
      <c r="B178" t="s">
        <v>765</v>
      </c>
      <c r="C178" t="s">
        <v>509</v>
      </c>
    </row>
    <row r="179" spans="1:3" hidden="1" x14ac:dyDescent="0.35">
      <c r="A179" t="s">
        <v>444</v>
      </c>
      <c r="B179" t="s">
        <v>765</v>
      </c>
      <c r="C179" t="s">
        <v>509</v>
      </c>
    </row>
    <row r="180" spans="1:3" hidden="1" x14ac:dyDescent="0.35">
      <c r="A180" t="s">
        <v>444</v>
      </c>
      <c r="B180" t="s">
        <v>765</v>
      </c>
      <c r="C180" t="s">
        <v>509</v>
      </c>
    </row>
    <row r="181" spans="1:3" hidden="1" x14ac:dyDescent="0.35">
      <c r="A181" t="s">
        <v>444</v>
      </c>
      <c r="B181" t="s">
        <v>765</v>
      </c>
      <c r="C181" t="s">
        <v>509</v>
      </c>
    </row>
    <row r="182" spans="1:3" hidden="1" x14ac:dyDescent="0.35">
      <c r="A182" t="s">
        <v>444</v>
      </c>
      <c r="B182" t="s">
        <v>765</v>
      </c>
      <c r="C182" t="s">
        <v>509</v>
      </c>
    </row>
    <row r="183" spans="1:3" hidden="1" x14ac:dyDescent="0.35">
      <c r="A183" t="s">
        <v>444</v>
      </c>
      <c r="B183" t="s">
        <v>765</v>
      </c>
      <c r="C183" t="s">
        <v>509</v>
      </c>
    </row>
    <row r="184" spans="1:3" hidden="1" x14ac:dyDescent="0.35">
      <c r="A184" t="s">
        <v>444</v>
      </c>
      <c r="B184" t="s">
        <v>765</v>
      </c>
      <c r="C184" t="s">
        <v>509</v>
      </c>
    </row>
    <row r="185" spans="1:3" hidden="1" x14ac:dyDescent="0.35">
      <c r="A185" t="s">
        <v>444</v>
      </c>
      <c r="B185" t="s">
        <v>765</v>
      </c>
      <c r="C185" t="s">
        <v>509</v>
      </c>
    </row>
    <row r="186" spans="1:3" x14ac:dyDescent="0.35">
      <c r="A186" t="s">
        <v>444</v>
      </c>
      <c r="B186" t="s">
        <v>778</v>
      </c>
      <c r="C186" t="s">
        <v>147</v>
      </c>
    </row>
    <row r="187" spans="1:3" x14ac:dyDescent="0.35">
      <c r="A187" t="s">
        <v>444</v>
      </c>
      <c r="B187" t="s">
        <v>778</v>
      </c>
      <c r="C187" t="s">
        <v>147</v>
      </c>
    </row>
    <row r="188" spans="1:3" x14ac:dyDescent="0.35">
      <c r="A188" t="s">
        <v>444</v>
      </c>
      <c r="B188" t="s">
        <v>778</v>
      </c>
      <c r="C188" t="s">
        <v>147</v>
      </c>
    </row>
    <row r="189" spans="1:3" x14ac:dyDescent="0.35">
      <c r="A189" t="s">
        <v>444</v>
      </c>
      <c r="B189" t="s">
        <v>778</v>
      </c>
      <c r="C189" t="s">
        <v>147</v>
      </c>
    </row>
    <row r="190" spans="1:3" x14ac:dyDescent="0.35">
      <c r="A190" t="s">
        <v>444</v>
      </c>
      <c r="B190" t="s">
        <v>778</v>
      </c>
      <c r="C190" t="s">
        <v>147</v>
      </c>
    </row>
    <row r="191" spans="1:3" x14ac:dyDescent="0.35">
      <c r="A191" t="s">
        <v>444</v>
      </c>
      <c r="B191" t="s">
        <v>778</v>
      </c>
      <c r="C191" t="s">
        <v>147</v>
      </c>
    </row>
    <row r="192" spans="1:3" x14ac:dyDescent="0.35">
      <c r="A192" t="s">
        <v>785</v>
      </c>
      <c r="B192" t="s">
        <v>786</v>
      </c>
      <c r="C192" t="s">
        <v>147</v>
      </c>
    </row>
    <row r="193" spans="1:3" x14ac:dyDescent="0.35">
      <c r="A193" t="s">
        <v>785</v>
      </c>
      <c r="B193" t="s">
        <v>786</v>
      </c>
      <c r="C193" t="s">
        <v>147</v>
      </c>
    </row>
    <row r="194" spans="1:3" x14ac:dyDescent="0.35">
      <c r="A194" t="s">
        <v>785</v>
      </c>
      <c r="B194" t="s">
        <v>786</v>
      </c>
      <c r="C194" t="s">
        <v>147</v>
      </c>
    </row>
    <row r="195" spans="1:3" x14ac:dyDescent="0.35">
      <c r="A195" t="s">
        <v>444</v>
      </c>
      <c r="B195" t="s">
        <v>801</v>
      </c>
      <c r="C195" t="s">
        <v>147</v>
      </c>
    </row>
    <row r="196" spans="1:3" x14ac:dyDescent="0.35">
      <c r="A196" t="s">
        <v>444</v>
      </c>
      <c r="B196" t="s">
        <v>801</v>
      </c>
      <c r="C196" t="s">
        <v>147</v>
      </c>
    </row>
    <row r="197" spans="1:3" x14ac:dyDescent="0.35">
      <c r="A197" t="s">
        <v>444</v>
      </c>
      <c r="B197" t="s">
        <v>801</v>
      </c>
      <c r="C197" t="s">
        <v>147</v>
      </c>
    </row>
    <row r="198" spans="1:3" x14ac:dyDescent="0.35">
      <c r="A198" t="s">
        <v>444</v>
      </c>
      <c r="B198" t="s">
        <v>801</v>
      </c>
      <c r="C198" t="s">
        <v>147</v>
      </c>
    </row>
    <row r="199" spans="1:3" x14ac:dyDescent="0.35">
      <c r="A199" t="s">
        <v>444</v>
      </c>
      <c r="B199" t="s">
        <v>801</v>
      </c>
      <c r="C199" t="s">
        <v>147</v>
      </c>
    </row>
    <row r="200" spans="1:3" hidden="1" x14ac:dyDescent="0.35">
      <c r="A200" t="s">
        <v>785</v>
      </c>
      <c r="B200" t="s">
        <v>821</v>
      </c>
      <c r="C200" t="s">
        <v>833</v>
      </c>
    </row>
    <row r="201" spans="1:3" hidden="1" x14ac:dyDescent="0.35">
      <c r="A201" t="s">
        <v>785</v>
      </c>
      <c r="B201" t="s">
        <v>821</v>
      </c>
      <c r="C201" t="s">
        <v>833</v>
      </c>
    </row>
    <row r="202" spans="1:3" hidden="1" x14ac:dyDescent="0.35">
      <c r="A202" t="s">
        <v>615</v>
      </c>
      <c r="B202" t="s">
        <v>844</v>
      </c>
      <c r="C202" t="s">
        <v>833</v>
      </c>
    </row>
    <row r="203" spans="1:3" hidden="1" x14ac:dyDescent="0.35">
      <c r="A203" t="s">
        <v>615</v>
      </c>
      <c r="B203" t="s">
        <v>844</v>
      </c>
      <c r="C203" t="s">
        <v>833</v>
      </c>
    </row>
    <row r="204" spans="1:3" hidden="1" x14ac:dyDescent="0.35">
      <c r="A204" t="s">
        <v>865</v>
      </c>
      <c r="B204" t="s">
        <v>866</v>
      </c>
      <c r="C204" t="s">
        <v>509</v>
      </c>
    </row>
    <row r="205" spans="1:3" hidden="1" x14ac:dyDescent="0.35">
      <c r="A205" t="s">
        <v>865</v>
      </c>
      <c r="B205" t="s">
        <v>866</v>
      </c>
      <c r="C205" t="s">
        <v>509</v>
      </c>
    </row>
    <row r="206" spans="1:3" hidden="1" x14ac:dyDescent="0.35">
      <c r="A206" t="s">
        <v>865</v>
      </c>
      <c r="B206" t="s">
        <v>890</v>
      </c>
      <c r="C206" t="s">
        <v>833</v>
      </c>
    </row>
    <row r="207" spans="1:3" hidden="1" x14ac:dyDescent="0.35">
      <c r="A207" t="s">
        <v>865</v>
      </c>
      <c r="B207" t="s">
        <v>890</v>
      </c>
      <c r="C207" t="s">
        <v>833</v>
      </c>
    </row>
    <row r="208" spans="1:3" hidden="1" x14ac:dyDescent="0.35">
      <c r="A208" t="s">
        <v>865</v>
      </c>
      <c r="B208" t="s">
        <v>890</v>
      </c>
      <c r="C208" t="s">
        <v>833</v>
      </c>
    </row>
    <row r="209" spans="1:3" hidden="1" x14ac:dyDescent="0.35">
      <c r="A209" t="s">
        <v>898</v>
      </c>
      <c r="B209" t="s">
        <v>899</v>
      </c>
      <c r="C209" t="s">
        <v>833</v>
      </c>
    </row>
    <row r="210" spans="1:3" hidden="1" x14ac:dyDescent="0.35">
      <c r="A210" t="s">
        <v>898</v>
      </c>
      <c r="B210" t="s">
        <v>899</v>
      </c>
      <c r="C210" t="s">
        <v>833</v>
      </c>
    </row>
    <row r="211" spans="1:3" hidden="1" x14ac:dyDescent="0.35">
      <c r="A211" t="s">
        <v>898</v>
      </c>
      <c r="B211" t="s">
        <v>899</v>
      </c>
      <c r="C211" t="s">
        <v>833</v>
      </c>
    </row>
    <row r="212" spans="1:3" hidden="1" x14ac:dyDescent="0.35">
      <c r="A212" t="s">
        <v>898</v>
      </c>
      <c r="B212" t="s">
        <v>918</v>
      </c>
      <c r="C212" t="s">
        <v>833</v>
      </c>
    </row>
    <row r="213" spans="1:3" hidden="1" x14ac:dyDescent="0.35">
      <c r="A213" t="s">
        <v>898</v>
      </c>
      <c r="B213" t="s">
        <v>918</v>
      </c>
      <c r="C213" t="s">
        <v>833</v>
      </c>
    </row>
    <row r="214" spans="1:3" hidden="1" x14ac:dyDescent="0.35">
      <c r="A214" t="s">
        <v>898</v>
      </c>
      <c r="B214" t="s">
        <v>918</v>
      </c>
      <c r="C214" t="s">
        <v>833</v>
      </c>
    </row>
    <row r="215" spans="1:3" hidden="1" x14ac:dyDescent="0.35">
      <c r="A215" t="s">
        <v>679</v>
      </c>
      <c r="B215" t="s">
        <v>938</v>
      </c>
      <c r="C215" t="s">
        <v>940</v>
      </c>
    </row>
    <row r="216" spans="1:3" hidden="1" x14ac:dyDescent="0.35">
      <c r="A216" t="s">
        <v>898</v>
      </c>
      <c r="B216" t="s">
        <v>953</v>
      </c>
      <c r="C216" t="s">
        <v>954</v>
      </c>
    </row>
    <row r="217" spans="1:3" hidden="1" x14ac:dyDescent="0.35">
      <c r="A217" t="s">
        <v>444</v>
      </c>
      <c r="B217" t="s">
        <v>968</v>
      </c>
      <c r="C217" t="s">
        <v>833</v>
      </c>
    </row>
    <row r="218" spans="1:3" hidden="1" x14ac:dyDescent="0.35">
      <c r="A218" t="s">
        <v>898</v>
      </c>
      <c r="B218" t="s">
        <v>980</v>
      </c>
      <c r="C218" t="s">
        <v>509</v>
      </c>
    </row>
    <row r="219" spans="1:3" hidden="1" x14ac:dyDescent="0.35">
      <c r="A219" t="s">
        <v>898</v>
      </c>
      <c r="B219" t="s">
        <v>980</v>
      </c>
      <c r="C219" t="s">
        <v>509</v>
      </c>
    </row>
    <row r="220" spans="1:3" hidden="1" x14ac:dyDescent="0.35">
      <c r="A220" t="s">
        <v>898</v>
      </c>
      <c r="B220" t="s">
        <v>980</v>
      </c>
      <c r="C220" t="s">
        <v>509</v>
      </c>
    </row>
    <row r="221" spans="1:3" hidden="1" x14ac:dyDescent="0.35">
      <c r="A221" t="s">
        <v>898</v>
      </c>
      <c r="B221" t="s">
        <v>980</v>
      </c>
      <c r="C221" t="s">
        <v>509</v>
      </c>
    </row>
    <row r="222" spans="1:3" hidden="1" x14ac:dyDescent="0.35">
      <c r="A222" t="s">
        <v>898</v>
      </c>
      <c r="B222" t="s">
        <v>980</v>
      </c>
      <c r="C222" t="s">
        <v>509</v>
      </c>
    </row>
    <row r="223" spans="1:3" hidden="1" x14ac:dyDescent="0.35">
      <c r="A223" t="s">
        <v>898</v>
      </c>
      <c r="B223" t="s">
        <v>980</v>
      </c>
      <c r="C223" t="s">
        <v>509</v>
      </c>
    </row>
    <row r="224" spans="1:3" x14ac:dyDescent="0.35">
      <c r="A224" t="s">
        <v>235</v>
      </c>
      <c r="B224" t="s">
        <v>1019</v>
      </c>
      <c r="C224" t="s">
        <v>147</v>
      </c>
    </row>
    <row r="225" spans="1:3" x14ac:dyDescent="0.35">
      <c r="A225" t="s">
        <v>235</v>
      </c>
      <c r="B225" t="s">
        <v>1019</v>
      </c>
      <c r="C225" t="s">
        <v>147</v>
      </c>
    </row>
    <row r="226" spans="1:3" x14ac:dyDescent="0.35">
      <c r="A226" t="s">
        <v>235</v>
      </c>
      <c r="B226" t="s">
        <v>1019</v>
      </c>
      <c r="C226" t="s">
        <v>147</v>
      </c>
    </row>
    <row r="227" spans="1:3" x14ac:dyDescent="0.35">
      <c r="A227" t="s">
        <v>235</v>
      </c>
      <c r="B227" t="s">
        <v>1019</v>
      </c>
      <c r="C227" t="s">
        <v>147</v>
      </c>
    </row>
    <row r="228" spans="1:3" x14ac:dyDescent="0.35">
      <c r="A228" t="s">
        <v>235</v>
      </c>
      <c r="B228" t="s">
        <v>1019</v>
      </c>
      <c r="C228" t="s">
        <v>147</v>
      </c>
    </row>
    <row r="229" spans="1:3" x14ac:dyDescent="0.35">
      <c r="A229" t="s">
        <v>235</v>
      </c>
      <c r="B229" t="s">
        <v>1019</v>
      </c>
      <c r="C229" t="s">
        <v>147</v>
      </c>
    </row>
    <row r="230" spans="1:3" x14ac:dyDescent="0.35">
      <c r="A230" t="s">
        <v>235</v>
      </c>
      <c r="B230" t="s">
        <v>1019</v>
      </c>
      <c r="C230" t="s">
        <v>147</v>
      </c>
    </row>
    <row r="231" spans="1:3" x14ac:dyDescent="0.35">
      <c r="A231" t="s">
        <v>235</v>
      </c>
      <c r="B231" t="s">
        <v>1019</v>
      </c>
      <c r="C231" t="s">
        <v>147</v>
      </c>
    </row>
    <row r="232" spans="1:3" x14ac:dyDescent="0.35">
      <c r="A232" t="s">
        <v>235</v>
      </c>
      <c r="B232" t="s">
        <v>1039</v>
      </c>
      <c r="C232" t="s">
        <v>147</v>
      </c>
    </row>
    <row r="233" spans="1:3" x14ac:dyDescent="0.35">
      <c r="A233" t="s">
        <v>235</v>
      </c>
      <c r="B233" t="s">
        <v>1039</v>
      </c>
      <c r="C233" t="s">
        <v>147</v>
      </c>
    </row>
    <row r="234" spans="1:3" x14ac:dyDescent="0.35">
      <c r="A234" t="s">
        <v>235</v>
      </c>
      <c r="B234" t="s">
        <v>1039</v>
      </c>
      <c r="C234" t="s">
        <v>147</v>
      </c>
    </row>
    <row r="235" spans="1:3" x14ac:dyDescent="0.35">
      <c r="A235" t="s">
        <v>235</v>
      </c>
      <c r="B235" t="s">
        <v>1039</v>
      </c>
      <c r="C235" t="s">
        <v>147</v>
      </c>
    </row>
    <row r="236" spans="1:3" x14ac:dyDescent="0.35">
      <c r="A236" t="s">
        <v>235</v>
      </c>
      <c r="B236" t="s">
        <v>1039</v>
      </c>
      <c r="C236" t="s">
        <v>147</v>
      </c>
    </row>
    <row r="237" spans="1:3" x14ac:dyDescent="0.35">
      <c r="A237" t="s">
        <v>235</v>
      </c>
      <c r="B237" t="s">
        <v>1039</v>
      </c>
      <c r="C237" t="s">
        <v>147</v>
      </c>
    </row>
    <row r="238" spans="1:3" x14ac:dyDescent="0.35">
      <c r="A238" t="s">
        <v>235</v>
      </c>
      <c r="B238" t="s">
        <v>1039</v>
      </c>
      <c r="C238" t="s">
        <v>147</v>
      </c>
    </row>
    <row r="239" spans="1:3" x14ac:dyDescent="0.35">
      <c r="A239" t="s">
        <v>235</v>
      </c>
      <c r="B239" t="s">
        <v>1039</v>
      </c>
      <c r="C239" t="s">
        <v>147</v>
      </c>
    </row>
    <row r="240" spans="1:3" x14ac:dyDescent="0.35">
      <c r="A240" t="s">
        <v>235</v>
      </c>
      <c r="B240" t="s">
        <v>1039</v>
      </c>
      <c r="C240" t="s">
        <v>147</v>
      </c>
    </row>
    <row r="241" spans="1:3" x14ac:dyDescent="0.35">
      <c r="A241" t="s">
        <v>235</v>
      </c>
      <c r="B241" t="s">
        <v>1039</v>
      </c>
      <c r="C241" t="s">
        <v>147</v>
      </c>
    </row>
    <row r="242" spans="1:3" x14ac:dyDescent="0.35">
      <c r="A242" t="s">
        <v>235</v>
      </c>
      <c r="B242" t="s">
        <v>1051</v>
      </c>
      <c r="C242" t="s">
        <v>147</v>
      </c>
    </row>
    <row r="243" spans="1:3" x14ac:dyDescent="0.35">
      <c r="A243" t="s">
        <v>235</v>
      </c>
      <c r="B243" t="s">
        <v>1051</v>
      </c>
      <c r="C243" t="s">
        <v>147</v>
      </c>
    </row>
    <row r="244" spans="1:3" x14ac:dyDescent="0.35">
      <c r="A244" t="s">
        <v>235</v>
      </c>
      <c r="B244" t="s">
        <v>1051</v>
      </c>
      <c r="C244" t="s">
        <v>147</v>
      </c>
    </row>
    <row r="245" spans="1:3" x14ac:dyDescent="0.35">
      <c r="A245" t="s">
        <v>235</v>
      </c>
      <c r="B245" t="s">
        <v>1051</v>
      </c>
      <c r="C245" t="s">
        <v>147</v>
      </c>
    </row>
    <row r="246" spans="1:3" x14ac:dyDescent="0.35">
      <c r="A246" t="s">
        <v>235</v>
      </c>
      <c r="B246" t="s">
        <v>1051</v>
      </c>
      <c r="C246" t="s">
        <v>147</v>
      </c>
    </row>
    <row r="247" spans="1:3" x14ac:dyDescent="0.35">
      <c r="A247" t="s">
        <v>235</v>
      </c>
      <c r="B247" t="s">
        <v>1051</v>
      </c>
      <c r="C247" t="s">
        <v>147</v>
      </c>
    </row>
    <row r="248" spans="1:3" x14ac:dyDescent="0.35">
      <c r="A248" t="s">
        <v>235</v>
      </c>
      <c r="B248" t="s">
        <v>1051</v>
      </c>
      <c r="C248" t="s">
        <v>147</v>
      </c>
    </row>
    <row r="249" spans="1:3" x14ac:dyDescent="0.35">
      <c r="A249" t="s">
        <v>235</v>
      </c>
      <c r="B249" t="s">
        <v>1051</v>
      </c>
      <c r="C249" t="s">
        <v>147</v>
      </c>
    </row>
    <row r="250" spans="1:3" x14ac:dyDescent="0.35">
      <c r="A250" t="s">
        <v>235</v>
      </c>
      <c r="B250" t="s">
        <v>1051</v>
      </c>
      <c r="C250" t="s">
        <v>147</v>
      </c>
    </row>
    <row r="251" spans="1:3" x14ac:dyDescent="0.35">
      <c r="A251" t="s">
        <v>235</v>
      </c>
      <c r="B251" t="s">
        <v>1051</v>
      </c>
      <c r="C251" t="s">
        <v>147</v>
      </c>
    </row>
    <row r="252" spans="1:3" x14ac:dyDescent="0.35">
      <c r="A252" t="s">
        <v>235</v>
      </c>
      <c r="B252" t="s">
        <v>1051</v>
      </c>
      <c r="C252" t="s">
        <v>147</v>
      </c>
    </row>
    <row r="253" spans="1:3" x14ac:dyDescent="0.35">
      <c r="A253" t="s">
        <v>319</v>
      </c>
      <c r="B253" t="s">
        <v>1060</v>
      </c>
      <c r="C253" t="s">
        <v>147</v>
      </c>
    </row>
    <row r="254" spans="1:3" x14ac:dyDescent="0.35">
      <c r="A254" t="s">
        <v>319</v>
      </c>
      <c r="B254" t="s">
        <v>1060</v>
      </c>
      <c r="C254" t="s">
        <v>147</v>
      </c>
    </row>
    <row r="255" spans="1:3" x14ac:dyDescent="0.35">
      <c r="A255" t="s">
        <v>319</v>
      </c>
      <c r="B255" t="s">
        <v>1060</v>
      </c>
      <c r="C255" t="s">
        <v>147</v>
      </c>
    </row>
    <row r="256" spans="1:3" x14ac:dyDescent="0.35">
      <c r="A256" t="s">
        <v>319</v>
      </c>
      <c r="B256" t="s">
        <v>1060</v>
      </c>
      <c r="C256" t="s">
        <v>147</v>
      </c>
    </row>
    <row r="257" spans="1:3" x14ac:dyDescent="0.35">
      <c r="A257" t="s">
        <v>319</v>
      </c>
      <c r="B257" t="s">
        <v>1060</v>
      </c>
      <c r="C257" t="s">
        <v>147</v>
      </c>
    </row>
    <row r="258" spans="1:3" x14ac:dyDescent="0.35">
      <c r="A258" t="s">
        <v>319</v>
      </c>
      <c r="B258" t="s">
        <v>1060</v>
      </c>
      <c r="C258" t="s">
        <v>147</v>
      </c>
    </row>
    <row r="259" spans="1:3" x14ac:dyDescent="0.35">
      <c r="A259" t="s">
        <v>785</v>
      </c>
      <c r="B259" t="s">
        <v>1075</v>
      </c>
      <c r="C259" t="s">
        <v>147</v>
      </c>
    </row>
    <row r="260" spans="1:3" x14ac:dyDescent="0.35">
      <c r="A260" t="s">
        <v>785</v>
      </c>
      <c r="B260" t="s">
        <v>1075</v>
      </c>
      <c r="C260" t="s">
        <v>147</v>
      </c>
    </row>
    <row r="261" spans="1:3" x14ac:dyDescent="0.35">
      <c r="A261" t="s">
        <v>785</v>
      </c>
      <c r="B261" t="s">
        <v>1075</v>
      </c>
      <c r="C261" t="s">
        <v>147</v>
      </c>
    </row>
    <row r="262" spans="1:3" x14ac:dyDescent="0.35">
      <c r="A262" t="s">
        <v>785</v>
      </c>
      <c r="B262" t="s">
        <v>1075</v>
      </c>
      <c r="C262" t="s">
        <v>147</v>
      </c>
    </row>
    <row r="263" spans="1:3" x14ac:dyDescent="0.35">
      <c r="A263" t="s">
        <v>785</v>
      </c>
      <c r="B263" t="s">
        <v>1075</v>
      </c>
      <c r="C263" t="s">
        <v>147</v>
      </c>
    </row>
    <row r="264" spans="1:3" x14ac:dyDescent="0.35">
      <c r="A264" t="s">
        <v>785</v>
      </c>
      <c r="B264" t="s">
        <v>1075</v>
      </c>
      <c r="C264" t="s">
        <v>147</v>
      </c>
    </row>
    <row r="265" spans="1:3" x14ac:dyDescent="0.35">
      <c r="A265" t="s">
        <v>785</v>
      </c>
      <c r="B265" t="s">
        <v>1075</v>
      </c>
      <c r="C265" t="s">
        <v>147</v>
      </c>
    </row>
    <row r="266" spans="1:3" x14ac:dyDescent="0.35">
      <c r="A266" t="s">
        <v>785</v>
      </c>
      <c r="B266" t="s">
        <v>1075</v>
      </c>
      <c r="C266" t="s">
        <v>147</v>
      </c>
    </row>
    <row r="267" spans="1:3" x14ac:dyDescent="0.35">
      <c r="A267" t="s">
        <v>785</v>
      </c>
      <c r="B267" t="s">
        <v>1075</v>
      </c>
      <c r="C267" t="s">
        <v>147</v>
      </c>
    </row>
    <row r="268" spans="1:3" x14ac:dyDescent="0.35">
      <c r="A268" t="s">
        <v>785</v>
      </c>
      <c r="B268" t="s">
        <v>1075</v>
      </c>
      <c r="C268" t="s">
        <v>147</v>
      </c>
    </row>
    <row r="269" spans="1:3" x14ac:dyDescent="0.35">
      <c r="A269" t="s">
        <v>785</v>
      </c>
      <c r="B269" t="s">
        <v>1075</v>
      </c>
      <c r="C269" t="s">
        <v>147</v>
      </c>
    </row>
    <row r="270" spans="1:3" x14ac:dyDescent="0.35">
      <c r="A270" t="s">
        <v>785</v>
      </c>
      <c r="B270" t="s">
        <v>1075</v>
      </c>
      <c r="C270" t="s">
        <v>147</v>
      </c>
    </row>
    <row r="271" spans="1:3" x14ac:dyDescent="0.35">
      <c r="A271" t="s">
        <v>785</v>
      </c>
      <c r="B271" t="s">
        <v>1075</v>
      </c>
      <c r="C271" t="s">
        <v>147</v>
      </c>
    </row>
    <row r="272" spans="1:3" x14ac:dyDescent="0.35">
      <c r="A272" t="s">
        <v>785</v>
      </c>
      <c r="B272" t="s">
        <v>1075</v>
      </c>
      <c r="C272" t="s">
        <v>147</v>
      </c>
    </row>
    <row r="273" spans="1:3" x14ac:dyDescent="0.35">
      <c r="A273" t="s">
        <v>785</v>
      </c>
      <c r="B273" t="s">
        <v>1075</v>
      </c>
      <c r="C273" t="s">
        <v>147</v>
      </c>
    </row>
    <row r="274" spans="1:3" x14ac:dyDescent="0.35">
      <c r="A274" t="s">
        <v>785</v>
      </c>
      <c r="B274" t="s">
        <v>1075</v>
      </c>
      <c r="C274" t="s">
        <v>147</v>
      </c>
    </row>
    <row r="275" spans="1:3" x14ac:dyDescent="0.35">
      <c r="A275" t="s">
        <v>785</v>
      </c>
      <c r="B275" t="s">
        <v>1075</v>
      </c>
      <c r="C275" t="s">
        <v>147</v>
      </c>
    </row>
    <row r="276" spans="1:3" x14ac:dyDescent="0.35">
      <c r="A276" t="s">
        <v>785</v>
      </c>
      <c r="B276" t="s">
        <v>1075</v>
      </c>
      <c r="C276" t="s">
        <v>147</v>
      </c>
    </row>
    <row r="277" spans="1:3" x14ac:dyDescent="0.35">
      <c r="A277" t="s">
        <v>785</v>
      </c>
      <c r="B277" t="s">
        <v>1075</v>
      </c>
      <c r="C277" t="s">
        <v>147</v>
      </c>
    </row>
    <row r="278" spans="1:3" x14ac:dyDescent="0.35">
      <c r="A278" t="s">
        <v>785</v>
      </c>
      <c r="B278" t="s">
        <v>1075</v>
      </c>
      <c r="C278" t="s">
        <v>147</v>
      </c>
    </row>
    <row r="279" spans="1:3" x14ac:dyDescent="0.35">
      <c r="A279" t="s">
        <v>785</v>
      </c>
      <c r="B279" t="s">
        <v>1075</v>
      </c>
      <c r="C279" t="s">
        <v>147</v>
      </c>
    </row>
    <row r="280" spans="1:3" x14ac:dyDescent="0.35">
      <c r="A280" t="s">
        <v>785</v>
      </c>
      <c r="B280" t="s">
        <v>1075</v>
      </c>
      <c r="C280" t="s">
        <v>147</v>
      </c>
    </row>
    <row r="281" spans="1:3" x14ac:dyDescent="0.35">
      <c r="A281" t="s">
        <v>235</v>
      </c>
      <c r="B281" t="s">
        <v>1108</v>
      </c>
      <c r="C281" t="s">
        <v>147</v>
      </c>
    </row>
    <row r="282" spans="1:3" x14ac:dyDescent="0.35">
      <c r="A282" t="s">
        <v>235</v>
      </c>
      <c r="B282" t="s">
        <v>1108</v>
      </c>
      <c r="C282" t="s">
        <v>147</v>
      </c>
    </row>
    <row r="283" spans="1:3" x14ac:dyDescent="0.35">
      <c r="A283" t="s">
        <v>235</v>
      </c>
      <c r="B283" t="s">
        <v>1108</v>
      </c>
      <c r="C283" t="s">
        <v>147</v>
      </c>
    </row>
    <row r="284" spans="1:3" x14ac:dyDescent="0.35">
      <c r="A284" t="s">
        <v>235</v>
      </c>
      <c r="B284" t="s">
        <v>1108</v>
      </c>
      <c r="C284" t="s">
        <v>147</v>
      </c>
    </row>
    <row r="285" spans="1:3" x14ac:dyDescent="0.35">
      <c r="A285" t="s">
        <v>235</v>
      </c>
      <c r="B285" t="s">
        <v>1108</v>
      </c>
      <c r="C285" t="s">
        <v>147</v>
      </c>
    </row>
    <row r="286" spans="1:3" x14ac:dyDescent="0.35">
      <c r="A286" t="s">
        <v>235</v>
      </c>
      <c r="B286" t="s">
        <v>1108</v>
      </c>
      <c r="C286" t="s">
        <v>147</v>
      </c>
    </row>
    <row r="287" spans="1:3" x14ac:dyDescent="0.35">
      <c r="A287" t="s">
        <v>235</v>
      </c>
      <c r="B287" t="s">
        <v>1108</v>
      </c>
      <c r="C287" t="s">
        <v>147</v>
      </c>
    </row>
    <row r="288" spans="1:3" x14ac:dyDescent="0.35">
      <c r="A288" t="s">
        <v>235</v>
      </c>
      <c r="B288" t="s">
        <v>1108</v>
      </c>
      <c r="C288" t="s">
        <v>147</v>
      </c>
    </row>
    <row r="289" spans="1:3" x14ac:dyDescent="0.35">
      <c r="A289" t="s">
        <v>235</v>
      </c>
      <c r="B289" t="s">
        <v>1108</v>
      </c>
      <c r="C289" t="s">
        <v>147</v>
      </c>
    </row>
    <row r="290" spans="1:3" x14ac:dyDescent="0.35">
      <c r="A290" t="s">
        <v>235</v>
      </c>
      <c r="B290" t="s">
        <v>1108</v>
      </c>
      <c r="C290" t="s">
        <v>147</v>
      </c>
    </row>
    <row r="291" spans="1:3" x14ac:dyDescent="0.35">
      <c r="A291" t="s">
        <v>235</v>
      </c>
      <c r="B291" t="s">
        <v>1108</v>
      </c>
      <c r="C291" t="s">
        <v>147</v>
      </c>
    </row>
    <row r="292" spans="1:3" x14ac:dyDescent="0.35">
      <c r="A292" t="s">
        <v>235</v>
      </c>
      <c r="B292" t="s">
        <v>1108</v>
      </c>
      <c r="C292" t="s">
        <v>147</v>
      </c>
    </row>
    <row r="293" spans="1:3" x14ac:dyDescent="0.35">
      <c r="A293" t="s">
        <v>235</v>
      </c>
      <c r="B293" t="s">
        <v>1108</v>
      </c>
      <c r="C293" t="s">
        <v>147</v>
      </c>
    </row>
    <row r="294" spans="1:3" x14ac:dyDescent="0.35">
      <c r="A294" t="s">
        <v>235</v>
      </c>
      <c r="B294" t="s">
        <v>1108</v>
      </c>
      <c r="C294" t="s">
        <v>147</v>
      </c>
    </row>
    <row r="295" spans="1:3" x14ac:dyDescent="0.35">
      <c r="A295" t="s">
        <v>139</v>
      </c>
      <c r="B295" t="s">
        <v>1121</v>
      </c>
      <c r="C295" t="s">
        <v>147</v>
      </c>
    </row>
    <row r="296" spans="1:3" x14ac:dyDescent="0.35">
      <c r="A296" t="s">
        <v>139</v>
      </c>
      <c r="B296" t="s">
        <v>1121</v>
      </c>
      <c r="C296" t="s">
        <v>147</v>
      </c>
    </row>
    <row r="297" spans="1:3" x14ac:dyDescent="0.35">
      <c r="A297" t="s">
        <v>139</v>
      </c>
      <c r="B297" t="s">
        <v>1121</v>
      </c>
      <c r="C297" t="s">
        <v>147</v>
      </c>
    </row>
    <row r="298" spans="1:3" x14ac:dyDescent="0.35">
      <c r="A298" t="s">
        <v>139</v>
      </c>
      <c r="B298" t="s">
        <v>1121</v>
      </c>
      <c r="C298" t="s">
        <v>147</v>
      </c>
    </row>
    <row r="299" spans="1:3" x14ac:dyDescent="0.35">
      <c r="A299" t="s">
        <v>139</v>
      </c>
      <c r="B299" t="s">
        <v>1121</v>
      </c>
      <c r="C299" t="s">
        <v>147</v>
      </c>
    </row>
    <row r="300" spans="1:3" x14ac:dyDescent="0.35">
      <c r="A300" t="s">
        <v>139</v>
      </c>
      <c r="B300" t="s">
        <v>1121</v>
      </c>
      <c r="C300" t="s">
        <v>147</v>
      </c>
    </row>
    <row r="301" spans="1:3" x14ac:dyDescent="0.35">
      <c r="A301" t="s">
        <v>139</v>
      </c>
      <c r="B301" t="s">
        <v>1121</v>
      </c>
      <c r="C301" t="s">
        <v>147</v>
      </c>
    </row>
    <row r="302" spans="1:3" x14ac:dyDescent="0.35">
      <c r="A302" t="s">
        <v>139</v>
      </c>
      <c r="B302" t="s">
        <v>1121</v>
      </c>
      <c r="C302" t="s">
        <v>147</v>
      </c>
    </row>
    <row r="303" spans="1:3" x14ac:dyDescent="0.35">
      <c r="A303" t="s">
        <v>139</v>
      </c>
      <c r="B303" t="s">
        <v>1121</v>
      </c>
      <c r="C303" t="s">
        <v>147</v>
      </c>
    </row>
    <row r="304" spans="1:3" x14ac:dyDescent="0.35">
      <c r="A304" t="s">
        <v>139</v>
      </c>
      <c r="B304" t="s">
        <v>1121</v>
      </c>
      <c r="C304" t="s">
        <v>147</v>
      </c>
    </row>
    <row r="305" spans="1:3" hidden="1" x14ac:dyDescent="0.35">
      <c r="A305" t="s">
        <v>139</v>
      </c>
      <c r="B305" t="s">
        <v>1134</v>
      </c>
      <c r="C305" t="s">
        <v>509</v>
      </c>
    </row>
    <row r="306" spans="1:3" hidden="1" x14ac:dyDescent="0.35">
      <c r="A306" t="s">
        <v>139</v>
      </c>
      <c r="B306" t="s">
        <v>1134</v>
      </c>
      <c r="C306" t="s">
        <v>509</v>
      </c>
    </row>
    <row r="307" spans="1:3" hidden="1" x14ac:dyDescent="0.35">
      <c r="A307" t="s">
        <v>139</v>
      </c>
      <c r="B307" t="s">
        <v>1134</v>
      </c>
      <c r="C307" t="s">
        <v>509</v>
      </c>
    </row>
    <row r="308" spans="1:3" hidden="1" x14ac:dyDescent="0.35">
      <c r="A308" t="s">
        <v>139</v>
      </c>
      <c r="B308" t="s">
        <v>1134</v>
      </c>
      <c r="C308" t="s">
        <v>509</v>
      </c>
    </row>
    <row r="309" spans="1:3" hidden="1" x14ac:dyDescent="0.35">
      <c r="A309" t="s">
        <v>139</v>
      </c>
      <c r="B309" t="s">
        <v>1134</v>
      </c>
      <c r="C309" t="s">
        <v>509</v>
      </c>
    </row>
    <row r="310" spans="1:3" hidden="1" x14ac:dyDescent="0.35">
      <c r="A310" t="s">
        <v>139</v>
      </c>
      <c r="B310" t="s">
        <v>1134</v>
      </c>
      <c r="C310" t="s">
        <v>509</v>
      </c>
    </row>
    <row r="311" spans="1:3" hidden="1" x14ac:dyDescent="0.35">
      <c r="A311" t="s">
        <v>139</v>
      </c>
      <c r="B311" t="s">
        <v>1143</v>
      </c>
      <c r="C311" t="s">
        <v>509</v>
      </c>
    </row>
    <row r="312" spans="1:3" hidden="1" x14ac:dyDescent="0.35">
      <c r="A312" t="s">
        <v>139</v>
      </c>
      <c r="B312" t="s">
        <v>1143</v>
      </c>
      <c r="C312" t="s">
        <v>509</v>
      </c>
    </row>
    <row r="313" spans="1:3" hidden="1" x14ac:dyDescent="0.35">
      <c r="A313" t="s">
        <v>139</v>
      </c>
      <c r="B313" t="s">
        <v>1143</v>
      </c>
      <c r="C313" t="s">
        <v>509</v>
      </c>
    </row>
    <row r="314" spans="1:3" hidden="1" x14ac:dyDescent="0.35">
      <c r="A314" t="s">
        <v>139</v>
      </c>
      <c r="B314" t="s">
        <v>1143</v>
      </c>
      <c r="C314" t="s">
        <v>509</v>
      </c>
    </row>
    <row r="315" spans="1:3" hidden="1" x14ac:dyDescent="0.35">
      <c r="A315" t="s">
        <v>139</v>
      </c>
      <c r="B315" t="s">
        <v>1143</v>
      </c>
      <c r="C315" t="s">
        <v>509</v>
      </c>
    </row>
    <row r="316" spans="1:3" hidden="1" x14ac:dyDescent="0.35">
      <c r="A316" t="s">
        <v>139</v>
      </c>
      <c r="B316" t="s">
        <v>1143</v>
      </c>
      <c r="C316" t="s">
        <v>509</v>
      </c>
    </row>
    <row r="317" spans="1:3" hidden="1" x14ac:dyDescent="0.35">
      <c r="A317" t="s">
        <v>139</v>
      </c>
      <c r="B317" t="s">
        <v>1143</v>
      </c>
      <c r="C317" t="s">
        <v>509</v>
      </c>
    </row>
    <row r="318" spans="1:3" hidden="1" x14ac:dyDescent="0.35">
      <c r="A318" t="s">
        <v>139</v>
      </c>
      <c r="B318" t="s">
        <v>1143</v>
      </c>
      <c r="C318" t="s">
        <v>509</v>
      </c>
    </row>
    <row r="319" spans="1:3" hidden="1" x14ac:dyDescent="0.35">
      <c r="A319" t="s">
        <v>139</v>
      </c>
      <c r="B319" t="s">
        <v>1143</v>
      </c>
      <c r="C319" t="s">
        <v>509</v>
      </c>
    </row>
    <row r="320" spans="1:3" hidden="1" x14ac:dyDescent="0.35">
      <c r="A320" t="s">
        <v>139</v>
      </c>
      <c r="B320" t="s">
        <v>1143</v>
      </c>
      <c r="C320" t="s">
        <v>509</v>
      </c>
    </row>
    <row r="321" spans="1:3" hidden="1" x14ac:dyDescent="0.35">
      <c r="A321" t="s">
        <v>139</v>
      </c>
      <c r="B321" t="s">
        <v>1143</v>
      </c>
      <c r="C321" t="s">
        <v>509</v>
      </c>
    </row>
    <row r="322" spans="1:3" hidden="1" x14ac:dyDescent="0.35">
      <c r="A322" t="s">
        <v>235</v>
      </c>
      <c r="B322" t="s">
        <v>1163</v>
      </c>
      <c r="C322" t="s">
        <v>833</v>
      </c>
    </row>
    <row r="323" spans="1:3" hidden="1" x14ac:dyDescent="0.35">
      <c r="A323" t="s">
        <v>235</v>
      </c>
      <c r="B323" t="s">
        <v>1163</v>
      </c>
      <c r="C323" t="s">
        <v>833</v>
      </c>
    </row>
    <row r="324" spans="1:3" hidden="1" x14ac:dyDescent="0.35">
      <c r="A324" t="s">
        <v>319</v>
      </c>
      <c r="B324" t="s">
        <v>1178</v>
      </c>
      <c r="C324" t="s">
        <v>833</v>
      </c>
    </row>
    <row r="325" spans="1:3" hidden="1" x14ac:dyDescent="0.35">
      <c r="A325" t="s">
        <v>319</v>
      </c>
      <c r="B325" t="s">
        <v>1178</v>
      </c>
      <c r="C325" t="s">
        <v>833</v>
      </c>
    </row>
    <row r="326" spans="1:3" hidden="1" x14ac:dyDescent="0.35">
      <c r="A326" t="s">
        <v>319</v>
      </c>
      <c r="B326" t="s">
        <v>1178</v>
      </c>
      <c r="C326" t="s">
        <v>833</v>
      </c>
    </row>
    <row r="327" spans="1:3" hidden="1" x14ac:dyDescent="0.35">
      <c r="A327" t="s">
        <v>319</v>
      </c>
      <c r="B327" t="s">
        <v>1178</v>
      </c>
      <c r="C327" t="s">
        <v>833</v>
      </c>
    </row>
    <row r="328" spans="1:3" hidden="1" x14ac:dyDescent="0.35">
      <c r="A328" t="s">
        <v>319</v>
      </c>
      <c r="B328" t="s">
        <v>1178</v>
      </c>
      <c r="C328" t="s">
        <v>833</v>
      </c>
    </row>
    <row r="329" spans="1:3" hidden="1" x14ac:dyDescent="0.35">
      <c r="A329" t="s">
        <v>319</v>
      </c>
      <c r="B329" t="s">
        <v>1178</v>
      </c>
      <c r="C329" t="s">
        <v>833</v>
      </c>
    </row>
    <row r="330" spans="1:3" hidden="1" x14ac:dyDescent="0.35">
      <c r="A330" t="s">
        <v>319</v>
      </c>
      <c r="B330" t="s">
        <v>1178</v>
      </c>
      <c r="C330" t="s">
        <v>833</v>
      </c>
    </row>
    <row r="331" spans="1:3" hidden="1" x14ac:dyDescent="0.35">
      <c r="A331" t="s">
        <v>319</v>
      </c>
      <c r="B331" t="s">
        <v>1178</v>
      </c>
      <c r="C331" t="s">
        <v>833</v>
      </c>
    </row>
    <row r="332" spans="1:3" hidden="1" x14ac:dyDescent="0.35">
      <c r="A332" t="s">
        <v>319</v>
      </c>
      <c r="B332" t="s">
        <v>1178</v>
      </c>
      <c r="C332" t="s">
        <v>833</v>
      </c>
    </row>
    <row r="333" spans="1:3" hidden="1" x14ac:dyDescent="0.35">
      <c r="A333" t="s">
        <v>319</v>
      </c>
      <c r="B333" t="s">
        <v>1178</v>
      </c>
      <c r="C333" t="s">
        <v>833</v>
      </c>
    </row>
    <row r="334" spans="1:3" hidden="1" x14ac:dyDescent="0.35">
      <c r="A334" t="s">
        <v>319</v>
      </c>
      <c r="B334" t="s">
        <v>1178</v>
      </c>
      <c r="C334" t="s">
        <v>833</v>
      </c>
    </row>
    <row r="335" spans="1:3" hidden="1" x14ac:dyDescent="0.35">
      <c r="A335" t="s">
        <v>319</v>
      </c>
      <c r="B335" t="s">
        <v>1178</v>
      </c>
      <c r="C335" t="s">
        <v>833</v>
      </c>
    </row>
    <row r="336" spans="1:3" hidden="1" x14ac:dyDescent="0.35">
      <c r="A336" t="s">
        <v>319</v>
      </c>
      <c r="B336" t="s">
        <v>1178</v>
      </c>
      <c r="C336" t="s">
        <v>833</v>
      </c>
    </row>
    <row r="337" spans="1:3" hidden="1" x14ac:dyDescent="0.35">
      <c r="A337" t="s">
        <v>139</v>
      </c>
      <c r="B337" t="s">
        <v>1217</v>
      </c>
      <c r="C337" t="s">
        <v>833</v>
      </c>
    </row>
    <row r="338" spans="1:3" hidden="1" x14ac:dyDescent="0.35">
      <c r="A338" t="s">
        <v>139</v>
      </c>
      <c r="B338" t="s">
        <v>1217</v>
      </c>
      <c r="C338" t="s">
        <v>833</v>
      </c>
    </row>
    <row r="339" spans="1:3" hidden="1" x14ac:dyDescent="0.35">
      <c r="A339" t="s">
        <v>139</v>
      </c>
      <c r="B339" t="s">
        <v>1217</v>
      </c>
      <c r="C339" t="s">
        <v>833</v>
      </c>
    </row>
    <row r="340" spans="1:3" hidden="1" x14ac:dyDescent="0.35">
      <c r="A340" t="s">
        <v>139</v>
      </c>
      <c r="B340" t="s">
        <v>1217</v>
      </c>
      <c r="C340" t="s">
        <v>833</v>
      </c>
    </row>
    <row r="341" spans="1:3" hidden="1" x14ac:dyDescent="0.35">
      <c r="A341" t="s">
        <v>139</v>
      </c>
      <c r="B341" t="s">
        <v>1217</v>
      </c>
      <c r="C341" t="s">
        <v>833</v>
      </c>
    </row>
    <row r="342" spans="1:3" hidden="1" x14ac:dyDescent="0.35">
      <c r="A342" t="s">
        <v>139</v>
      </c>
      <c r="B342" t="s">
        <v>1217</v>
      </c>
      <c r="C342" t="s">
        <v>833</v>
      </c>
    </row>
    <row r="343" spans="1:3" hidden="1" x14ac:dyDescent="0.35">
      <c r="A343" t="s">
        <v>139</v>
      </c>
      <c r="B343" t="s">
        <v>1217</v>
      </c>
      <c r="C343" t="s">
        <v>833</v>
      </c>
    </row>
    <row r="344" spans="1:3" hidden="1" x14ac:dyDescent="0.35">
      <c r="A344" t="s">
        <v>139</v>
      </c>
      <c r="B344" t="s">
        <v>1217</v>
      </c>
      <c r="C344" t="s">
        <v>833</v>
      </c>
    </row>
    <row r="345" spans="1:3" hidden="1" x14ac:dyDescent="0.35">
      <c r="A345" t="s">
        <v>139</v>
      </c>
      <c r="B345" t="s">
        <v>1217</v>
      </c>
      <c r="C345" t="s">
        <v>833</v>
      </c>
    </row>
    <row r="346" spans="1:3" hidden="1" x14ac:dyDescent="0.35">
      <c r="A346" t="s">
        <v>139</v>
      </c>
      <c r="B346" t="s">
        <v>1217</v>
      </c>
      <c r="C346" t="s">
        <v>833</v>
      </c>
    </row>
    <row r="347" spans="1:3" hidden="1" x14ac:dyDescent="0.35">
      <c r="A347" t="s">
        <v>139</v>
      </c>
      <c r="B347" t="s">
        <v>1217</v>
      </c>
      <c r="C347" t="s">
        <v>833</v>
      </c>
    </row>
    <row r="348" spans="1:3" hidden="1" x14ac:dyDescent="0.35">
      <c r="A348" t="s">
        <v>139</v>
      </c>
      <c r="B348" t="s">
        <v>1217</v>
      </c>
      <c r="C348" t="s">
        <v>833</v>
      </c>
    </row>
    <row r="349" spans="1:3" hidden="1" x14ac:dyDescent="0.35">
      <c r="A349" t="s">
        <v>139</v>
      </c>
      <c r="B349" t="s">
        <v>1217</v>
      </c>
      <c r="C349" t="s">
        <v>833</v>
      </c>
    </row>
    <row r="350" spans="1:3" hidden="1" x14ac:dyDescent="0.35">
      <c r="A350" t="s">
        <v>139</v>
      </c>
      <c r="B350" t="s">
        <v>1217</v>
      </c>
      <c r="C350" t="s">
        <v>833</v>
      </c>
    </row>
    <row r="351" spans="1:3" hidden="1" x14ac:dyDescent="0.35">
      <c r="A351" t="s">
        <v>139</v>
      </c>
      <c r="B351" t="s">
        <v>1217</v>
      </c>
      <c r="C351" t="s">
        <v>833</v>
      </c>
    </row>
    <row r="352" spans="1:3" hidden="1" x14ac:dyDescent="0.35">
      <c r="A352" t="s">
        <v>139</v>
      </c>
      <c r="B352" t="s">
        <v>1217</v>
      </c>
      <c r="C352" t="s">
        <v>833</v>
      </c>
    </row>
    <row r="353" spans="1:3" hidden="1" x14ac:dyDescent="0.35">
      <c r="A353" t="s">
        <v>139</v>
      </c>
      <c r="B353" t="s">
        <v>1217</v>
      </c>
      <c r="C353" t="s">
        <v>833</v>
      </c>
    </row>
    <row r="354" spans="1:3" hidden="1" x14ac:dyDescent="0.35">
      <c r="A354" t="s">
        <v>139</v>
      </c>
      <c r="B354" t="s">
        <v>1217</v>
      </c>
      <c r="C354" t="s">
        <v>833</v>
      </c>
    </row>
    <row r="355" spans="1:3" hidden="1" x14ac:dyDescent="0.35">
      <c r="A355" t="s">
        <v>139</v>
      </c>
      <c r="B355" t="s">
        <v>1217</v>
      </c>
      <c r="C355" t="s">
        <v>833</v>
      </c>
    </row>
    <row r="356" spans="1:3" hidden="1" x14ac:dyDescent="0.35">
      <c r="A356" t="s">
        <v>139</v>
      </c>
      <c r="B356" t="s">
        <v>1217</v>
      </c>
      <c r="C356" t="s">
        <v>833</v>
      </c>
    </row>
    <row r="357" spans="1:3" hidden="1" x14ac:dyDescent="0.35">
      <c r="A357" t="s">
        <v>139</v>
      </c>
      <c r="B357" t="s">
        <v>1217</v>
      </c>
      <c r="C357" t="s">
        <v>833</v>
      </c>
    </row>
    <row r="358" spans="1:3" hidden="1" x14ac:dyDescent="0.35">
      <c r="A358" t="s">
        <v>139</v>
      </c>
      <c r="B358" t="s">
        <v>1217</v>
      </c>
      <c r="C358" t="s">
        <v>833</v>
      </c>
    </row>
    <row r="359" spans="1:3" hidden="1" x14ac:dyDescent="0.35">
      <c r="A359" t="s">
        <v>139</v>
      </c>
      <c r="B359" t="s">
        <v>1217</v>
      </c>
      <c r="C359" t="s">
        <v>833</v>
      </c>
    </row>
    <row r="360" spans="1:3" hidden="1" x14ac:dyDescent="0.35">
      <c r="A360" t="s">
        <v>139</v>
      </c>
      <c r="B360" t="s">
        <v>1217</v>
      </c>
      <c r="C360" t="s">
        <v>833</v>
      </c>
    </row>
    <row r="361" spans="1:3" hidden="1" x14ac:dyDescent="0.35">
      <c r="A361" t="s">
        <v>785</v>
      </c>
      <c r="B361" t="s">
        <v>1243</v>
      </c>
      <c r="C361" t="s">
        <v>833</v>
      </c>
    </row>
    <row r="362" spans="1:3" hidden="1" x14ac:dyDescent="0.35">
      <c r="A362" t="s">
        <v>785</v>
      </c>
      <c r="B362" t="s">
        <v>1243</v>
      </c>
      <c r="C362" t="s">
        <v>833</v>
      </c>
    </row>
    <row r="363" spans="1:3" hidden="1" x14ac:dyDescent="0.35">
      <c r="A363" t="s">
        <v>785</v>
      </c>
      <c r="B363" t="s">
        <v>1243</v>
      </c>
      <c r="C363" t="s">
        <v>833</v>
      </c>
    </row>
    <row r="364" spans="1:3" hidden="1" x14ac:dyDescent="0.35">
      <c r="A364" t="s">
        <v>785</v>
      </c>
      <c r="B364" t="s">
        <v>1243</v>
      </c>
      <c r="C364" t="s">
        <v>833</v>
      </c>
    </row>
    <row r="365" spans="1:3" hidden="1" x14ac:dyDescent="0.35">
      <c r="A365" t="s">
        <v>785</v>
      </c>
      <c r="B365" t="s">
        <v>1243</v>
      </c>
      <c r="C365" t="s">
        <v>833</v>
      </c>
    </row>
    <row r="366" spans="1:3" hidden="1" x14ac:dyDescent="0.35">
      <c r="A366" t="s">
        <v>785</v>
      </c>
      <c r="B366" t="s">
        <v>1243</v>
      </c>
      <c r="C366" t="s">
        <v>833</v>
      </c>
    </row>
    <row r="367" spans="1:3" hidden="1" x14ac:dyDescent="0.35">
      <c r="A367" t="s">
        <v>235</v>
      </c>
      <c r="B367" t="s">
        <v>1272</v>
      </c>
      <c r="C367" t="s">
        <v>833</v>
      </c>
    </row>
    <row r="368" spans="1:3" hidden="1" x14ac:dyDescent="0.35">
      <c r="A368" t="s">
        <v>235</v>
      </c>
      <c r="B368" t="s">
        <v>1272</v>
      </c>
      <c r="C368" t="s">
        <v>833</v>
      </c>
    </row>
    <row r="369" spans="1:3" hidden="1" x14ac:dyDescent="0.35">
      <c r="A369" t="s">
        <v>235</v>
      </c>
      <c r="B369" t="s">
        <v>1272</v>
      </c>
      <c r="C369" t="s">
        <v>833</v>
      </c>
    </row>
    <row r="370" spans="1:3" hidden="1" x14ac:dyDescent="0.35">
      <c r="A370" t="s">
        <v>235</v>
      </c>
      <c r="B370" t="s">
        <v>1272</v>
      </c>
      <c r="C370" t="s">
        <v>833</v>
      </c>
    </row>
    <row r="371" spans="1:3" hidden="1" x14ac:dyDescent="0.35">
      <c r="A371" t="s">
        <v>235</v>
      </c>
      <c r="B371" t="s">
        <v>1272</v>
      </c>
      <c r="C371" t="s">
        <v>833</v>
      </c>
    </row>
    <row r="372" spans="1:3" hidden="1" x14ac:dyDescent="0.35">
      <c r="A372" t="s">
        <v>235</v>
      </c>
      <c r="B372" t="s">
        <v>1272</v>
      </c>
      <c r="C372" t="s">
        <v>833</v>
      </c>
    </row>
    <row r="373" spans="1:3" hidden="1" x14ac:dyDescent="0.35">
      <c r="A373" t="s">
        <v>235</v>
      </c>
      <c r="B373" t="s">
        <v>1272</v>
      </c>
      <c r="C373" t="s">
        <v>833</v>
      </c>
    </row>
    <row r="374" spans="1:3" hidden="1" x14ac:dyDescent="0.35">
      <c r="A374" t="s">
        <v>235</v>
      </c>
      <c r="B374" t="s">
        <v>1272</v>
      </c>
      <c r="C374" t="s">
        <v>833</v>
      </c>
    </row>
    <row r="375" spans="1:3" hidden="1" x14ac:dyDescent="0.35">
      <c r="A375" t="s">
        <v>235</v>
      </c>
      <c r="B375" t="s">
        <v>1272</v>
      </c>
      <c r="C375" t="s">
        <v>833</v>
      </c>
    </row>
    <row r="376" spans="1:3" x14ac:dyDescent="0.35">
      <c r="A376" t="s">
        <v>319</v>
      </c>
      <c r="B376" t="s">
        <v>1285</v>
      </c>
      <c r="C376" t="s">
        <v>147</v>
      </c>
    </row>
    <row r="377" spans="1:3" x14ac:dyDescent="0.35">
      <c r="A377" t="s">
        <v>319</v>
      </c>
      <c r="B377" t="s">
        <v>1285</v>
      </c>
      <c r="C377" t="s">
        <v>147</v>
      </c>
    </row>
    <row r="378" spans="1:3" x14ac:dyDescent="0.35">
      <c r="A378" t="s">
        <v>319</v>
      </c>
      <c r="B378" t="s">
        <v>1285</v>
      </c>
      <c r="C378" t="s">
        <v>147</v>
      </c>
    </row>
    <row r="379" spans="1:3" x14ac:dyDescent="0.35">
      <c r="A379" t="s">
        <v>319</v>
      </c>
      <c r="B379" t="s">
        <v>1285</v>
      </c>
      <c r="C379" t="s">
        <v>147</v>
      </c>
    </row>
    <row r="380" spans="1:3" hidden="1" x14ac:dyDescent="0.35">
      <c r="A380" t="s">
        <v>679</v>
      </c>
      <c r="B380" t="s">
        <v>1295</v>
      </c>
      <c r="C380" t="s">
        <v>833</v>
      </c>
    </row>
    <row r="381" spans="1:3" hidden="1" x14ac:dyDescent="0.35">
      <c r="A381" t="s">
        <v>679</v>
      </c>
      <c r="B381" t="s">
        <v>1295</v>
      </c>
      <c r="C381" t="s">
        <v>833</v>
      </c>
    </row>
    <row r="382" spans="1:3" hidden="1" x14ac:dyDescent="0.35">
      <c r="A382" t="s">
        <v>679</v>
      </c>
      <c r="B382" t="s">
        <v>1295</v>
      </c>
      <c r="C382" t="s">
        <v>833</v>
      </c>
    </row>
    <row r="383" spans="1:3" hidden="1" x14ac:dyDescent="0.35">
      <c r="A383" t="s">
        <v>679</v>
      </c>
      <c r="B383" t="s">
        <v>1295</v>
      </c>
      <c r="C383" t="s">
        <v>833</v>
      </c>
    </row>
    <row r="384" spans="1:3" hidden="1" x14ac:dyDescent="0.35">
      <c r="A384" t="s">
        <v>679</v>
      </c>
      <c r="B384" t="s">
        <v>1295</v>
      </c>
      <c r="C384" t="s">
        <v>833</v>
      </c>
    </row>
    <row r="385" spans="1:3" hidden="1" x14ac:dyDescent="0.35">
      <c r="A385" t="s">
        <v>679</v>
      </c>
      <c r="B385" t="s">
        <v>1295</v>
      </c>
      <c r="C385" t="s">
        <v>833</v>
      </c>
    </row>
    <row r="386" spans="1:3" hidden="1" x14ac:dyDescent="0.35">
      <c r="A386" t="s">
        <v>679</v>
      </c>
      <c r="B386" t="s">
        <v>1295</v>
      </c>
      <c r="C386" t="s">
        <v>833</v>
      </c>
    </row>
    <row r="387" spans="1:3" hidden="1" x14ac:dyDescent="0.35">
      <c r="A387" t="s">
        <v>679</v>
      </c>
      <c r="B387" t="s">
        <v>1295</v>
      </c>
      <c r="C387" t="s">
        <v>833</v>
      </c>
    </row>
    <row r="388" spans="1:3" hidden="1" x14ac:dyDescent="0.35">
      <c r="A388" t="s">
        <v>679</v>
      </c>
      <c r="B388" t="s">
        <v>1295</v>
      </c>
      <c r="C388" t="s">
        <v>833</v>
      </c>
    </row>
    <row r="389" spans="1:3" hidden="1" x14ac:dyDescent="0.35">
      <c r="A389" t="s">
        <v>679</v>
      </c>
      <c r="B389" t="s">
        <v>1295</v>
      </c>
      <c r="C389" t="s">
        <v>833</v>
      </c>
    </row>
    <row r="390" spans="1:3" hidden="1" x14ac:dyDescent="0.35">
      <c r="A390" t="s">
        <v>679</v>
      </c>
      <c r="B390" t="s">
        <v>1295</v>
      </c>
      <c r="C390" t="s">
        <v>833</v>
      </c>
    </row>
    <row r="391" spans="1:3" hidden="1" x14ac:dyDescent="0.35">
      <c r="A391" t="s">
        <v>679</v>
      </c>
      <c r="B391" t="s">
        <v>1295</v>
      </c>
      <c r="C391" t="s">
        <v>833</v>
      </c>
    </row>
    <row r="392" spans="1:3" hidden="1" x14ac:dyDescent="0.35">
      <c r="A392" t="s">
        <v>193</v>
      </c>
      <c r="B392" t="s">
        <v>1325</v>
      </c>
      <c r="C392" t="s">
        <v>833</v>
      </c>
    </row>
    <row r="393" spans="1:3" hidden="1" x14ac:dyDescent="0.35">
      <c r="A393" t="s">
        <v>193</v>
      </c>
      <c r="B393" t="s">
        <v>1325</v>
      </c>
      <c r="C393" t="s">
        <v>833</v>
      </c>
    </row>
    <row r="394" spans="1:3" hidden="1" x14ac:dyDescent="0.35">
      <c r="A394" t="s">
        <v>193</v>
      </c>
      <c r="B394" t="s">
        <v>1325</v>
      </c>
      <c r="C394" t="s">
        <v>833</v>
      </c>
    </row>
    <row r="395" spans="1:3" hidden="1" x14ac:dyDescent="0.35">
      <c r="A395" t="s">
        <v>193</v>
      </c>
      <c r="B395" t="s">
        <v>1325</v>
      </c>
      <c r="C395" t="s">
        <v>833</v>
      </c>
    </row>
    <row r="396" spans="1:3" hidden="1" x14ac:dyDescent="0.35">
      <c r="A396" t="s">
        <v>193</v>
      </c>
      <c r="B396" t="s">
        <v>1325</v>
      </c>
      <c r="C396" t="s">
        <v>833</v>
      </c>
    </row>
    <row r="397" spans="1:3" hidden="1" x14ac:dyDescent="0.35">
      <c r="A397" t="s">
        <v>193</v>
      </c>
      <c r="B397" t="s">
        <v>1325</v>
      </c>
      <c r="C397" t="s">
        <v>833</v>
      </c>
    </row>
    <row r="398" spans="1:3" hidden="1" x14ac:dyDescent="0.35">
      <c r="A398" t="s">
        <v>193</v>
      </c>
      <c r="B398" t="s">
        <v>1325</v>
      </c>
      <c r="C398" t="s">
        <v>833</v>
      </c>
    </row>
    <row r="399" spans="1:3" hidden="1" x14ac:dyDescent="0.35">
      <c r="A399" t="s">
        <v>193</v>
      </c>
      <c r="B399" t="s">
        <v>1325</v>
      </c>
      <c r="C399" t="s">
        <v>833</v>
      </c>
    </row>
    <row r="400" spans="1:3" hidden="1" x14ac:dyDescent="0.35">
      <c r="A400" t="s">
        <v>193</v>
      </c>
      <c r="B400" t="s">
        <v>1325</v>
      </c>
      <c r="C400" t="s">
        <v>833</v>
      </c>
    </row>
    <row r="401" spans="1:3" hidden="1" x14ac:dyDescent="0.35">
      <c r="A401" t="s">
        <v>319</v>
      </c>
      <c r="B401" t="s">
        <v>1356</v>
      </c>
      <c r="C401" t="s">
        <v>509</v>
      </c>
    </row>
    <row r="402" spans="1:3" hidden="1" x14ac:dyDescent="0.35">
      <c r="A402" t="s">
        <v>319</v>
      </c>
      <c r="B402" t="s">
        <v>1356</v>
      </c>
      <c r="C402" t="s">
        <v>509</v>
      </c>
    </row>
    <row r="403" spans="1:3" hidden="1" x14ac:dyDescent="0.35">
      <c r="A403" t="s">
        <v>319</v>
      </c>
      <c r="B403" t="s">
        <v>1356</v>
      </c>
      <c r="C403" t="s">
        <v>509</v>
      </c>
    </row>
    <row r="404" spans="1:3" hidden="1" x14ac:dyDescent="0.35">
      <c r="A404" t="s">
        <v>319</v>
      </c>
      <c r="B404" t="s">
        <v>1356</v>
      </c>
      <c r="C404" t="s">
        <v>509</v>
      </c>
    </row>
    <row r="405" spans="1:3" hidden="1" x14ac:dyDescent="0.35">
      <c r="A405" t="s">
        <v>319</v>
      </c>
      <c r="B405" t="s">
        <v>1356</v>
      </c>
      <c r="C405" t="s">
        <v>509</v>
      </c>
    </row>
    <row r="406" spans="1:3" hidden="1" x14ac:dyDescent="0.35">
      <c r="A406" t="s">
        <v>319</v>
      </c>
      <c r="B406" t="s">
        <v>1356</v>
      </c>
      <c r="C406" t="s">
        <v>509</v>
      </c>
    </row>
    <row r="407" spans="1:3" hidden="1" x14ac:dyDescent="0.35">
      <c r="A407" t="s">
        <v>319</v>
      </c>
      <c r="B407" t="s">
        <v>1356</v>
      </c>
      <c r="C407" t="s">
        <v>509</v>
      </c>
    </row>
    <row r="408" spans="1:3" hidden="1" x14ac:dyDescent="0.35">
      <c r="A408" t="s">
        <v>319</v>
      </c>
      <c r="B408" t="s">
        <v>1356</v>
      </c>
      <c r="C408" t="s">
        <v>509</v>
      </c>
    </row>
    <row r="409" spans="1:3" hidden="1" x14ac:dyDescent="0.35">
      <c r="A409" t="s">
        <v>319</v>
      </c>
      <c r="B409" t="s">
        <v>1356</v>
      </c>
      <c r="C409" t="s">
        <v>509</v>
      </c>
    </row>
    <row r="410" spans="1:3" hidden="1" x14ac:dyDescent="0.35">
      <c r="A410" t="s">
        <v>319</v>
      </c>
      <c r="B410" t="s">
        <v>1356</v>
      </c>
      <c r="C410" t="s">
        <v>509</v>
      </c>
    </row>
    <row r="411" spans="1:3" hidden="1" x14ac:dyDescent="0.35">
      <c r="A411" t="s">
        <v>319</v>
      </c>
      <c r="B411" t="s">
        <v>1356</v>
      </c>
      <c r="C411" t="s">
        <v>509</v>
      </c>
    </row>
    <row r="412" spans="1:3" hidden="1" x14ac:dyDescent="0.35">
      <c r="A412" t="s">
        <v>319</v>
      </c>
      <c r="B412" t="s">
        <v>1356</v>
      </c>
      <c r="C412" t="s">
        <v>509</v>
      </c>
    </row>
    <row r="413" spans="1:3" hidden="1" x14ac:dyDescent="0.35">
      <c r="A413" t="s">
        <v>319</v>
      </c>
      <c r="B413" t="s">
        <v>1356</v>
      </c>
      <c r="C413" t="s">
        <v>509</v>
      </c>
    </row>
    <row r="414" spans="1:3" hidden="1" x14ac:dyDescent="0.35">
      <c r="A414" t="s">
        <v>785</v>
      </c>
      <c r="B414" t="s">
        <v>1388</v>
      </c>
      <c r="C414" t="s">
        <v>833</v>
      </c>
    </row>
    <row r="415" spans="1:3" hidden="1" x14ac:dyDescent="0.35">
      <c r="A415" t="s">
        <v>785</v>
      </c>
      <c r="B415" t="s">
        <v>1388</v>
      </c>
      <c r="C415" t="s">
        <v>833</v>
      </c>
    </row>
    <row r="416" spans="1:3" hidden="1" x14ac:dyDescent="0.35">
      <c r="A416" t="s">
        <v>785</v>
      </c>
      <c r="B416" t="s">
        <v>1388</v>
      </c>
      <c r="C416" t="s">
        <v>833</v>
      </c>
    </row>
    <row r="417" spans="1:3" hidden="1" x14ac:dyDescent="0.35">
      <c r="A417" t="s">
        <v>785</v>
      </c>
      <c r="B417" t="s">
        <v>1388</v>
      </c>
      <c r="C417" t="s">
        <v>833</v>
      </c>
    </row>
    <row r="418" spans="1:3" hidden="1" x14ac:dyDescent="0.35">
      <c r="A418" t="s">
        <v>785</v>
      </c>
      <c r="B418" t="s">
        <v>1388</v>
      </c>
      <c r="C418" t="s">
        <v>833</v>
      </c>
    </row>
    <row r="419" spans="1:3" hidden="1" x14ac:dyDescent="0.35">
      <c r="A419" t="s">
        <v>785</v>
      </c>
      <c r="B419" t="s">
        <v>1388</v>
      </c>
      <c r="C419" t="s">
        <v>833</v>
      </c>
    </row>
    <row r="420" spans="1:3" hidden="1" x14ac:dyDescent="0.35">
      <c r="A420" t="s">
        <v>785</v>
      </c>
      <c r="B420" t="s">
        <v>1388</v>
      </c>
      <c r="C420" t="s">
        <v>833</v>
      </c>
    </row>
    <row r="421" spans="1:3" hidden="1" x14ac:dyDescent="0.35">
      <c r="A421" t="s">
        <v>785</v>
      </c>
      <c r="B421" t="s">
        <v>1388</v>
      </c>
      <c r="C421" t="s">
        <v>833</v>
      </c>
    </row>
    <row r="422" spans="1:3" hidden="1" x14ac:dyDescent="0.35">
      <c r="A422" t="s">
        <v>785</v>
      </c>
      <c r="B422" t="s">
        <v>1388</v>
      </c>
      <c r="C422" t="s">
        <v>833</v>
      </c>
    </row>
    <row r="423" spans="1:3" hidden="1" x14ac:dyDescent="0.35">
      <c r="A423" t="s">
        <v>785</v>
      </c>
      <c r="B423" t="s">
        <v>1388</v>
      </c>
      <c r="C423" t="s">
        <v>833</v>
      </c>
    </row>
    <row r="424" spans="1:3" hidden="1" x14ac:dyDescent="0.35">
      <c r="A424" t="s">
        <v>785</v>
      </c>
      <c r="B424" t="s">
        <v>1388</v>
      </c>
      <c r="C424" t="s">
        <v>833</v>
      </c>
    </row>
    <row r="425" spans="1:3" hidden="1" x14ac:dyDescent="0.35">
      <c r="A425" t="s">
        <v>193</v>
      </c>
      <c r="B425" t="s">
        <v>1406</v>
      </c>
      <c r="C425" t="s">
        <v>423</v>
      </c>
    </row>
    <row r="426" spans="1:3" hidden="1" x14ac:dyDescent="0.35">
      <c r="A426" t="s">
        <v>193</v>
      </c>
      <c r="B426" t="s">
        <v>1406</v>
      </c>
      <c r="C426" t="s">
        <v>423</v>
      </c>
    </row>
    <row r="427" spans="1:3" hidden="1" x14ac:dyDescent="0.35">
      <c r="A427" t="s">
        <v>193</v>
      </c>
      <c r="B427" t="s">
        <v>1406</v>
      </c>
      <c r="C427" t="s">
        <v>423</v>
      </c>
    </row>
    <row r="428" spans="1:3" hidden="1" x14ac:dyDescent="0.35">
      <c r="A428" t="s">
        <v>193</v>
      </c>
      <c r="B428" t="s">
        <v>1406</v>
      </c>
      <c r="C428" t="s">
        <v>423</v>
      </c>
    </row>
    <row r="429" spans="1:3" hidden="1" x14ac:dyDescent="0.35">
      <c r="A429" t="s">
        <v>193</v>
      </c>
      <c r="B429" t="s">
        <v>1406</v>
      </c>
      <c r="C429" t="s">
        <v>423</v>
      </c>
    </row>
    <row r="430" spans="1:3" hidden="1" x14ac:dyDescent="0.35">
      <c r="A430" t="s">
        <v>193</v>
      </c>
      <c r="B430" t="s">
        <v>1406</v>
      </c>
      <c r="C430" t="s">
        <v>423</v>
      </c>
    </row>
    <row r="431" spans="1:3" hidden="1" x14ac:dyDescent="0.35">
      <c r="A431" t="s">
        <v>193</v>
      </c>
      <c r="B431" t="s">
        <v>1406</v>
      </c>
      <c r="C431" t="s">
        <v>423</v>
      </c>
    </row>
    <row r="432" spans="1:3" hidden="1" x14ac:dyDescent="0.35">
      <c r="A432" t="s">
        <v>615</v>
      </c>
      <c r="B432" t="s">
        <v>1427</v>
      </c>
      <c r="C432" t="s">
        <v>509</v>
      </c>
    </row>
    <row r="433" spans="1:3" hidden="1" x14ac:dyDescent="0.35">
      <c r="A433" t="s">
        <v>615</v>
      </c>
      <c r="B433" t="s">
        <v>1427</v>
      </c>
      <c r="C433" t="s">
        <v>509</v>
      </c>
    </row>
    <row r="434" spans="1:3" hidden="1" x14ac:dyDescent="0.35">
      <c r="A434" t="s">
        <v>615</v>
      </c>
      <c r="B434" t="s">
        <v>1427</v>
      </c>
      <c r="C434" t="s">
        <v>509</v>
      </c>
    </row>
    <row r="435" spans="1:3" hidden="1" x14ac:dyDescent="0.35">
      <c r="A435" t="s">
        <v>615</v>
      </c>
      <c r="B435" t="s">
        <v>1427</v>
      </c>
      <c r="C435" t="s">
        <v>509</v>
      </c>
    </row>
    <row r="436" spans="1:3" hidden="1" x14ac:dyDescent="0.35">
      <c r="A436" t="s">
        <v>615</v>
      </c>
      <c r="B436" t="s">
        <v>1427</v>
      </c>
      <c r="C436" t="s">
        <v>509</v>
      </c>
    </row>
    <row r="437" spans="1:3" hidden="1" x14ac:dyDescent="0.35">
      <c r="A437" t="s">
        <v>615</v>
      </c>
      <c r="B437" t="s">
        <v>1427</v>
      </c>
      <c r="C437" t="s">
        <v>509</v>
      </c>
    </row>
    <row r="438" spans="1:3" hidden="1" x14ac:dyDescent="0.35">
      <c r="A438" t="s">
        <v>615</v>
      </c>
      <c r="B438" t="s">
        <v>1427</v>
      </c>
      <c r="C438" t="s">
        <v>509</v>
      </c>
    </row>
    <row r="439" spans="1:3" hidden="1" x14ac:dyDescent="0.35">
      <c r="A439" t="s">
        <v>615</v>
      </c>
      <c r="B439" t="s">
        <v>1427</v>
      </c>
      <c r="C439" t="s">
        <v>509</v>
      </c>
    </row>
    <row r="440" spans="1:3" hidden="1" x14ac:dyDescent="0.35">
      <c r="A440" t="s">
        <v>615</v>
      </c>
      <c r="B440" t="s">
        <v>1427</v>
      </c>
      <c r="C440" t="s">
        <v>509</v>
      </c>
    </row>
    <row r="441" spans="1:3" hidden="1" x14ac:dyDescent="0.35">
      <c r="A441" t="s">
        <v>615</v>
      </c>
      <c r="B441" t="s">
        <v>1427</v>
      </c>
      <c r="C441" t="s">
        <v>509</v>
      </c>
    </row>
    <row r="442" spans="1:3" x14ac:dyDescent="0.35">
      <c r="A442" t="s">
        <v>615</v>
      </c>
      <c r="B442" t="s">
        <v>1427</v>
      </c>
      <c r="C442" t="s">
        <v>147</v>
      </c>
    </row>
    <row r="443" spans="1:3" x14ac:dyDescent="0.35">
      <c r="A443" t="s">
        <v>615</v>
      </c>
      <c r="B443" t="s">
        <v>1427</v>
      </c>
      <c r="C443" t="s">
        <v>147</v>
      </c>
    </row>
    <row r="444" spans="1:3" x14ac:dyDescent="0.35">
      <c r="A444" t="s">
        <v>785</v>
      </c>
      <c r="B444" t="s">
        <v>1458</v>
      </c>
      <c r="C444" t="s">
        <v>147</v>
      </c>
    </row>
    <row r="445" spans="1:3" x14ac:dyDescent="0.35">
      <c r="A445" t="s">
        <v>785</v>
      </c>
      <c r="B445" t="s">
        <v>1458</v>
      </c>
      <c r="C445" t="s">
        <v>147</v>
      </c>
    </row>
    <row r="446" spans="1:3" hidden="1" x14ac:dyDescent="0.35">
      <c r="A446" t="s">
        <v>139</v>
      </c>
      <c r="B446" t="s">
        <v>1474</v>
      </c>
      <c r="C446" t="s">
        <v>509</v>
      </c>
    </row>
    <row r="447" spans="1:3" hidden="1" x14ac:dyDescent="0.35">
      <c r="A447" t="s">
        <v>139</v>
      </c>
      <c r="B447" t="s">
        <v>1474</v>
      </c>
      <c r="C447" t="s">
        <v>509</v>
      </c>
    </row>
    <row r="448" spans="1:3" hidden="1" x14ac:dyDescent="0.35">
      <c r="A448" t="s">
        <v>139</v>
      </c>
      <c r="B448" t="s">
        <v>1474</v>
      </c>
      <c r="C448" t="s">
        <v>509</v>
      </c>
    </row>
    <row r="449" spans="1:3" hidden="1" x14ac:dyDescent="0.35">
      <c r="A449" t="s">
        <v>785</v>
      </c>
      <c r="B449" t="s">
        <v>1483</v>
      </c>
      <c r="C449" t="s">
        <v>833</v>
      </c>
    </row>
    <row r="450" spans="1:3" hidden="1" x14ac:dyDescent="0.35">
      <c r="A450" t="s">
        <v>785</v>
      </c>
      <c r="B450" t="s">
        <v>1483</v>
      </c>
      <c r="C450" t="s">
        <v>833</v>
      </c>
    </row>
    <row r="451" spans="1:3" hidden="1" x14ac:dyDescent="0.35">
      <c r="A451" t="s">
        <v>785</v>
      </c>
      <c r="B451" t="s">
        <v>1483</v>
      </c>
      <c r="C451" t="s">
        <v>833</v>
      </c>
    </row>
    <row r="452" spans="1:3" hidden="1" x14ac:dyDescent="0.35">
      <c r="A452" t="s">
        <v>235</v>
      </c>
      <c r="B452" t="s">
        <v>1499</v>
      </c>
      <c r="C452" t="s">
        <v>239</v>
      </c>
    </row>
    <row r="453" spans="1:3" hidden="1" x14ac:dyDescent="0.35">
      <c r="A453" t="s">
        <v>235</v>
      </c>
      <c r="B453" t="s">
        <v>1499</v>
      </c>
      <c r="C453" t="s">
        <v>239</v>
      </c>
    </row>
    <row r="454" spans="1:3" hidden="1" x14ac:dyDescent="0.35">
      <c r="A454" t="s">
        <v>235</v>
      </c>
      <c r="B454" t="s">
        <v>1499</v>
      </c>
      <c r="C454" t="s">
        <v>239</v>
      </c>
    </row>
    <row r="455" spans="1:3" hidden="1" x14ac:dyDescent="0.35">
      <c r="A455" t="s">
        <v>235</v>
      </c>
      <c r="B455" t="s">
        <v>1499</v>
      </c>
      <c r="C455" t="s">
        <v>239</v>
      </c>
    </row>
    <row r="456" spans="1:3" hidden="1" x14ac:dyDescent="0.35">
      <c r="A456" t="s">
        <v>785</v>
      </c>
      <c r="B456" t="s">
        <v>1513</v>
      </c>
      <c r="C456" t="s">
        <v>833</v>
      </c>
    </row>
    <row r="457" spans="1:3" hidden="1" x14ac:dyDescent="0.35">
      <c r="A457" t="s">
        <v>785</v>
      </c>
      <c r="B457" t="s">
        <v>1513</v>
      </c>
      <c r="C457" t="s">
        <v>833</v>
      </c>
    </row>
    <row r="458" spans="1:3" hidden="1" x14ac:dyDescent="0.35">
      <c r="A458" t="s">
        <v>785</v>
      </c>
      <c r="B458" t="s">
        <v>1513</v>
      </c>
      <c r="C458" t="s">
        <v>833</v>
      </c>
    </row>
    <row r="459" spans="1:3" hidden="1" x14ac:dyDescent="0.35">
      <c r="A459" t="s">
        <v>785</v>
      </c>
      <c r="B459" t="s">
        <v>1522</v>
      </c>
      <c r="C459" t="s">
        <v>239</v>
      </c>
    </row>
    <row r="460" spans="1:3" hidden="1" x14ac:dyDescent="0.35">
      <c r="A460" t="s">
        <v>785</v>
      </c>
      <c r="B460" t="s">
        <v>1522</v>
      </c>
      <c r="C460" t="s">
        <v>239</v>
      </c>
    </row>
    <row r="461" spans="1:3" hidden="1" x14ac:dyDescent="0.35">
      <c r="A461" t="s">
        <v>785</v>
      </c>
      <c r="B461" t="s">
        <v>1522</v>
      </c>
      <c r="C461" t="s">
        <v>239</v>
      </c>
    </row>
    <row r="462" spans="1:3" hidden="1" x14ac:dyDescent="0.35">
      <c r="A462" t="s">
        <v>785</v>
      </c>
      <c r="B462" t="s">
        <v>1522</v>
      </c>
      <c r="C462" t="s">
        <v>239</v>
      </c>
    </row>
    <row r="463" spans="1:3" hidden="1" x14ac:dyDescent="0.35">
      <c r="A463" t="s">
        <v>785</v>
      </c>
      <c r="B463" t="s">
        <v>1522</v>
      </c>
      <c r="C463" t="s">
        <v>239</v>
      </c>
    </row>
    <row r="464" spans="1:3" hidden="1" x14ac:dyDescent="0.35">
      <c r="A464" t="s">
        <v>785</v>
      </c>
      <c r="B464" t="s">
        <v>1522</v>
      </c>
      <c r="C464" t="s">
        <v>239</v>
      </c>
    </row>
    <row r="465" spans="1:3" hidden="1" x14ac:dyDescent="0.35">
      <c r="A465" t="s">
        <v>785</v>
      </c>
      <c r="B465" t="s">
        <v>1522</v>
      </c>
      <c r="C465" t="s">
        <v>239</v>
      </c>
    </row>
    <row r="466" spans="1:3" hidden="1" x14ac:dyDescent="0.35">
      <c r="A466" t="s">
        <v>785</v>
      </c>
      <c r="B466" t="s">
        <v>1522</v>
      </c>
      <c r="C466" t="s">
        <v>239</v>
      </c>
    </row>
    <row r="467" spans="1:3" hidden="1" x14ac:dyDescent="0.35">
      <c r="A467" t="s">
        <v>785</v>
      </c>
      <c r="B467" t="s">
        <v>1538</v>
      </c>
      <c r="C467" t="s">
        <v>833</v>
      </c>
    </row>
    <row r="468" spans="1:3" hidden="1" x14ac:dyDescent="0.35">
      <c r="A468" t="s">
        <v>785</v>
      </c>
      <c r="B468" t="s">
        <v>1538</v>
      </c>
      <c r="C468" t="s">
        <v>833</v>
      </c>
    </row>
    <row r="469" spans="1:3" hidden="1" x14ac:dyDescent="0.35">
      <c r="A469" t="s">
        <v>785</v>
      </c>
      <c r="B469" t="s">
        <v>1538</v>
      </c>
      <c r="C469" t="s">
        <v>833</v>
      </c>
    </row>
    <row r="470" spans="1:3" hidden="1" x14ac:dyDescent="0.35">
      <c r="A470" t="s">
        <v>785</v>
      </c>
      <c r="B470" t="s">
        <v>1538</v>
      </c>
      <c r="C470" t="s">
        <v>833</v>
      </c>
    </row>
    <row r="471" spans="1:3" hidden="1" x14ac:dyDescent="0.35">
      <c r="A471" t="s">
        <v>785</v>
      </c>
      <c r="B471" t="s">
        <v>1538</v>
      </c>
      <c r="C471" t="s">
        <v>833</v>
      </c>
    </row>
    <row r="472" spans="1:3" hidden="1" x14ac:dyDescent="0.35">
      <c r="A472" t="s">
        <v>785</v>
      </c>
      <c r="B472" t="s">
        <v>1538</v>
      </c>
      <c r="C472" t="s">
        <v>833</v>
      </c>
    </row>
    <row r="473" spans="1:3" hidden="1" x14ac:dyDescent="0.35">
      <c r="A473" t="s">
        <v>785</v>
      </c>
      <c r="B473" t="s">
        <v>1538</v>
      </c>
      <c r="C473" t="s">
        <v>833</v>
      </c>
    </row>
    <row r="474" spans="1:3" hidden="1" x14ac:dyDescent="0.35">
      <c r="A474" t="s">
        <v>785</v>
      </c>
      <c r="B474" t="s">
        <v>1538</v>
      </c>
      <c r="C474" t="s">
        <v>833</v>
      </c>
    </row>
    <row r="475" spans="1:3" hidden="1" x14ac:dyDescent="0.35">
      <c r="A475" t="s">
        <v>785</v>
      </c>
      <c r="B475" t="s">
        <v>1538</v>
      </c>
      <c r="C475" t="s">
        <v>833</v>
      </c>
    </row>
    <row r="476" spans="1:3" hidden="1" x14ac:dyDescent="0.35">
      <c r="A476" t="s">
        <v>865</v>
      </c>
      <c r="B476" t="s">
        <v>1569</v>
      </c>
      <c r="C476" t="s">
        <v>509</v>
      </c>
    </row>
    <row r="477" spans="1:3" hidden="1" x14ac:dyDescent="0.35">
      <c r="A477" t="s">
        <v>865</v>
      </c>
      <c r="B477" t="s">
        <v>1569</v>
      </c>
      <c r="C477" t="s">
        <v>509</v>
      </c>
    </row>
    <row r="478" spans="1:3" hidden="1" x14ac:dyDescent="0.35">
      <c r="A478" t="s">
        <v>865</v>
      </c>
      <c r="B478" t="s">
        <v>1569</v>
      </c>
      <c r="C478" t="s">
        <v>509</v>
      </c>
    </row>
    <row r="479" spans="1:3" hidden="1" x14ac:dyDescent="0.35">
      <c r="A479" t="s">
        <v>865</v>
      </c>
      <c r="B479" t="s">
        <v>1569</v>
      </c>
      <c r="C479" t="s">
        <v>509</v>
      </c>
    </row>
    <row r="480" spans="1:3" hidden="1" x14ac:dyDescent="0.35">
      <c r="A480" t="s">
        <v>785</v>
      </c>
      <c r="B480" t="s">
        <v>1584</v>
      </c>
      <c r="C480" t="s">
        <v>833</v>
      </c>
    </row>
    <row r="481" spans="1:3" hidden="1" x14ac:dyDescent="0.35">
      <c r="A481" t="s">
        <v>785</v>
      </c>
      <c r="B481" t="s">
        <v>1584</v>
      </c>
      <c r="C481" t="s">
        <v>833</v>
      </c>
    </row>
    <row r="482" spans="1:3" hidden="1" x14ac:dyDescent="0.35">
      <c r="A482" t="s">
        <v>785</v>
      </c>
      <c r="B482" t="s">
        <v>1584</v>
      </c>
      <c r="C482" t="s">
        <v>833</v>
      </c>
    </row>
    <row r="483" spans="1:3" hidden="1" x14ac:dyDescent="0.35">
      <c r="A483" t="s">
        <v>785</v>
      </c>
      <c r="B483" t="s">
        <v>1584</v>
      </c>
      <c r="C483" t="s">
        <v>833</v>
      </c>
    </row>
    <row r="484" spans="1:3" hidden="1" x14ac:dyDescent="0.35">
      <c r="A484" t="s">
        <v>785</v>
      </c>
      <c r="B484" t="s">
        <v>1584</v>
      </c>
      <c r="C484" t="s">
        <v>833</v>
      </c>
    </row>
    <row r="485" spans="1:3" hidden="1" x14ac:dyDescent="0.35">
      <c r="A485" t="s">
        <v>785</v>
      </c>
      <c r="B485" t="s">
        <v>1584</v>
      </c>
      <c r="C485" t="s">
        <v>833</v>
      </c>
    </row>
    <row r="486" spans="1:3" hidden="1" x14ac:dyDescent="0.35">
      <c r="A486" t="s">
        <v>785</v>
      </c>
      <c r="B486" t="s">
        <v>1584</v>
      </c>
      <c r="C486" t="s">
        <v>833</v>
      </c>
    </row>
    <row r="487" spans="1:3" hidden="1" x14ac:dyDescent="0.35">
      <c r="A487" t="s">
        <v>785</v>
      </c>
      <c r="B487" t="s">
        <v>1584</v>
      </c>
      <c r="C487" t="s">
        <v>833</v>
      </c>
    </row>
    <row r="488" spans="1:3" hidden="1" x14ac:dyDescent="0.35">
      <c r="A488" t="s">
        <v>785</v>
      </c>
      <c r="B488" t="s">
        <v>1584</v>
      </c>
      <c r="C488" t="s">
        <v>833</v>
      </c>
    </row>
    <row r="489" spans="1:3" hidden="1" x14ac:dyDescent="0.35">
      <c r="A489" t="s">
        <v>785</v>
      </c>
      <c r="B489" t="s">
        <v>1584</v>
      </c>
      <c r="C489" t="s">
        <v>833</v>
      </c>
    </row>
    <row r="490" spans="1:3" hidden="1" x14ac:dyDescent="0.35">
      <c r="A490" t="s">
        <v>785</v>
      </c>
      <c r="B490" t="s">
        <v>1584</v>
      </c>
      <c r="C490" t="s">
        <v>833</v>
      </c>
    </row>
    <row r="491" spans="1:3" hidden="1" x14ac:dyDescent="0.35">
      <c r="A491" t="s">
        <v>785</v>
      </c>
      <c r="B491" t="s">
        <v>1584</v>
      </c>
      <c r="C491" t="s">
        <v>833</v>
      </c>
    </row>
    <row r="492" spans="1:3" hidden="1" x14ac:dyDescent="0.35">
      <c r="A492" t="s">
        <v>785</v>
      </c>
      <c r="B492" t="s">
        <v>1584</v>
      </c>
      <c r="C492" t="s">
        <v>833</v>
      </c>
    </row>
    <row r="493" spans="1:3" hidden="1" x14ac:dyDescent="0.35">
      <c r="A493" t="s">
        <v>785</v>
      </c>
      <c r="B493" t="s">
        <v>1584</v>
      </c>
      <c r="C493" t="s">
        <v>833</v>
      </c>
    </row>
    <row r="494" spans="1:3" hidden="1" x14ac:dyDescent="0.35">
      <c r="A494" t="s">
        <v>785</v>
      </c>
      <c r="B494" t="s">
        <v>1584</v>
      </c>
      <c r="C494" t="s">
        <v>833</v>
      </c>
    </row>
    <row r="495" spans="1:3" hidden="1" x14ac:dyDescent="0.35">
      <c r="A495" t="s">
        <v>785</v>
      </c>
      <c r="B495" t="s">
        <v>1584</v>
      </c>
      <c r="C495" t="s">
        <v>833</v>
      </c>
    </row>
    <row r="496" spans="1:3" hidden="1" x14ac:dyDescent="0.35">
      <c r="A496" t="s">
        <v>785</v>
      </c>
      <c r="B496" t="s">
        <v>1584</v>
      </c>
      <c r="C496" t="s">
        <v>833</v>
      </c>
    </row>
    <row r="497" spans="1:3" hidden="1" x14ac:dyDescent="0.35">
      <c r="A497" t="s">
        <v>785</v>
      </c>
      <c r="B497" t="s">
        <v>1584</v>
      </c>
      <c r="C497" t="s">
        <v>833</v>
      </c>
    </row>
    <row r="498" spans="1:3" hidden="1" x14ac:dyDescent="0.35">
      <c r="A498" t="s">
        <v>785</v>
      </c>
      <c r="B498" t="s">
        <v>1584</v>
      </c>
      <c r="C498" t="s">
        <v>833</v>
      </c>
    </row>
    <row r="499" spans="1:3" hidden="1" x14ac:dyDescent="0.35">
      <c r="A499" t="s">
        <v>785</v>
      </c>
      <c r="B499" t="s">
        <v>1584</v>
      </c>
      <c r="C499" t="s">
        <v>833</v>
      </c>
    </row>
    <row r="500" spans="1:3" hidden="1" x14ac:dyDescent="0.35">
      <c r="A500" t="s">
        <v>785</v>
      </c>
      <c r="B500" t="s">
        <v>1584</v>
      </c>
      <c r="C500" t="s">
        <v>833</v>
      </c>
    </row>
    <row r="501" spans="1:3" hidden="1" x14ac:dyDescent="0.35">
      <c r="A501" t="s">
        <v>785</v>
      </c>
      <c r="B501" t="s">
        <v>1618</v>
      </c>
      <c r="C501" t="s">
        <v>509</v>
      </c>
    </row>
    <row r="502" spans="1:3" hidden="1" x14ac:dyDescent="0.35">
      <c r="A502" t="s">
        <v>785</v>
      </c>
      <c r="B502" t="s">
        <v>1618</v>
      </c>
      <c r="C502" t="s">
        <v>509</v>
      </c>
    </row>
    <row r="503" spans="1:3" hidden="1" x14ac:dyDescent="0.35">
      <c r="A503" t="s">
        <v>785</v>
      </c>
      <c r="B503" t="s">
        <v>1618</v>
      </c>
      <c r="C503" t="s">
        <v>509</v>
      </c>
    </row>
    <row r="504" spans="1:3" hidden="1" x14ac:dyDescent="0.35">
      <c r="A504" t="s">
        <v>139</v>
      </c>
      <c r="B504" t="s">
        <v>1623</v>
      </c>
      <c r="C504" t="s">
        <v>833</v>
      </c>
    </row>
    <row r="505" spans="1:3" hidden="1" x14ac:dyDescent="0.35">
      <c r="A505" t="s">
        <v>139</v>
      </c>
      <c r="B505" t="s">
        <v>1623</v>
      </c>
      <c r="C505" t="s">
        <v>833</v>
      </c>
    </row>
    <row r="506" spans="1:3" hidden="1" x14ac:dyDescent="0.35">
      <c r="A506" t="s">
        <v>139</v>
      </c>
      <c r="B506" t="s">
        <v>1623</v>
      </c>
      <c r="C506" t="s">
        <v>833</v>
      </c>
    </row>
    <row r="507" spans="1:3" hidden="1" x14ac:dyDescent="0.35">
      <c r="A507" t="s">
        <v>139</v>
      </c>
      <c r="B507" t="s">
        <v>1623</v>
      </c>
      <c r="C507" t="s">
        <v>833</v>
      </c>
    </row>
    <row r="508" spans="1:3" hidden="1" x14ac:dyDescent="0.35">
      <c r="A508" t="s">
        <v>139</v>
      </c>
      <c r="B508" t="s">
        <v>1623</v>
      </c>
      <c r="C508" t="s">
        <v>833</v>
      </c>
    </row>
    <row r="509" spans="1:3" hidden="1" x14ac:dyDescent="0.35">
      <c r="A509" t="s">
        <v>139</v>
      </c>
      <c r="B509" t="s">
        <v>1623</v>
      </c>
      <c r="C509" t="s">
        <v>833</v>
      </c>
    </row>
    <row r="510" spans="1:3" hidden="1" x14ac:dyDescent="0.35">
      <c r="A510" t="s">
        <v>139</v>
      </c>
      <c r="B510" t="s">
        <v>1623</v>
      </c>
      <c r="C510" t="s">
        <v>833</v>
      </c>
    </row>
    <row r="511" spans="1:3" hidden="1" x14ac:dyDescent="0.35">
      <c r="A511" t="s">
        <v>444</v>
      </c>
      <c r="B511" t="s">
        <v>1642</v>
      </c>
      <c r="C511" t="s">
        <v>423</v>
      </c>
    </row>
    <row r="512" spans="1:3" hidden="1" x14ac:dyDescent="0.35">
      <c r="A512" t="s">
        <v>444</v>
      </c>
      <c r="B512" t="s">
        <v>1642</v>
      </c>
      <c r="C512" t="s">
        <v>423</v>
      </c>
    </row>
    <row r="513" spans="1:3" hidden="1" x14ac:dyDescent="0.35">
      <c r="A513" t="s">
        <v>444</v>
      </c>
      <c r="B513" t="s">
        <v>1642</v>
      </c>
      <c r="C513" t="s">
        <v>423</v>
      </c>
    </row>
    <row r="514" spans="1:3" hidden="1" x14ac:dyDescent="0.35">
      <c r="A514" t="s">
        <v>444</v>
      </c>
      <c r="B514" t="s">
        <v>1642</v>
      </c>
      <c r="C514" t="s">
        <v>423</v>
      </c>
    </row>
    <row r="515" spans="1:3" hidden="1" x14ac:dyDescent="0.35">
      <c r="A515" t="s">
        <v>444</v>
      </c>
      <c r="B515" t="s">
        <v>1642</v>
      </c>
      <c r="C515" t="s">
        <v>423</v>
      </c>
    </row>
    <row r="516" spans="1:3" hidden="1" x14ac:dyDescent="0.35">
      <c r="A516" t="s">
        <v>444</v>
      </c>
      <c r="B516" t="s">
        <v>1642</v>
      </c>
      <c r="C516" t="s">
        <v>423</v>
      </c>
    </row>
    <row r="517" spans="1:3" hidden="1" x14ac:dyDescent="0.35">
      <c r="A517" t="s">
        <v>444</v>
      </c>
      <c r="B517" t="s">
        <v>1642</v>
      </c>
      <c r="C517" t="s">
        <v>423</v>
      </c>
    </row>
    <row r="518" spans="1:3" hidden="1" x14ac:dyDescent="0.35">
      <c r="A518" t="s">
        <v>444</v>
      </c>
      <c r="B518" t="s">
        <v>1642</v>
      </c>
      <c r="C518" t="s">
        <v>423</v>
      </c>
    </row>
    <row r="519" spans="1:3" hidden="1" x14ac:dyDescent="0.35">
      <c r="A519" t="s">
        <v>444</v>
      </c>
      <c r="B519" t="s">
        <v>1642</v>
      </c>
      <c r="C519" t="s">
        <v>423</v>
      </c>
    </row>
    <row r="520" spans="1:3" hidden="1" x14ac:dyDescent="0.35">
      <c r="A520" t="s">
        <v>444</v>
      </c>
      <c r="B520" t="s">
        <v>1642</v>
      </c>
      <c r="C520" t="s">
        <v>423</v>
      </c>
    </row>
    <row r="521" spans="1:3" hidden="1" x14ac:dyDescent="0.35">
      <c r="A521" t="s">
        <v>444</v>
      </c>
      <c r="B521" t="s">
        <v>1642</v>
      </c>
      <c r="C521" t="s">
        <v>423</v>
      </c>
    </row>
    <row r="522" spans="1:3" hidden="1" x14ac:dyDescent="0.35">
      <c r="A522" t="s">
        <v>444</v>
      </c>
      <c r="B522" t="s">
        <v>1642</v>
      </c>
      <c r="C522" t="s">
        <v>423</v>
      </c>
    </row>
    <row r="523" spans="1:3" hidden="1" x14ac:dyDescent="0.35">
      <c r="A523" t="s">
        <v>444</v>
      </c>
      <c r="B523" t="s">
        <v>1642</v>
      </c>
      <c r="C523" t="s">
        <v>423</v>
      </c>
    </row>
    <row r="524" spans="1:3" hidden="1" x14ac:dyDescent="0.35">
      <c r="A524" t="s">
        <v>444</v>
      </c>
      <c r="B524" t="s">
        <v>1642</v>
      </c>
      <c r="C524" t="s">
        <v>423</v>
      </c>
    </row>
    <row r="525" spans="1:3" hidden="1" x14ac:dyDescent="0.35">
      <c r="A525" t="s">
        <v>444</v>
      </c>
      <c r="B525" t="s">
        <v>1642</v>
      </c>
      <c r="C525" t="s">
        <v>423</v>
      </c>
    </row>
    <row r="526" spans="1:3" hidden="1" x14ac:dyDescent="0.35">
      <c r="A526" t="s">
        <v>444</v>
      </c>
      <c r="B526" t="s">
        <v>1642</v>
      </c>
      <c r="C526" t="s">
        <v>423</v>
      </c>
    </row>
    <row r="527" spans="1:3" hidden="1" x14ac:dyDescent="0.35">
      <c r="A527" t="s">
        <v>444</v>
      </c>
      <c r="B527" t="s">
        <v>1694</v>
      </c>
      <c r="C527" t="s">
        <v>509</v>
      </c>
    </row>
    <row r="528" spans="1:3" hidden="1" x14ac:dyDescent="0.35">
      <c r="A528" t="s">
        <v>444</v>
      </c>
      <c r="B528" t="s">
        <v>1694</v>
      </c>
      <c r="C528" t="s">
        <v>509</v>
      </c>
    </row>
    <row r="529" spans="1:3" hidden="1" x14ac:dyDescent="0.35">
      <c r="A529" t="s">
        <v>444</v>
      </c>
      <c r="B529" t="s">
        <v>1694</v>
      </c>
      <c r="C529" t="s">
        <v>509</v>
      </c>
    </row>
    <row r="530" spans="1:3" hidden="1" x14ac:dyDescent="0.35">
      <c r="A530" t="s">
        <v>444</v>
      </c>
      <c r="B530" t="s">
        <v>1694</v>
      </c>
      <c r="C530" t="s">
        <v>509</v>
      </c>
    </row>
    <row r="531" spans="1:3" hidden="1" x14ac:dyDescent="0.35">
      <c r="A531" t="s">
        <v>444</v>
      </c>
      <c r="B531" t="s">
        <v>1694</v>
      </c>
      <c r="C531" t="s">
        <v>509</v>
      </c>
    </row>
    <row r="532" spans="1:3" hidden="1" x14ac:dyDescent="0.35">
      <c r="A532" t="s">
        <v>444</v>
      </c>
      <c r="B532" t="s">
        <v>1694</v>
      </c>
      <c r="C532" t="s">
        <v>509</v>
      </c>
    </row>
    <row r="533" spans="1:3" hidden="1" x14ac:dyDescent="0.35">
      <c r="A533" t="s">
        <v>865</v>
      </c>
      <c r="B533" t="s">
        <v>1722</v>
      </c>
      <c r="C533" t="s">
        <v>509</v>
      </c>
    </row>
    <row r="534" spans="1:3" hidden="1" x14ac:dyDescent="0.35">
      <c r="A534" t="s">
        <v>865</v>
      </c>
      <c r="B534" t="s">
        <v>1722</v>
      </c>
      <c r="C534" t="s">
        <v>509</v>
      </c>
    </row>
    <row r="535" spans="1:3" hidden="1" x14ac:dyDescent="0.35">
      <c r="A535" t="s">
        <v>865</v>
      </c>
      <c r="B535" t="s">
        <v>1722</v>
      </c>
      <c r="C535" t="s">
        <v>509</v>
      </c>
    </row>
    <row r="536" spans="1:3" hidden="1" x14ac:dyDescent="0.35">
      <c r="A536" t="s">
        <v>865</v>
      </c>
      <c r="B536" t="s">
        <v>1722</v>
      </c>
      <c r="C536" t="s">
        <v>509</v>
      </c>
    </row>
    <row r="537" spans="1:3" hidden="1" x14ac:dyDescent="0.35">
      <c r="A537" t="s">
        <v>865</v>
      </c>
      <c r="B537" t="s">
        <v>1722</v>
      </c>
      <c r="C537" t="s">
        <v>509</v>
      </c>
    </row>
    <row r="538" spans="1:3" hidden="1" x14ac:dyDescent="0.35">
      <c r="A538" t="s">
        <v>865</v>
      </c>
      <c r="B538" t="s">
        <v>1722</v>
      </c>
      <c r="C538" t="s">
        <v>509</v>
      </c>
    </row>
    <row r="539" spans="1:3" hidden="1" x14ac:dyDescent="0.35">
      <c r="A539" t="s">
        <v>865</v>
      </c>
      <c r="B539" t="s">
        <v>1722</v>
      </c>
      <c r="C539" t="s">
        <v>509</v>
      </c>
    </row>
    <row r="540" spans="1:3" hidden="1" x14ac:dyDescent="0.35">
      <c r="A540" t="s">
        <v>444</v>
      </c>
      <c r="B540" t="s">
        <v>1738</v>
      </c>
      <c r="C540" t="s">
        <v>833</v>
      </c>
    </row>
    <row r="541" spans="1:3" hidden="1" x14ac:dyDescent="0.35">
      <c r="A541" t="s">
        <v>444</v>
      </c>
      <c r="B541" t="s">
        <v>1738</v>
      </c>
      <c r="C541" t="s">
        <v>833</v>
      </c>
    </row>
    <row r="542" spans="1:3" hidden="1" x14ac:dyDescent="0.35">
      <c r="A542" t="s">
        <v>444</v>
      </c>
      <c r="B542" t="s">
        <v>1738</v>
      </c>
      <c r="C542" t="s">
        <v>833</v>
      </c>
    </row>
    <row r="543" spans="1:3" hidden="1" x14ac:dyDescent="0.35">
      <c r="A543" t="s">
        <v>444</v>
      </c>
      <c r="B543" t="s">
        <v>1738</v>
      </c>
      <c r="C543" t="s">
        <v>833</v>
      </c>
    </row>
    <row r="544" spans="1:3" hidden="1" x14ac:dyDescent="0.35">
      <c r="A544" t="s">
        <v>444</v>
      </c>
      <c r="B544" t="s">
        <v>1738</v>
      </c>
      <c r="C544" t="s">
        <v>833</v>
      </c>
    </row>
    <row r="545" spans="1:3" hidden="1" x14ac:dyDescent="0.35">
      <c r="A545" t="s">
        <v>444</v>
      </c>
      <c r="B545" t="s">
        <v>1738</v>
      </c>
      <c r="C545" t="s">
        <v>833</v>
      </c>
    </row>
    <row r="546" spans="1:3" hidden="1" x14ac:dyDescent="0.35">
      <c r="A546" t="s">
        <v>444</v>
      </c>
      <c r="B546" t="s">
        <v>1738</v>
      </c>
      <c r="C546" t="s">
        <v>833</v>
      </c>
    </row>
    <row r="547" spans="1:3" hidden="1" x14ac:dyDescent="0.35">
      <c r="A547" t="s">
        <v>679</v>
      </c>
      <c r="B547" t="s">
        <v>1769</v>
      </c>
      <c r="C547" t="s">
        <v>833</v>
      </c>
    </row>
    <row r="548" spans="1:3" hidden="1" x14ac:dyDescent="0.35">
      <c r="A548" t="s">
        <v>679</v>
      </c>
      <c r="B548" t="s">
        <v>1769</v>
      </c>
      <c r="C548" t="s">
        <v>833</v>
      </c>
    </row>
    <row r="549" spans="1:3" hidden="1" x14ac:dyDescent="0.35">
      <c r="A549" t="s">
        <v>679</v>
      </c>
      <c r="B549" t="s">
        <v>1769</v>
      </c>
      <c r="C549" t="s">
        <v>833</v>
      </c>
    </row>
    <row r="550" spans="1:3" hidden="1" x14ac:dyDescent="0.35">
      <c r="A550" t="s">
        <v>865</v>
      </c>
      <c r="B550" t="s">
        <v>1789</v>
      </c>
      <c r="C550" t="s">
        <v>833</v>
      </c>
    </row>
    <row r="551" spans="1:3" hidden="1" x14ac:dyDescent="0.35">
      <c r="A551" t="s">
        <v>898</v>
      </c>
      <c r="B551" t="s">
        <v>1800</v>
      </c>
      <c r="C551" t="s">
        <v>1802</v>
      </c>
    </row>
    <row r="552" spans="1:3" hidden="1" x14ac:dyDescent="0.35">
      <c r="A552" t="s">
        <v>898</v>
      </c>
      <c r="B552" t="s">
        <v>1800</v>
      </c>
      <c r="C552" t="s">
        <v>1813</v>
      </c>
    </row>
    <row r="553" spans="1:3" hidden="1" x14ac:dyDescent="0.35">
      <c r="A553" t="s">
        <v>898</v>
      </c>
      <c r="B553" t="s">
        <v>1800</v>
      </c>
      <c r="C553" t="s">
        <v>1813</v>
      </c>
    </row>
    <row r="554" spans="1:3" hidden="1" x14ac:dyDescent="0.35">
      <c r="A554" t="s">
        <v>898</v>
      </c>
      <c r="B554" t="s">
        <v>1800</v>
      </c>
      <c r="C554" t="s">
        <v>833</v>
      </c>
    </row>
    <row r="555" spans="1:3" hidden="1" x14ac:dyDescent="0.35">
      <c r="A555" t="s">
        <v>898</v>
      </c>
      <c r="B555" t="s">
        <v>1800</v>
      </c>
      <c r="C555" t="s">
        <v>1802</v>
      </c>
    </row>
    <row r="556" spans="1:3" hidden="1" x14ac:dyDescent="0.35">
      <c r="A556" t="s">
        <v>898</v>
      </c>
      <c r="B556" t="s">
        <v>1831</v>
      </c>
      <c r="C556" t="s">
        <v>509</v>
      </c>
    </row>
    <row r="557" spans="1:3" hidden="1" x14ac:dyDescent="0.35">
      <c r="A557" t="s">
        <v>898</v>
      </c>
      <c r="B557" t="s">
        <v>1831</v>
      </c>
      <c r="C557" t="s">
        <v>509</v>
      </c>
    </row>
    <row r="558" spans="1:3" hidden="1" x14ac:dyDescent="0.35">
      <c r="A558" t="s">
        <v>898</v>
      </c>
      <c r="B558" t="s">
        <v>1831</v>
      </c>
      <c r="C558" t="s">
        <v>509</v>
      </c>
    </row>
    <row r="559" spans="1:3" hidden="1" x14ac:dyDescent="0.35">
      <c r="A559" t="s">
        <v>898</v>
      </c>
      <c r="B559" t="s">
        <v>1848</v>
      </c>
      <c r="C559" t="s">
        <v>833</v>
      </c>
    </row>
    <row r="560" spans="1:3" hidden="1" x14ac:dyDescent="0.35">
      <c r="A560" t="s">
        <v>898</v>
      </c>
      <c r="B560" t="s">
        <v>1848</v>
      </c>
      <c r="C560" t="s">
        <v>833</v>
      </c>
    </row>
    <row r="561" spans="1:3" hidden="1" x14ac:dyDescent="0.35">
      <c r="A561" t="s">
        <v>898</v>
      </c>
      <c r="B561" t="s">
        <v>1848</v>
      </c>
      <c r="C561" t="s">
        <v>833</v>
      </c>
    </row>
    <row r="562" spans="1:3" hidden="1" x14ac:dyDescent="0.35">
      <c r="A562" t="s">
        <v>898</v>
      </c>
      <c r="B562" t="s">
        <v>1866</v>
      </c>
      <c r="C562" t="s">
        <v>1868</v>
      </c>
    </row>
    <row r="563" spans="1:3" hidden="1" x14ac:dyDescent="0.35">
      <c r="A563" t="s">
        <v>898</v>
      </c>
      <c r="B563" t="s">
        <v>1866</v>
      </c>
      <c r="C563" t="s">
        <v>1868</v>
      </c>
    </row>
    <row r="564" spans="1:3" hidden="1" x14ac:dyDescent="0.35">
      <c r="A564" t="s">
        <v>444</v>
      </c>
      <c r="B564" t="s">
        <v>1885</v>
      </c>
      <c r="C564" t="s">
        <v>833</v>
      </c>
    </row>
    <row r="565" spans="1:3" hidden="1" x14ac:dyDescent="0.35">
      <c r="A565" t="s">
        <v>235</v>
      </c>
      <c r="B565" t="s">
        <v>1897</v>
      </c>
      <c r="C565" t="s">
        <v>239</v>
      </c>
    </row>
    <row r="566" spans="1:3" hidden="1" x14ac:dyDescent="0.35">
      <c r="A566" t="s">
        <v>235</v>
      </c>
      <c r="B566" t="s">
        <v>1897</v>
      </c>
      <c r="C566" t="s">
        <v>239</v>
      </c>
    </row>
    <row r="567" spans="1:3" x14ac:dyDescent="0.35">
      <c r="A567" t="s">
        <v>679</v>
      </c>
      <c r="B567" t="s">
        <v>1911</v>
      </c>
      <c r="C567" t="s">
        <v>147</v>
      </c>
    </row>
    <row r="568" spans="1:3" x14ac:dyDescent="0.35">
      <c r="A568" t="s">
        <v>679</v>
      </c>
      <c r="B568" t="s">
        <v>1911</v>
      </c>
      <c r="C568" t="s">
        <v>147</v>
      </c>
    </row>
    <row r="569" spans="1:3" x14ac:dyDescent="0.35">
      <c r="A569" t="s">
        <v>679</v>
      </c>
      <c r="B569" t="s">
        <v>1911</v>
      </c>
      <c r="C569" t="s">
        <v>147</v>
      </c>
    </row>
    <row r="570" spans="1:3" x14ac:dyDescent="0.35">
      <c r="A570" t="s">
        <v>679</v>
      </c>
      <c r="B570" t="s">
        <v>1911</v>
      </c>
      <c r="C570" t="s">
        <v>147</v>
      </c>
    </row>
    <row r="571" spans="1:3" x14ac:dyDescent="0.35">
      <c r="A571" t="s">
        <v>679</v>
      </c>
      <c r="B571" t="s">
        <v>1911</v>
      </c>
      <c r="C571" t="s">
        <v>147</v>
      </c>
    </row>
    <row r="572" spans="1:3" x14ac:dyDescent="0.35">
      <c r="A572" t="s">
        <v>679</v>
      </c>
      <c r="B572" t="s">
        <v>1911</v>
      </c>
      <c r="C572" t="s">
        <v>147</v>
      </c>
    </row>
    <row r="573" spans="1:3" x14ac:dyDescent="0.35">
      <c r="A573" t="s">
        <v>235</v>
      </c>
      <c r="B573" t="s">
        <v>1923</v>
      </c>
      <c r="C573" t="s">
        <v>147</v>
      </c>
    </row>
    <row r="574" spans="1:3" x14ac:dyDescent="0.35">
      <c r="A574" t="s">
        <v>235</v>
      </c>
      <c r="B574" t="s">
        <v>1923</v>
      </c>
      <c r="C574" t="s">
        <v>147</v>
      </c>
    </row>
    <row r="575" spans="1:3" x14ac:dyDescent="0.35">
      <c r="A575" t="s">
        <v>235</v>
      </c>
      <c r="B575" t="s">
        <v>1923</v>
      </c>
      <c r="C575" t="s">
        <v>147</v>
      </c>
    </row>
    <row r="576" spans="1:3" x14ac:dyDescent="0.35">
      <c r="A576" t="s">
        <v>235</v>
      </c>
      <c r="B576" t="s">
        <v>1923</v>
      </c>
      <c r="C576" t="s">
        <v>147</v>
      </c>
    </row>
    <row r="577" spans="1:3" x14ac:dyDescent="0.35">
      <c r="A577" t="s">
        <v>235</v>
      </c>
      <c r="B577" t="s">
        <v>1923</v>
      </c>
      <c r="C577" t="s">
        <v>147</v>
      </c>
    </row>
    <row r="578" spans="1:3" x14ac:dyDescent="0.35">
      <c r="A578" t="s">
        <v>235</v>
      </c>
      <c r="B578" t="s">
        <v>1923</v>
      </c>
      <c r="C578" t="s">
        <v>147</v>
      </c>
    </row>
    <row r="579" spans="1:3" x14ac:dyDescent="0.35">
      <c r="A579" t="s">
        <v>235</v>
      </c>
      <c r="B579" t="s">
        <v>1923</v>
      </c>
      <c r="C579" t="s">
        <v>147</v>
      </c>
    </row>
    <row r="580" spans="1:3" x14ac:dyDescent="0.35">
      <c r="A580" t="s">
        <v>235</v>
      </c>
      <c r="B580" t="s">
        <v>1923</v>
      </c>
      <c r="C580" t="s">
        <v>147</v>
      </c>
    </row>
    <row r="581" spans="1:3" x14ac:dyDescent="0.35">
      <c r="A581" t="s">
        <v>235</v>
      </c>
      <c r="B581" t="s">
        <v>1923</v>
      </c>
      <c r="C581" t="s">
        <v>147</v>
      </c>
    </row>
    <row r="582" spans="1:3" x14ac:dyDescent="0.35">
      <c r="A582" t="s">
        <v>235</v>
      </c>
      <c r="B582" t="s">
        <v>1923</v>
      </c>
      <c r="C582" t="s">
        <v>147</v>
      </c>
    </row>
    <row r="583" spans="1:3" x14ac:dyDescent="0.35">
      <c r="A583" t="s">
        <v>235</v>
      </c>
      <c r="B583" t="s">
        <v>1923</v>
      </c>
      <c r="C583" t="s">
        <v>147</v>
      </c>
    </row>
    <row r="584" spans="1:3" x14ac:dyDescent="0.35">
      <c r="A584" t="s">
        <v>235</v>
      </c>
      <c r="B584" t="s">
        <v>1923</v>
      </c>
      <c r="C584" t="s">
        <v>147</v>
      </c>
    </row>
    <row r="585" spans="1:3" x14ac:dyDescent="0.35">
      <c r="A585" t="s">
        <v>235</v>
      </c>
      <c r="B585" t="s">
        <v>1923</v>
      </c>
      <c r="C585" t="s">
        <v>147</v>
      </c>
    </row>
    <row r="586" spans="1:3" x14ac:dyDescent="0.35">
      <c r="A586" t="s">
        <v>319</v>
      </c>
      <c r="B586" t="s">
        <v>1946</v>
      </c>
      <c r="C586" t="s">
        <v>147</v>
      </c>
    </row>
    <row r="587" spans="1:3" x14ac:dyDescent="0.35">
      <c r="A587" t="s">
        <v>319</v>
      </c>
      <c r="B587" t="s">
        <v>1946</v>
      </c>
      <c r="C587" t="s">
        <v>147</v>
      </c>
    </row>
    <row r="588" spans="1:3" x14ac:dyDescent="0.35">
      <c r="A588" t="s">
        <v>319</v>
      </c>
      <c r="B588" t="s">
        <v>1946</v>
      </c>
      <c r="C588" t="s">
        <v>147</v>
      </c>
    </row>
    <row r="589" spans="1:3" x14ac:dyDescent="0.35">
      <c r="A589" t="s">
        <v>319</v>
      </c>
      <c r="B589" t="s">
        <v>1946</v>
      </c>
      <c r="C589" t="s">
        <v>147</v>
      </c>
    </row>
    <row r="590" spans="1:3" x14ac:dyDescent="0.35">
      <c r="A590" t="s">
        <v>319</v>
      </c>
      <c r="B590" t="s">
        <v>1946</v>
      </c>
      <c r="C590" t="s">
        <v>147</v>
      </c>
    </row>
    <row r="591" spans="1:3" x14ac:dyDescent="0.35">
      <c r="A591" t="s">
        <v>319</v>
      </c>
      <c r="B591" t="s">
        <v>1946</v>
      </c>
      <c r="C591" t="s">
        <v>147</v>
      </c>
    </row>
    <row r="592" spans="1:3" hidden="1" x14ac:dyDescent="0.35">
      <c r="A592" t="s">
        <v>235</v>
      </c>
      <c r="B592" t="s">
        <v>1959</v>
      </c>
      <c r="C592" t="s">
        <v>239</v>
      </c>
    </row>
    <row r="593" spans="1:3" hidden="1" x14ac:dyDescent="0.35">
      <c r="A593" t="s">
        <v>235</v>
      </c>
      <c r="B593" t="s">
        <v>1959</v>
      </c>
      <c r="C593" t="s">
        <v>239</v>
      </c>
    </row>
    <row r="594" spans="1:3" hidden="1" x14ac:dyDescent="0.35">
      <c r="A594" t="s">
        <v>235</v>
      </c>
      <c r="B594" t="s">
        <v>1959</v>
      </c>
      <c r="C594" t="s">
        <v>423</v>
      </c>
    </row>
    <row r="595" spans="1:3" hidden="1" x14ac:dyDescent="0.35">
      <c r="A595" t="s">
        <v>235</v>
      </c>
      <c r="B595" t="s">
        <v>1959</v>
      </c>
      <c r="C595" t="s">
        <v>423</v>
      </c>
    </row>
    <row r="596" spans="1:3" hidden="1" x14ac:dyDescent="0.35">
      <c r="A596" t="s">
        <v>235</v>
      </c>
      <c r="B596" t="s">
        <v>1959</v>
      </c>
      <c r="C596" t="s">
        <v>423</v>
      </c>
    </row>
    <row r="597" spans="1:3" hidden="1" x14ac:dyDescent="0.35">
      <c r="A597" t="s">
        <v>235</v>
      </c>
      <c r="B597" t="s">
        <v>1959</v>
      </c>
      <c r="C597" t="s">
        <v>239</v>
      </c>
    </row>
    <row r="598" spans="1:3" hidden="1" x14ac:dyDescent="0.35">
      <c r="A598" t="s">
        <v>235</v>
      </c>
      <c r="B598" t="s">
        <v>1959</v>
      </c>
      <c r="C598" t="s">
        <v>239</v>
      </c>
    </row>
    <row r="599" spans="1:3" hidden="1" x14ac:dyDescent="0.35">
      <c r="A599" t="s">
        <v>235</v>
      </c>
      <c r="B599" t="s">
        <v>1959</v>
      </c>
      <c r="C599" t="s">
        <v>239</v>
      </c>
    </row>
    <row r="600" spans="1:3" hidden="1" x14ac:dyDescent="0.35">
      <c r="A600" t="s">
        <v>235</v>
      </c>
      <c r="B600" t="s">
        <v>1959</v>
      </c>
      <c r="C600" t="s">
        <v>239</v>
      </c>
    </row>
    <row r="601" spans="1:3" hidden="1" x14ac:dyDescent="0.35">
      <c r="A601" t="s">
        <v>235</v>
      </c>
      <c r="B601" t="s">
        <v>1959</v>
      </c>
      <c r="C601" t="s">
        <v>423</v>
      </c>
    </row>
    <row r="602" spans="1:3" x14ac:dyDescent="0.35">
      <c r="A602" t="s">
        <v>235</v>
      </c>
      <c r="B602" t="s">
        <v>1979</v>
      </c>
      <c r="C602" t="s">
        <v>147</v>
      </c>
    </row>
    <row r="603" spans="1:3" hidden="1" x14ac:dyDescent="0.35">
      <c r="A603" t="s">
        <v>785</v>
      </c>
      <c r="B603" t="s">
        <v>1983</v>
      </c>
      <c r="C603" t="s">
        <v>833</v>
      </c>
    </row>
    <row r="604" spans="1:3" hidden="1" x14ac:dyDescent="0.35">
      <c r="A604" t="s">
        <v>785</v>
      </c>
      <c r="B604" t="s">
        <v>1983</v>
      </c>
      <c r="C604" t="s">
        <v>833</v>
      </c>
    </row>
    <row r="605" spans="1:3" hidden="1" x14ac:dyDescent="0.35">
      <c r="A605" t="s">
        <v>785</v>
      </c>
      <c r="B605" t="s">
        <v>1983</v>
      </c>
      <c r="C605" t="s">
        <v>833</v>
      </c>
    </row>
    <row r="606" spans="1:3" hidden="1" x14ac:dyDescent="0.35">
      <c r="A606" t="s">
        <v>785</v>
      </c>
      <c r="B606" t="s">
        <v>1983</v>
      </c>
      <c r="C606" t="s">
        <v>833</v>
      </c>
    </row>
    <row r="607" spans="1:3" hidden="1" x14ac:dyDescent="0.35">
      <c r="A607" t="s">
        <v>785</v>
      </c>
      <c r="B607" t="s">
        <v>1983</v>
      </c>
      <c r="C607" t="s">
        <v>833</v>
      </c>
    </row>
    <row r="608" spans="1:3" hidden="1" x14ac:dyDescent="0.35">
      <c r="A608" t="s">
        <v>785</v>
      </c>
      <c r="B608" t="s">
        <v>1983</v>
      </c>
      <c r="C608" t="s">
        <v>833</v>
      </c>
    </row>
    <row r="609" spans="1:3" hidden="1" x14ac:dyDescent="0.35">
      <c r="A609" t="s">
        <v>785</v>
      </c>
      <c r="B609" t="s">
        <v>1983</v>
      </c>
      <c r="C609" t="s">
        <v>833</v>
      </c>
    </row>
    <row r="610" spans="1:3" hidden="1" x14ac:dyDescent="0.35">
      <c r="A610" t="s">
        <v>235</v>
      </c>
      <c r="B610" t="s">
        <v>1995</v>
      </c>
      <c r="C610" t="s">
        <v>682</v>
      </c>
    </row>
    <row r="611" spans="1:3" hidden="1" x14ac:dyDescent="0.35">
      <c r="A611" t="s">
        <v>235</v>
      </c>
      <c r="B611" t="s">
        <v>1995</v>
      </c>
      <c r="C611" t="s">
        <v>682</v>
      </c>
    </row>
    <row r="612" spans="1:3" hidden="1" x14ac:dyDescent="0.35">
      <c r="A612" t="s">
        <v>235</v>
      </c>
      <c r="B612" t="s">
        <v>1995</v>
      </c>
      <c r="C612" t="s">
        <v>682</v>
      </c>
    </row>
    <row r="613" spans="1:3" hidden="1" x14ac:dyDescent="0.35">
      <c r="A613" t="s">
        <v>235</v>
      </c>
      <c r="B613" t="s">
        <v>1995</v>
      </c>
      <c r="C613" t="s">
        <v>682</v>
      </c>
    </row>
    <row r="614" spans="1:3" hidden="1" x14ac:dyDescent="0.35">
      <c r="A614" t="s">
        <v>193</v>
      </c>
      <c r="B614" t="s">
        <v>2007</v>
      </c>
      <c r="C614" t="s">
        <v>833</v>
      </c>
    </row>
    <row r="615" spans="1:3" hidden="1" x14ac:dyDescent="0.35">
      <c r="A615" t="s">
        <v>193</v>
      </c>
      <c r="B615" t="s">
        <v>2007</v>
      </c>
      <c r="C615" t="s">
        <v>833</v>
      </c>
    </row>
    <row r="616" spans="1:3" hidden="1" x14ac:dyDescent="0.35">
      <c r="A616" t="s">
        <v>193</v>
      </c>
      <c r="B616" t="s">
        <v>2007</v>
      </c>
      <c r="C616" t="s">
        <v>833</v>
      </c>
    </row>
    <row r="617" spans="1:3" hidden="1" x14ac:dyDescent="0.35">
      <c r="A617" t="s">
        <v>193</v>
      </c>
      <c r="B617" t="s">
        <v>2007</v>
      </c>
      <c r="C617" t="s">
        <v>833</v>
      </c>
    </row>
    <row r="618" spans="1:3" hidden="1" x14ac:dyDescent="0.35">
      <c r="A618" t="s">
        <v>785</v>
      </c>
      <c r="B618" t="s">
        <v>2017</v>
      </c>
      <c r="C618" t="s">
        <v>833</v>
      </c>
    </row>
    <row r="619" spans="1:3" hidden="1" x14ac:dyDescent="0.35">
      <c r="A619" t="s">
        <v>785</v>
      </c>
      <c r="B619" t="s">
        <v>2017</v>
      </c>
      <c r="C619" t="s">
        <v>833</v>
      </c>
    </row>
    <row r="620" spans="1:3" hidden="1" x14ac:dyDescent="0.35">
      <c r="A620" t="s">
        <v>785</v>
      </c>
      <c r="B620" t="s">
        <v>2017</v>
      </c>
      <c r="C620" t="s">
        <v>833</v>
      </c>
    </row>
    <row r="621" spans="1:3" hidden="1" x14ac:dyDescent="0.35">
      <c r="A621" t="s">
        <v>785</v>
      </c>
      <c r="B621" t="s">
        <v>2017</v>
      </c>
      <c r="C621" t="s">
        <v>833</v>
      </c>
    </row>
    <row r="622" spans="1:3" hidden="1" x14ac:dyDescent="0.35">
      <c r="A622" t="s">
        <v>785</v>
      </c>
      <c r="B622" t="s">
        <v>2017</v>
      </c>
      <c r="C622" t="s">
        <v>833</v>
      </c>
    </row>
    <row r="623" spans="1:3" hidden="1" x14ac:dyDescent="0.35">
      <c r="A623" t="s">
        <v>139</v>
      </c>
      <c r="B623" t="s">
        <v>2034</v>
      </c>
      <c r="C623" t="s">
        <v>833</v>
      </c>
    </row>
    <row r="624" spans="1:3" hidden="1" x14ac:dyDescent="0.35">
      <c r="A624" t="s">
        <v>139</v>
      </c>
      <c r="B624" t="s">
        <v>2034</v>
      </c>
      <c r="C624" t="s">
        <v>833</v>
      </c>
    </row>
    <row r="625" spans="1:3" hidden="1" x14ac:dyDescent="0.35">
      <c r="A625" t="s">
        <v>139</v>
      </c>
      <c r="B625" t="s">
        <v>2034</v>
      </c>
      <c r="C625" t="s">
        <v>833</v>
      </c>
    </row>
    <row r="626" spans="1:3" hidden="1" x14ac:dyDescent="0.35">
      <c r="A626" t="s">
        <v>139</v>
      </c>
      <c r="B626" t="s">
        <v>2034</v>
      </c>
      <c r="C626" t="s">
        <v>833</v>
      </c>
    </row>
    <row r="627" spans="1:3" hidden="1" x14ac:dyDescent="0.35">
      <c r="A627" t="s">
        <v>139</v>
      </c>
      <c r="B627" t="s">
        <v>2049</v>
      </c>
      <c r="C627" t="s">
        <v>833</v>
      </c>
    </row>
    <row r="628" spans="1:3" hidden="1" x14ac:dyDescent="0.35">
      <c r="A628" t="s">
        <v>139</v>
      </c>
      <c r="B628" t="s">
        <v>2049</v>
      </c>
      <c r="C628" t="s">
        <v>833</v>
      </c>
    </row>
    <row r="629" spans="1:3" hidden="1" x14ac:dyDescent="0.35">
      <c r="A629" t="s">
        <v>139</v>
      </c>
      <c r="B629" t="s">
        <v>2049</v>
      </c>
      <c r="C629" t="s">
        <v>833</v>
      </c>
    </row>
    <row r="630" spans="1:3" hidden="1" x14ac:dyDescent="0.35">
      <c r="A630" t="s">
        <v>319</v>
      </c>
      <c r="B630" t="s">
        <v>2059</v>
      </c>
      <c r="C630" t="s">
        <v>509</v>
      </c>
    </row>
    <row r="631" spans="1:3" hidden="1" x14ac:dyDescent="0.35">
      <c r="A631" t="s">
        <v>319</v>
      </c>
      <c r="B631" t="s">
        <v>2059</v>
      </c>
      <c r="C631" t="s">
        <v>509</v>
      </c>
    </row>
    <row r="632" spans="1:3" hidden="1" x14ac:dyDescent="0.35">
      <c r="A632" t="s">
        <v>319</v>
      </c>
      <c r="B632" t="s">
        <v>2059</v>
      </c>
      <c r="C632" t="s">
        <v>509</v>
      </c>
    </row>
    <row r="633" spans="1:3" hidden="1" x14ac:dyDescent="0.35">
      <c r="A633" t="s">
        <v>319</v>
      </c>
      <c r="B633" t="s">
        <v>2059</v>
      </c>
      <c r="C633" t="s">
        <v>509</v>
      </c>
    </row>
    <row r="634" spans="1:3" hidden="1" x14ac:dyDescent="0.35">
      <c r="A634" t="s">
        <v>319</v>
      </c>
      <c r="B634" t="s">
        <v>2070</v>
      </c>
      <c r="C634" t="s">
        <v>833</v>
      </c>
    </row>
    <row r="635" spans="1:3" hidden="1" x14ac:dyDescent="0.35">
      <c r="A635" t="s">
        <v>319</v>
      </c>
      <c r="B635" t="s">
        <v>2070</v>
      </c>
      <c r="C635" t="s">
        <v>833</v>
      </c>
    </row>
    <row r="636" spans="1:3" hidden="1" x14ac:dyDescent="0.35">
      <c r="A636" t="s">
        <v>319</v>
      </c>
      <c r="B636" t="s">
        <v>2070</v>
      </c>
      <c r="C636" t="s">
        <v>833</v>
      </c>
    </row>
    <row r="637" spans="1:3" hidden="1" x14ac:dyDescent="0.35">
      <c r="A637" t="s">
        <v>319</v>
      </c>
      <c r="B637" t="s">
        <v>2070</v>
      </c>
      <c r="C637" t="s">
        <v>833</v>
      </c>
    </row>
    <row r="638" spans="1:3" hidden="1" x14ac:dyDescent="0.35">
      <c r="A638" t="s">
        <v>319</v>
      </c>
      <c r="B638" t="s">
        <v>2070</v>
      </c>
      <c r="C638" t="s">
        <v>833</v>
      </c>
    </row>
    <row r="639" spans="1:3" hidden="1" x14ac:dyDescent="0.35">
      <c r="A639" t="s">
        <v>319</v>
      </c>
      <c r="B639" t="s">
        <v>2070</v>
      </c>
      <c r="C639" t="s">
        <v>833</v>
      </c>
    </row>
    <row r="640" spans="1:3" hidden="1" x14ac:dyDescent="0.35">
      <c r="A640" t="s">
        <v>319</v>
      </c>
      <c r="B640" t="s">
        <v>2070</v>
      </c>
      <c r="C640" t="s">
        <v>833</v>
      </c>
    </row>
    <row r="641" spans="1:3" hidden="1" x14ac:dyDescent="0.35">
      <c r="A641" t="s">
        <v>319</v>
      </c>
      <c r="B641" t="s">
        <v>2070</v>
      </c>
      <c r="C641" t="s">
        <v>833</v>
      </c>
    </row>
    <row r="642" spans="1:3" hidden="1" x14ac:dyDescent="0.35">
      <c r="A642" t="s">
        <v>615</v>
      </c>
      <c r="B642" t="s">
        <v>2094</v>
      </c>
      <c r="C642" t="s">
        <v>509</v>
      </c>
    </row>
    <row r="643" spans="1:3" hidden="1" x14ac:dyDescent="0.35">
      <c r="A643" t="s">
        <v>615</v>
      </c>
      <c r="B643" t="s">
        <v>2094</v>
      </c>
      <c r="C643" t="s">
        <v>509</v>
      </c>
    </row>
    <row r="644" spans="1:3" hidden="1" x14ac:dyDescent="0.35">
      <c r="A644" t="s">
        <v>615</v>
      </c>
      <c r="B644" t="s">
        <v>2094</v>
      </c>
      <c r="C644" t="s">
        <v>509</v>
      </c>
    </row>
    <row r="645" spans="1:3" hidden="1" x14ac:dyDescent="0.35">
      <c r="A645" t="s">
        <v>615</v>
      </c>
      <c r="B645" t="s">
        <v>2094</v>
      </c>
      <c r="C645" t="s">
        <v>509</v>
      </c>
    </row>
    <row r="646" spans="1:3" hidden="1" x14ac:dyDescent="0.35">
      <c r="A646" t="s">
        <v>444</v>
      </c>
      <c r="B646" t="s">
        <v>2110</v>
      </c>
      <c r="C646" t="s">
        <v>509</v>
      </c>
    </row>
    <row r="647" spans="1:3" hidden="1" x14ac:dyDescent="0.35">
      <c r="A647" t="s">
        <v>898</v>
      </c>
      <c r="B647" t="s">
        <v>2117</v>
      </c>
      <c r="C647" t="s">
        <v>833</v>
      </c>
    </row>
    <row r="648" spans="1:3" hidden="1" x14ac:dyDescent="0.35">
      <c r="A648" t="s">
        <v>898</v>
      </c>
      <c r="B648" t="s">
        <v>2117</v>
      </c>
      <c r="C648" t="s">
        <v>833</v>
      </c>
    </row>
    <row r="649" spans="1:3" hidden="1" x14ac:dyDescent="0.35">
      <c r="A649" t="s">
        <v>898</v>
      </c>
      <c r="B649" t="s">
        <v>2127</v>
      </c>
      <c r="C649" t="s">
        <v>954</v>
      </c>
    </row>
    <row r="650" spans="1:3" x14ac:dyDescent="0.35">
      <c r="A650" t="s">
        <v>235</v>
      </c>
      <c r="B650" t="s">
        <v>2138</v>
      </c>
      <c r="C650" t="s">
        <v>147</v>
      </c>
    </row>
    <row r="651" spans="1:3" x14ac:dyDescent="0.35">
      <c r="A651" t="s">
        <v>235</v>
      </c>
      <c r="B651" t="s">
        <v>2138</v>
      </c>
      <c r="C651" t="s">
        <v>147</v>
      </c>
    </row>
    <row r="652" spans="1:3" x14ac:dyDescent="0.35">
      <c r="A652" t="s">
        <v>319</v>
      </c>
      <c r="B652" t="s">
        <v>2144</v>
      </c>
      <c r="C652" t="s">
        <v>147</v>
      </c>
    </row>
    <row r="653" spans="1:3" x14ac:dyDescent="0.35">
      <c r="A653" t="s">
        <v>319</v>
      </c>
      <c r="B653" t="s">
        <v>2144</v>
      </c>
      <c r="C653" t="s">
        <v>147</v>
      </c>
    </row>
    <row r="654" spans="1:3" x14ac:dyDescent="0.35">
      <c r="A654" t="s">
        <v>319</v>
      </c>
      <c r="B654" t="s">
        <v>2144</v>
      </c>
      <c r="C654" t="s">
        <v>147</v>
      </c>
    </row>
    <row r="655" spans="1:3" x14ac:dyDescent="0.35">
      <c r="A655" t="s">
        <v>319</v>
      </c>
      <c r="B655" t="s">
        <v>2144</v>
      </c>
      <c r="C655" t="s">
        <v>147</v>
      </c>
    </row>
    <row r="656" spans="1:3" x14ac:dyDescent="0.35">
      <c r="A656" t="s">
        <v>319</v>
      </c>
      <c r="B656" t="s">
        <v>2144</v>
      </c>
      <c r="C656" t="s">
        <v>147</v>
      </c>
    </row>
    <row r="657" spans="1:3" x14ac:dyDescent="0.35">
      <c r="A657" t="s">
        <v>319</v>
      </c>
      <c r="B657" t="s">
        <v>2144</v>
      </c>
      <c r="C657" t="s">
        <v>147</v>
      </c>
    </row>
    <row r="658" spans="1:3" x14ac:dyDescent="0.35">
      <c r="A658" t="s">
        <v>319</v>
      </c>
      <c r="B658" t="s">
        <v>2144</v>
      </c>
      <c r="C658" t="s">
        <v>147</v>
      </c>
    </row>
    <row r="659" spans="1:3" x14ac:dyDescent="0.35">
      <c r="A659" t="s">
        <v>319</v>
      </c>
      <c r="B659" t="s">
        <v>2144</v>
      </c>
      <c r="C659" t="s">
        <v>147</v>
      </c>
    </row>
    <row r="660" spans="1:3" x14ac:dyDescent="0.35">
      <c r="A660" t="s">
        <v>319</v>
      </c>
      <c r="B660" t="s">
        <v>2144</v>
      </c>
      <c r="C660" t="s">
        <v>147</v>
      </c>
    </row>
    <row r="661" spans="1:3" x14ac:dyDescent="0.35">
      <c r="A661" t="s">
        <v>319</v>
      </c>
      <c r="B661" t="s">
        <v>2144</v>
      </c>
      <c r="C661" t="s">
        <v>147</v>
      </c>
    </row>
    <row r="662" spans="1:3" hidden="1" x14ac:dyDescent="0.35">
      <c r="A662" t="s">
        <v>319</v>
      </c>
      <c r="B662" t="s">
        <v>2158</v>
      </c>
      <c r="C662" t="s">
        <v>509</v>
      </c>
    </row>
    <row r="663" spans="1:3" hidden="1" x14ac:dyDescent="0.35">
      <c r="A663" t="s">
        <v>319</v>
      </c>
      <c r="B663" t="s">
        <v>2158</v>
      </c>
      <c r="C663" t="s">
        <v>509</v>
      </c>
    </row>
    <row r="664" spans="1:3" hidden="1" x14ac:dyDescent="0.35">
      <c r="A664" t="s">
        <v>319</v>
      </c>
      <c r="B664" t="s">
        <v>2158</v>
      </c>
      <c r="C664" t="s">
        <v>509</v>
      </c>
    </row>
    <row r="665" spans="1:3" hidden="1" x14ac:dyDescent="0.35">
      <c r="A665" t="s">
        <v>319</v>
      </c>
      <c r="B665" t="s">
        <v>2158</v>
      </c>
      <c r="C665" t="s">
        <v>509</v>
      </c>
    </row>
    <row r="666" spans="1:3" hidden="1" x14ac:dyDescent="0.35">
      <c r="A666" t="s">
        <v>319</v>
      </c>
      <c r="B666" t="s">
        <v>2158</v>
      </c>
      <c r="C666" t="s">
        <v>509</v>
      </c>
    </row>
    <row r="667" spans="1:3" hidden="1" x14ac:dyDescent="0.35">
      <c r="A667" t="s">
        <v>319</v>
      </c>
      <c r="B667" t="s">
        <v>2158</v>
      </c>
      <c r="C667" t="s">
        <v>509</v>
      </c>
    </row>
    <row r="668" spans="1:3" hidden="1" x14ac:dyDescent="0.35">
      <c r="A668" t="s">
        <v>319</v>
      </c>
      <c r="B668" t="s">
        <v>2158</v>
      </c>
      <c r="C668" t="s">
        <v>509</v>
      </c>
    </row>
    <row r="669" spans="1:3" hidden="1" x14ac:dyDescent="0.35">
      <c r="A669" t="s">
        <v>319</v>
      </c>
      <c r="B669" t="s">
        <v>2158</v>
      </c>
      <c r="C669" t="s">
        <v>509</v>
      </c>
    </row>
    <row r="670" spans="1:3" hidden="1" x14ac:dyDescent="0.35">
      <c r="A670" t="s">
        <v>319</v>
      </c>
      <c r="B670" t="s">
        <v>2158</v>
      </c>
      <c r="C670" t="s">
        <v>509</v>
      </c>
    </row>
    <row r="671" spans="1:3" hidden="1" x14ac:dyDescent="0.35">
      <c r="A671" t="s">
        <v>785</v>
      </c>
      <c r="B671" t="s">
        <v>2172</v>
      </c>
      <c r="C671" t="s">
        <v>833</v>
      </c>
    </row>
    <row r="672" spans="1:3" hidden="1" x14ac:dyDescent="0.35">
      <c r="A672" t="s">
        <v>785</v>
      </c>
      <c r="B672" t="s">
        <v>2172</v>
      </c>
      <c r="C672" t="s">
        <v>833</v>
      </c>
    </row>
    <row r="673" spans="1:3" hidden="1" x14ac:dyDescent="0.35">
      <c r="A673" t="s">
        <v>785</v>
      </c>
      <c r="B673" t="s">
        <v>2172</v>
      </c>
      <c r="C673" t="s">
        <v>833</v>
      </c>
    </row>
    <row r="674" spans="1:3" hidden="1" x14ac:dyDescent="0.35">
      <c r="A674" t="s">
        <v>785</v>
      </c>
      <c r="B674" t="s">
        <v>2172</v>
      </c>
      <c r="C674" t="s">
        <v>833</v>
      </c>
    </row>
    <row r="675" spans="1:3" hidden="1" x14ac:dyDescent="0.35">
      <c r="A675" t="s">
        <v>785</v>
      </c>
      <c r="B675" t="s">
        <v>2172</v>
      </c>
      <c r="C675" t="s">
        <v>833</v>
      </c>
    </row>
    <row r="676" spans="1:3" hidden="1" x14ac:dyDescent="0.35">
      <c r="A676" t="s">
        <v>235</v>
      </c>
      <c r="B676" t="s">
        <v>2178</v>
      </c>
      <c r="C676" t="s">
        <v>509</v>
      </c>
    </row>
    <row r="677" spans="1:3" hidden="1" x14ac:dyDescent="0.35">
      <c r="A677" t="s">
        <v>235</v>
      </c>
      <c r="B677" t="s">
        <v>2178</v>
      </c>
      <c r="C677" t="s">
        <v>509</v>
      </c>
    </row>
    <row r="678" spans="1:3" hidden="1" x14ac:dyDescent="0.35">
      <c r="A678" t="s">
        <v>235</v>
      </c>
      <c r="B678" t="s">
        <v>2178</v>
      </c>
      <c r="C678" t="s">
        <v>509</v>
      </c>
    </row>
    <row r="679" spans="1:3" hidden="1" x14ac:dyDescent="0.35">
      <c r="A679" t="s">
        <v>235</v>
      </c>
      <c r="B679" t="s">
        <v>2178</v>
      </c>
      <c r="C679" t="s">
        <v>509</v>
      </c>
    </row>
    <row r="680" spans="1:3" hidden="1" x14ac:dyDescent="0.35">
      <c r="A680" t="s">
        <v>235</v>
      </c>
      <c r="B680" t="s">
        <v>2178</v>
      </c>
      <c r="C680" t="s">
        <v>509</v>
      </c>
    </row>
    <row r="681" spans="1:3" hidden="1" x14ac:dyDescent="0.35">
      <c r="A681" t="s">
        <v>235</v>
      </c>
      <c r="B681" t="s">
        <v>2178</v>
      </c>
      <c r="C681" t="s">
        <v>509</v>
      </c>
    </row>
    <row r="682" spans="1:3" hidden="1" x14ac:dyDescent="0.35">
      <c r="A682" t="s">
        <v>235</v>
      </c>
      <c r="B682" t="s">
        <v>2178</v>
      </c>
      <c r="C682" t="s">
        <v>509</v>
      </c>
    </row>
    <row r="683" spans="1:3" hidden="1" x14ac:dyDescent="0.35">
      <c r="A683" t="s">
        <v>235</v>
      </c>
      <c r="B683" t="s">
        <v>2178</v>
      </c>
      <c r="C683" t="s">
        <v>509</v>
      </c>
    </row>
    <row r="684" spans="1:3" hidden="1" x14ac:dyDescent="0.35">
      <c r="A684" t="s">
        <v>235</v>
      </c>
      <c r="B684" t="s">
        <v>2178</v>
      </c>
      <c r="C684" t="s">
        <v>509</v>
      </c>
    </row>
    <row r="685" spans="1:3" hidden="1" x14ac:dyDescent="0.35">
      <c r="A685" t="s">
        <v>235</v>
      </c>
      <c r="B685" t="s">
        <v>2178</v>
      </c>
      <c r="C685" t="s">
        <v>509</v>
      </c>
    </row>
    <row r="686" spans="1:3" hidden="1" x14ac:dyDescent="0.35">
      <c r="A686" t="s">
        <v>235</v>
      </c>
      <c r="B686" t="s">
        <v>2178</v>
      </c>
      <c r="C686" t="s">
        <v>509</v>
      </c>
    </row>
    <row r="687" spans="1:3" hidden="1" x14ac:dyDescent="0.35">
      <c r="A687" t="s">
        <v>235</v>
      </c>
      <c r="B687" t="s">
        <v>2178</v>
      </c>
      <c r="C687" t="s">
        <v>509</v>
      </c>
    </row>
    <row r="688" spans="1:3" hidden="1" x14ac:dyDescent="0.35">
      <c r="A688" t="s">
        <v>235</v>
      </c>
      <c r="B688" t="s">
        <v>2178</v>
      </c>
      <c r="C688" t="s">
        <v>509</v>
      </c>
    </row>
    <row r="689" spans="1:3" hidden="1" x14ac:dyDescent="0.35">
      <c r="A689" t="s">
        <v>235</v>
      </c>
      <c r="B689" t="s">
        <v>2178</v>
      </c>
      <c r="C689" t="s">
        <v>509</v>
      </c>
    </row>
    <row r="690" spans="1:3" hidden="1" x14ac:dyDescent="0.35">
      <c r="A690" t="s">
        <v>865</v>
      </c>
      <c r="B690" t="s">
        <v>2204</v>
      </c>
      <c r="C690" t="s">
        <v>509</v>
      </c>
    </row>
    <row r="691" spans="1:3" hidden="1" x14ac:dyDescent="0.35">
      <c r="A691" t="s">
        <v>865</v>
      </c>
      <c r="B691" t="s">
        <v>2204</v>
      </c>
      <c r="C691" t="s">
        <v>509</v>
      </c>
    </row>
    <row r="692" spans="1:3" hidden="1" x14ac:dyDescent="0.35">
      <c r="A692" t="s">
        <v>865</v>
      </c>
      <c r="B692" t="s">
        <v>2204</v>
      </c>
      <c r="C692" t="s">
        <v>509</v>
      </c>
    </row>
    <row r="693" spans="1:3" hidden="1" x14ac:dyDescent="0.35">
      <c r="A693" t="s">
        <v>865</v>
      </c>
      <c r="B693" t="s">
        <v>2204</v>
      </c>
      <c r="C693" t="s">
        <v>509</v>
      </c>
    </row>
    <row r="694" spans="1:3" hidden="1" x14ac:dyDescent="0.35">
      <c r="A694" t="s">
        <v>865</v>
      </c>
      <c r="B694" t="s">
        <v>2204</v>
      </c>
      <c r="C694" t="s">
        <v>509</v>
      </c>
    </row>
    <row r="695" spans="1:3" hidden="1" x14ac:dyDescent="0.35">
      <c r="A695" t="s">
        <v>865</v>
      </c>
      <c r="B695" t="s">
        <v>2204</v>
      </c>
      <c r="C695" t="s">
        <v>509</v>
      </c>
    </row>
    <row r="696" spans="1:3" hidden="1" x14ac:dyDescent="0.35">
      <c r="A696" t="s">
        <v>865</v>
      </c>
      <c r="B696" t="s">
        <v>2204</v>
      </c>
      <c r="C696" t="s">
        <v>509</v>
      </c>
    </row>
    <row r="697" spans="1:3" hidden="1" x14ac:dyDescent="0.35">
      <c r="A697" t="s">
        <v>865</v>
      </c>
      <c r="B697" t="s">
        <v>2204</v>
      </c>
      <c r="C697" t="s">
        <v>509</v>
      </c>
    </row>
    <row r="698" spans="1:3" hidden="1" x14ac:dyDescent="0.35">
      <c r="A698" t="s">
        <v>865</v>
      </c>
      <c r="B698" t="s">
        <v>2204</v>
      </c>
      <c r="C698" t="s">
        <v>509</v>
      </c>
    </row>
    <row r="699" spans="1:3" hidden="1" x14ac:dyDescent="0.35">
      <c r="A699" t="s">
        <v>865</v>
      </c>
      <c r="B699" t="s">
        <v>2204</v>
      </c>
      <c r="C699" t="s">
        <v>509</v>
      </c>
    </row>
    <row r="700" spans="1:3" hidden="1" x14ac:dyDescent="0.35">
      <c r="A700" t="s">
        <v>865</v>
      </c>
      <c r="B700" t="s">
        <v>2204</v>
      </c>
      <c r="C700" t="s">
        <v>509</v>
      </c>
    </row>
    <row r="701" spans="1:3" hidden="1" x14ac:dyDescent="0.35">
      <c r="A701" t="s">
        <v>865</v>
      </c>
      <c r="B701" t="s">
        <v>2204</v>
      </c>
      <c r="C701" t="s">
        <v>509</v>
      </c>
    </row>
    <row r="702" spans="1:3" hidden="1" x14ac:dyDescent="0.35">
      <c r="A702" t="s">
        <v>865</v>
      </c>
      <c r="B702" t="s">
        <v>2204</v>
      </c>
      <c r="C702" t="s">
        <v>509</v>
      </c>
    </row>
    <row r="703" spans="1:3" hidden="1" x14ac:dyDescent="0.35">
      <c r="A703" t="s">
        <v>865</v>
      </c>
      <c r="B703" t="s">
        <v>2204</v>
      </c>
      <c r="C703" t="s">
        <v>509</v>
      </c>
    </row>
    <row r="704" spans="1:3" hidden="1" x14ac:dyDescent="0.35">
      <c r="A704" t="s">
        <v>319</v>
      </c>
      <c r="B704" t="s">
        <v>2219</v>
      </c>
      <c r="C704" t="s">
        <v>833</v>
      </c>
    </row>
    <row r="705" spans="1:3" hidden="1" x14ac:dyDescent="0.35">
      <c r="A705" t="s">
        <v>319</v>
      </c>
      <c r="B705" t="s">
        <v>2219</v>
      </c>
      <c r="C705" t="s">
        <v>833</v>
      </c>
    </row>
    <row r="706" spans="1:3" hidden="1" x14ac:dyDescent="0.35">
      <c r="A706" t="s">
        <v>319</v>
      </c>
      <c r="B706" t="s">
        <v>2219</v>
      </c>
      <c r="C706" t="s">
        <v>833</v>
      </c>
    </row>
    <row r="707" spans="1:3" hidden="1" x14ac:dyDescent="0.35">
      <c r="A707" t="s">
        <v>319</v>
      </c>
      <c r="B707" t="s">
        <v>2219</v>
      </c>
      <c r="C707" t="s">
        <v>833</v>
      </c>
    </row>
    <row r="708" spans="1:3" hidden="1" x14ac:dyDescent="0.35">
      <c r="A708" t="s">
        <v>319</v>
      </c>
      <c r="B708" t="s">
        <v>2219</v>
      </c>
      <c r="C708" t="s">
        <v>833</v>
      </c>
    </row>
    <row r="709" spans="1:3" hidden="1" x14ac:dyDescent="0.35">
      <c r="A709" t="s">
        <v>319</v>
      </c>
      <c r="B709" t="s">
        <v>2219</v>
      </c>
      <c r="C709" t="s">
        <v>833</v>
      </c>
    </row>
    <row r="710" spans="1:3" hidden="1" x14ac:dyDescent="0.35">
      <c r="A710" t="s">
        <v>319</v>
      </c>
      <c r="B710" t="s">
        <v>2219</v>
      </c>
      <c r="C710" t="s">
        <v>833</v>
      </c>
    </row>
    <row r="711" spans="1:3" hidden="1" x14ac:dyDescent="0.35">
      <c r="A711" t="s">
        <v>319</v>
      </c>
      <c r="B711" t="s">
        <v>2219</v>
      </c>
      <c r="C711" t="s">
        <v>833</v>
      </c>
    </row>
    <row r="712" spans="1:3" hidden="1" x14ac:dyDescent="0.35">
      <c r="A712" t="s">
        <v>319</v>
      </c>
      <c r="B712" t="s">
        <v>2219</v>
      </c>
      <c r="C712" t="s">
        <v>833</v>
      </c>
    </row>
    <row r="713" spans="1:3" hidden="1" x14ac:dyDescent="0.35">
      <c r="A713" t="s">
        <v>319</v>
      </c>
      <c r="B713" t="s">
        <v>2219</v>
      </c>
      <c r="C713" t="s">
        <v>833</v>
      </c>
    </row>
    <row r="714" spans="1:3" hidden="1" x14ac:dyDescent="0.35">
      <c r="A714" t="s">
        <v>319</v>
      </c>
      <c r="B714" t="s">
        <v>2219</v>
      </c>
      <c r="C714" t="s">
        <v>833</v>
      </c>
    </row>
    <row r="715" spans="1:3" hidden="1" x14ac:dyDescent="0.35">
      <c r="A715" t="s">
        <v>319</v>
      </c>
      <c r="B715" t="s">
        <v>2219</v>
      </c>
      <c r="C715" t="s">
        <v>833</v>
      </c>
    </row>
    <row r="716" spans="1:3" hidden="1" x14ac:dyDescent="0.35">
      <c r="A716" t="s">
        <v>319</v>
      </c>
      <c r="B716" t="s">
        <v>2219</v>
      </c>
      <c r="C716" t="s">
        <v>833</v>
      </c>
    </row>
    <row r="717" spans="1:3" hidden="1" x14ac:dyDescent="0.35">
      <c r="A717" t="s">
        <v>319</v>
      </c>
      <c r="B717" t="s">
        <v>2219</v>
      </c>
      <c r="C717" t="s">
        <v>833</v>
      </c>
    </row>
    <row r="718" spans="1:3" hidden="1" x14ac:dyDescent="0.35">
      <c r="A718" t="s">
        <v>319</v>
      </c>
      <c r="B718" t="s">
        <v>2219</v>
      </c>
      <c r="C718" t="s">
        <v>833</v>
      </c>
    </row>
    <row r="719" spans="1:3" hidden="1" x14ac:dyDescent="0.35">
      <c r="A719" t="s">
        <v>319</v>
      </c>
      <c r="B719" t="s">
        <v>2219</v>
      </c>
      <c r="C719" t="s">
        <v>833</v>
      </c>
    </row>
    <row r="720" spans="1:3" hidden="1" x14ac:dyDescent="0.35">
      <c r="A720" t="s">
        <v>319</v>
      </c>
      <c r="B720" t="s">
        <v>2219</v>
      </c>
      <c r="C720" t="s">
        <v>833</v>
      </c>
    </row>
    <row r="721" spans="1:3" hidden="1" x14ac:dyDescent="0.35">
      <c r="A721" t="s">
        <v>319</v>
      </c>
      <c r="B721" t="s">
        <v>2219</v>
      </c>
      <c r="C721" t="s">
        <v>833</v>
      </c>
    </row>
    <row r="722" spans="1:3" hidden="1" x14ac:dyDescent="0.35">
      <c r="A722" t="s">
        <v>139</v>
      </c>
      <c r="B722" t="s">
        <v>2244</v>
      </c>
      <c r="C722" t="s">
        <v>833</v>
      </c>
    </row>
    <row r="723" spans="1:3" hidden="1" x14ac:dyDescent="0.35">
      <c r="A723" t="s">
        <v>139</v>
      </c>
      <c r="B723" t="s">
        <v>2244</v>
      </c>
      <c r="C723" t="s">
        <v>833</v>
      </c>
    </row>
    <row r="724" spans="1:3" x14ac:dyDescent="0.35">
      <c r="A724" t="s">
        <v>139</v>
      </c>
      <c r="B724" t="s">
        <v>2244</v>
      </c>
      <c r="C724" t="s">
        <v>147</v>
      </c>
    </row>
    <row r="725" spans="1:3" x14ac:dyDescent="0.35">
      <c r="A725" t="s">
        <v>139</v>
      </c>
      <c r="B725" t="s">
        <v>2244</v>
      </c>
      <c r="C725" t="s">
        <v>147</v>
      </c>
    </row>
    <row r="726" spans="1:3" x14ac:dyDescent="0.35">
      <c r="A726" t="s">
        <v>139</v>
      </c>
      <c r="B726" t="s">
        <v>2244</v>
      </c>
      <c r="C726" t="s">
        <v>147</v>
      </c>
    </row>
    <row r="727" spans="1:3" x14ac:dyDescent="0.35">
      <c r="A727" t="s">
        <v>139</v>
      </c>
      <c r="B727" t="s">
        <v>2244</v>
      </c>
      <c r="C727" t="s">
        <v>147</v>
      </c>
    </row>
    <row r="728" spans="1:3" hidden="1" x14ac:dyDescent="0.35">
      <c r="A728" t="s">
        <v>898</v>
      </c>
      <c r="B728" t="s">
        <v>2253</v>
      </c>
      <c r="C728" t="s">
        <v>509</v>
      </c>
    </row>
    <row r="729" spans="1:3" hidden="1" x14ac:dyDescent="0.35">
      <c r="A729" t="s">
        <v>898</v>
      </c>
      <c r="B729" t="s">
        <v>2253</v>
      </c>
      <c r="C729" t="s">
        <v>509</v>
      </c>
    </row>
    <row r="730" spans="1:3" hidden="1" x14ac:dyDescent="0.35">
      <c r="A730" t="s">
        <v>898</v>
      </c>
      <c r="B730" t="s">
        <v>2253</v>
      </c>
      <c r="C730" t="s">
        <v>509</v>
      </c>
    </row>
    <row r="731" spans="1:3" hidden="1" x14ac:dyDescent="0.35">
      <c r="A731" t="s">
        <v>898</v>
      </c>
      <c r="B731" t="s">
        <v>2274</v>
      </c>
      <c r="C731" t="s">
        <v>509</v>
      </c>
    </row>
    <row r="732" spans="1:3" hidden="1" x14ac:dyDescent="0.35">
      <c r="A732" t="s">
        <v>898</v>
      </c>
      <c r="B732" t="s">
        <v>2274</v>
      </c>
      <c r="C732" t="s">
        <v>509</v>
      </c>
    </row>
    <row r="733" spans="1:3" hidden="1" x14ac:dyDescent="0.35">
      <c r="A733" t="s">
        <v>898</v>
      </c>
      <c r="B733" t="s">
        <v>2274</v>
      </c>
      <c r="C733" t="s">
        <v>954</v>
      </c>
    </row>
    <row r="734" spans="1:3" hidden="1" x14ac:dyDescent="0.35">
      <c r="A734" t="s">
        <v>898</v>
      </c>
      <c r="B734" t="s">
        <v>2274</v>
      </c>
      <c r="C734" t="s">
        <v>509</v>
      </c>
    </row>
    <row r="735" spans="1:3" hidden="1" x14ac:dyDescent="0.35">
      <c r="A735" t="s">
        <v>898</v>
      </c>
      <c r="B735" t="s">
        <v>2302</v>
      </c>
      <c r="C735" t="s">
        <v>509</v>
      </c>
    </row>
    <row r="736" spans="1:3" x14ac:dyDescent="0.35">
      <c r="A736" t="s">
        <v>235</v>
      </c>
      <c r="B736" t="s">
        <v>2318</v>
      </c>
      <c r="C736" t="s">
        <v>147</v>
      </c>
    </row>
    <row r="737" spans="1:3" x14ac:dyDescent="0.35">
      <c r="A737" t="s">
        <v>235</v>
      </c>
      <c r="B737" t="s">
        <v>2318</v>
      </c>
      <c r="C737" t="s">
        <v>147</v>
      </c>
    </row>
    <row r="738" spans="1:3" x14ac:dyDescent="0.35">
      <c r="A738" t="s">
        <v>235</v>
      </c>
      <c r="B738" t="s">
        <v>2318</v>
      </c>
      <c r="C738" t="s">
        <v>147</v>
      </c>
    </row>
    <row r="739" spans="1:3" x14ac:dyDescent="0.35">
      <c r="A739" t="s">
        <v>235</v>
      </c>
      <c r="B739" t="s">
        <v>2318</v>
      </c>
      <c r="C739" t="s">
        <v>147</v>
      </c>
    </row>
    <row r="740" spans="1:3" x14ac:dyDescent="0.35">
      <c r="A740" t="s">
        <v>235</v>
      </c>
      <c r="B740" t="s">
        <v>2318</v>
      </c>
      <c r="C740" t="s">
        <v>147</v>
      </c>
    </row>
    <row r="741" spans="1:3" x14ac:dyDescent="0.35">
      <c r="A741" t="s">
        <v>235</v>
      </c>
      <c r="B741" t="s">
        <v>2318</v>
      </c>
      <c r="C741" t="s">
        <v>147</v>
      </c>
    </row>
    <row r="742" spans="1:3" x14ac:dyDescent="0.35">
      <c r="A742" t="s">
        <v>235</v>
      </c>
      <c r="B742" t="s">
        <v>2318</v>
      </c>
      <c r="C742" t="s">
        <v>147</v>
      </c>
    </row>
    <row r="743" spans="1:3" x14ac:dyDescent="0.35">
      <c r="A743" t="s">
        <v>235</v>
      </c>
      <c r="B743" t="s">
        <v>2318</v>
      </c>
      <c r="C743" t="s">
        <v>147</v>
      </c>
    </row>
    <row r="744" spans="1:3" x14ac:dyDescent="0.35">
      <c r="A744" t="s">
        <v>235</v>
      </c>
      <c r="B744" t="s">
        <v>2318</v>
      </c>
      <c r="C744" t="s">
        <v>147</v>
      </c>
    </row>
    <row r="745" spans="1:3" x14ac:dyDescent="0.35">
      <c r="A745" t="s">
        <v>235</v>
      </c>
      <c r="B745" t="s">
        <v>2318</v>
      </c>
      <c r="C745" t="s">
        <v>147</v>
      </c>
    </row>
    <row r="746" spans="1:3" x14ac:dyDescent="0.35">
      <c r="A746" t="s">
        <v>235</v>
      </c>
      <c r="B746" t="s">
        <v>2318</v>
      </c>
      <c r="C746" t="s">
        <v>147</v>
      </c>
    </row>
    <row r="747" spans="1:3" x14ac:dyDescent="0.35">
      <c r="A747" t="s">
        <v>235</v>
      </c>
      <c r="B747" t="s">
        <v>2318</v>
      </c>
      <c r="C747" t="s">
        <v>147</v>
      </c>
    </row>
    <row r="748" spans="1:3" x14ac:dyDescent="0.35">
      <c r="A748" t="s">
        <v>235</v>
      </c>
      <c r="B748" t="s">
        <v>2318</v>
      </c>
      <c r="C748" t="s">
        <v>147</v>
      </c>
    </row>
    <row r="749" spans="1:3" x14ac:dyDescent="0.35">
      <c r="A749" t="s">
        <v>235</v>
      </c>
      <c r="B749" t="s">
        <v>2318</v>
      </c>
      <c r="C749" t="s">
        <v>147</v>
      </c>
    </row>
    <row r="750" spans="1:3" hidden="1" x14ac:dyDescent="0.35">
      <c r="A750" t="s">
        <v>139</v>
      </c>
      <c r="B750" t="s">
        <v>2335</v>
      </c>
      <c r="C750" t="s">
        <v>682</v>
      </c>
    </row>
    <row r="751" spans="1:3" hidden="1" x14ac:dyDescent="0.35">
      <c r="A751" t="s">
        <v>139</v>
      </c>
      <c r="B751" t="s">
        <v>2335</v>
      </c>
      <c r="C751" t="s">
        <v>682</v>
      </c>
    </row>
    <row r="752" spans="1:3" hidden="1" x14ac:dyDescent="0.35">
      <c r="A752" t="s">
        <v>139</v>
      </c>
      <c r="B752" t="s">
        <v>2335</v>
      </c>
      <c r="C752" t="s">
        <v>682</v>
      </c>
    </row>
    <row r="753" spans="1:3" hidden="1" x14ac:dyDescent="0.35">
      <c r="A753" t="s">
        <v>785</v>
      </c>
      <c r="B753" t="s">
        <v>2347</v>
      </c>
      <c r="C753" t="s">
        <v>833</v>
      </c>
    </row>
    <row r="754" spans="1:3" hidden="1" x14ac:dyDescent="0.35">
      <c r="A754" t="s">
        <v>785</v>
      </c>
      <c r="B754" t="s">
        <v>2347</v>
      </c>
      <c r="C754" t="s">
        <v>833</v>
      </c>
    </row>
    <row r="755" spans="1:3" hidden="1" x14ac:dyDescent="0.35">
      <c r="A755" t="s">
        <v>785</v>
      </c>
      <c r="B755" t="s">
        <v>2347</v>
      </c>
      <c r="C755" t="s">
        <v>833</v>
      </c>
    </row>
    <row r="756" spans="1:3" hidden="1" x14ac:dyDescent="0.35">
      <c r="A756" t="s">
        <v>785</v>
      </c>
      <c r="B756" t="s">
        <v>2347</v>
      </c>
      <c r="C756" t="s">
        <v>833</v>
      </c>
    </row>
    <row r="757" spans="1:3" hidden="1" x14ac:dyDescent="0.35">
      <c r="A757" t="s">
        <v>785</v>
      </c>
      <c r="B757" t="s">
        <v>2347</v>
      </c>
      <c r="C757" t="s">
        <v>833</v>
      </c>
    </row>
    <row r="758" spans="1:3" hidden="1" x14ac:dyDescent="0.35">
      <c r="A758" t="s">
        <v>785</v>
      </c>
      <c r="B758" t="s">
        <v>2347</v>
      </c>
      <c r="C758" t="s">
        <v>833</v>
      </c>
    </row>
    <row r="759" spans="1:3" hidden="1" x14ac:dyDescent="0.35">
      <c r="A759" t="s">
        <v>139</v>
      </c>
      <c r="B759" t="s">
        <v>2358</v>
      </c>
      <c r="C759" t="s">
        <v>423</v>
      </c>
    </row>
    <row r="760" spans="1:3" hidden="1" x14ac:dyDescent="0.35">
      <c r="A760" t="s">
        <v>319</v>
      </c>
      <c r="B760" t="s">
        <v>2367</v>
      </c>
      <c r="C760" t="s">
        <v>833</v>
      </c>
    </row>
    <row r="761" spans="1:3" hidden="1" x14ac:dyDescent="0.35">
      <c r="A761" t="s">
        <v>444</v>
      </c>
      <c r="B761" t="s">
        <v>2377</v>
      </c>
      <c r="C761" t="s">
        <v>509</v>
      </c>
    </row>
    <row r="762" spans="1:3" hidden="1" x14ac:dyDescent="0.35">
      <c r="A762" t="s">
        <v>444</v>
      </c>
      <c r="B762" t="s">
        <v>2388</v>
      </c>
      <c r="C762" t="s">
        <v>509</v>
      </c>
    </row>
    <row r="763" spans="1:3" hidden="1" x14ac:dyDescent="0.35">
      <c r="A763" t="s">
        <v>444</v>
      </c>
      <c r="B763" t="s">
        <v>2388</v>
      </c>
      <c r="C763" t="s">
        <v>509</v>
      </c>
    </row>
    <row r="764" spans="1:3" hidden="1" x14ac:dyDescent="0.35">
      <c r="A764" t="s">
        <v>444</v>
      </c>
      <c r="B764" t="s">
        <v>2388</v>
      </c>
      <c r="C764" t="s">
        <v>509</v>
      </c>
    </row>
    <row r="765" spans="1:3" hidden="1" x14ac:dyDescent="0.35">
      <c r="A765" t="s">
        <v>444</v>
      </c>
      <c r="B765" t="s">
        <v>2388</v>
      </c>
      <c r="C765" t="s">
        <v>509</v>
      </c>
    </row>
    <row r="766" spans="1:3" hidden="1" x14ac:dyDescent="0.35">
      <c r="A766" t="s">
        <v>444</v>
      </c>
      <c r="B766" t="s">
        <v>2388</v>
      </c>
      <c r="C766" t="s">
        <v>509</v>
      </c>
    </row>
    <row r="767" spans="1:3" hidden="1" x14ac:dyDescent="0.35">
      <c r="A767" t="s">
        <v>444</v>
      </c>
      <c r="B767" t="s">
        <v>2388</v>
      </c>
      <c r="C767" t="s">
        <v>509</v>
      </c>
    </row>
    <row r="768" spans="1:3" hidden="1" x14ac:dyDescent="0.35">
      <c r="A768" t="s">
        <v>444</v>
      </c>
      <c r="B768" t="s">
        <v>2388</v>
      </c>
      <c r="C768" t="s">
        <v>509</v>
      </c>
    </row>
    <row r="769" spans="1:3" hidden="1" x14ac:dyDescent="0.35">
      <c r="A769" t="s">
        <v>444</v>
      </c>
      <c r="B769" t="s">
        <v>2388</v>
      </c>
      <c r="C769" t="s">
        <v>509</v>
      </c>
    </row>
    <row r="770" spans="1:3" hidden="1" x14ac:dyDescent="0.35">
      <c r="A770" t="s">
        <v>444</v>
      </c>
      <c r="B770" t="s">
        <v>2388</v>
      </c>
      <c r="C770" t="s">
        <v>509</v>
      </c>
    </row>
    <row r="771" spans="1:3" hidden="1" x14ac:dyDescent="0.35">
      <c r="A771" t="s">
        <v>444</v>
      </c>
      <c r="B771" t="s">
        <v>2388</v>
      </c>
      <c r="C771" t="s">
        <v>509</v>
      </c>
    </row>
    <row r="772" spans="1:3" hidden="1" x14ac:dyDescent="0.35">
      <c r="A772" t="s">
        <v>444</v>
      </c>
      <c r="B772" t="s">
        <v>2388</v>
      </c>
      <c r="C772" t="s">
        <v>509</v>
      </c>
    </row>
    <row r="773" spans="1:3" hidden="1" x14ac:dyDescent="0.35">
      <c r="A773" t="s">
        <v>444</v>
      </c>
      <c r="B773" t="s">
        <v>2388</v>
      </c>
      <c r="C773" t="s">
        <v>509</v>
      </c>
    </row>
    <row r="774" spans="1:3" hidden="1" x14ac:dyDescent="0.35">
      <c r="A774" t="s">
        <v>444</v>
      </c>
      <c r="B774" t="s">
        <v>2388</v>
      </c>
      <c r="C774" t="s">
        <v>509</v>
      </c>
    </row>
    <row r="775" spans="1:3" hidden="1" x14ac:dyDescent="0.35">
      <c r="A775" t="s">
        <v>444</v>
      </c>
      <c r="B775" t="s">
        <v>2388</v>
      </c>
      <c r="C775" t="s">
        <v>509</v>
      </c>
    </row>
    <row r="776" spans="1:3" hidden="1" x14ac:dyDescent="0.35">
      <c r="A776" t="s">
        <v>865</v>
      </c>
      <c r="B776" t="s">
        <v>2411</v>
      </c>
      <c r="C776" t="s">
        <v>509</v>
      </c>
    </row>
    <row r="777" spans="1:3" hidden="1" x14ac:dyDescent="0.35">
      <c r="A777" t="s">
        <v>865</v>
      </c>
      <c r="B777" t="s">
        <v>2411</v>
      </c>
      <c r="C777" t="s">
        <v>509</v>
      </c>
    </row>
    <row r="778" spans="1:3" hidden="1" x14ac:dyDescent="0.35">
      <c r="A778" t="s">
        <v>865</v>
      </c>
      <c r="B778" t="s">
        <v>2411</v>
      </c>
      <c r="C778" t="s">
        <v>509</v>
      </c>
    </row>
    <row r="779" spans="1:3" hidden="1" x14ac:dyDescent="0.35">
      <c r="A779" t="s">
        <v>865</v>
      </c>
      <c r="B779" t="s">
        <v>2411</v>
      </c>
      <c r="C779" t="s">
        <v>509</v>
      </c>
    </row>
    <row r="780" spans="1:3" hidden="1" x14ac:dyDescent="0.35">
      <c r="A780" t="s">
        <v>865</v>
      </c>
      <c r="B780" t="s">
        <v>2411</v>
      </c>
      <c r="C780" t="s">
        <v>509</v>
      </c>
    </row>
    <row r="781" spans="1:3" hidden="1" x14ac:dyDescent="0.35">
      <c r="A781" t="s">
        <v>865</v>
      </c>
      <c r="B781" t="s">
        <v>2411</v>
      </c>
      <c r="C781" t="s">
        <v>509</v>
      </c>
    </row>
    <row r="782" spans="1:3" hidden="1" x14ac:dyDescent="0.35">
      <c r="A782" t="s">
        <v>865</v>
      </c>
      <c r="B782" t="s">
        <v>2411</v>
      </c>
      <c r="C782" t="s">
        <v>509</v>
      </c>
    </row>
    <row r="783" spans="1:3" hidden="1" x14ac:dyDescent="0.35">
      <c r="A783" t="s">
        <v>865</v>
      </c>
      <c r="B783" t="s">
        <v>2411</v>
      </c>
      <c r="C783" t="s">
        <v>509</v>
      </c>
    </row>
    <row r="784" spans="1:3" hidden="1" x14ac:dyDescent="0.35">
      <c r="A784" t="s">
        <v>865</v>
      </c>
      <c r="B784" t="s">
        <v>2411</v>
      </c>
      <c r="C784" t="s">
        <v>509</v>
      </c>
    </row>
    <row r="785" spans="1:3" hidden="1" x14ac:dyDescent="0.35">
      <c r="A785" t="s">
        <v>865</v>
      </c>
      <c r="B785" t="s">
        <v>2411</v>
      </c>
      <c r="C785" t="s">
        <v>509</v>
      </c>
    </row>
    <row r="786" spans="1:3" hidden="1" x14ac:dyDescent="0.35">
      <c r="A786" t="s">
        <v>865</v>
      </c>
      <c r="B786" t="s">
        <v>2411</v>
      </c>
      <c r="C786" t="s">
        <v>509</v>
      </c>
    </row>
    <row r="787" spans="1:3" hidden="1" x14ac:dyDescent="0.35">
      <c r="A787" t="s">
        <v>865</v>
      </c>
      <c r="B787" t="s">
        <v>2411</v>
      </c>
      <c r="C787" t="s">
        <v>509</v>
      </c>
    </row>
    <row r="788" spans="1:3" hidden="1" x14ac:dyDescent="0.35">
      <c r="A788" t="s">
        <v>785</v>
      </c>
      <c r="B788" t="s">
        <v>2442</v>
      </c>
      <c r="C788" t="s">
        <v>509</v>
      </c>
    </row>
    <row r="789" spans="1:3" hidden="1" x14ac:dyDescent="0.35">
      <c r="A789" t="s">
        <v>785</v>
      </c>
      <c r="B789" t="s">
        <v>2442</v>
      </c>
      <c r="C789" t="s">
        <v>509</v>
      </c>
    </row>
    <row r="790" spans="1:3" hidden="1" x14ac:dyDescent="0.35">
      <c r="A790" t="s">
        <v>785</v>
      </c>
      <c r="B790" t="s">
        <v>2442</v>
      </c>
      <c r="C790" t="s">
        <v>509</v>
      </c>
    </row>
  </sheetData>
  <autoFilter ref="A3:C790" xr:uid="{76BAB2B2-122B-4B87-8E2C-1EDC1752AEFC}">
    <filterColumn colId="2">
      <filters>
        <filter val="Hatchback"/>
      </filters>
    </filterColumn>
  </autoFilter>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93150-5245-4270-BF4E-CEBC8D49720E}">
  <sheetPr filterMode="1"/>
  <dimension ref="A1:AC166"/>
  <sheetViews>
    <sheetView topLeftCell="A78" workbookViewId="0">
      <selection activeCell="A3" sqref="A3:AC3"/>
    </sheetView>
  </sheetViews>
  <sheetFormatPr defaultRowHeight="14.5" x14ac:dyDescent="0.35"/>
  <sheetData>
    <row r="1" spans="1:29" x14ac:dyDescent="0.35">
      <c r="A1" s="3" t="s">
        <v>2550</v>
      </c>
      <c r="B1" s="3" t="s">
        <v>2551</v>
      </c>
      <c r="C1" s="3"/>
      <c r="D1" s="3"/>
      <c r="E1" s="3"/>
      <c r="F1" s="3"/>
      <c r="G1" s="3"/>
      <c r="H1" s="3"/>
      <c r="I1" s="3"/>
      <c r="J1" s="3"/>
      <c r="K1" s="3"/>
    </row>
    <row r="3" spans="1:29" ht="43.5" x14ac:dyDescent="0.35">
      <c r="A3" s="24" t="s">
        <v>1</v>
      </c>
      <c r="B3" s="24" t="s">
        <v>18</v>
      </c>
      <c r="C3" s="6"/>
      <c r="D3" s="24" t="s">
        <v>1</v>
      </c>
      <c r="E3" s="24" t="s">
        <v>18</v>
      </c>
      <c r="F3" s="6"/>
      <c r="G3" s="24" t="s">
        <v>1</v>
      </c>
      <c r="H3" s="24" t="s">
        <v>18</v>
      </c>
      <c r="I3" s="6"/>
      <c r="J3" s="24" t="s">
        <v>1</v>
      </c>
      <c r="K3" s="24" t="s">
        <v>18</v>
      </c>
      <c r="L3" s="6"/>
      <c r="M3" s="24" t="s">
        <v>1</v>
      </c>
      <c r="N3" s="24" t="s">
        <v>18</v>
      </c>
      <c r="O3" s="6"/>
      <c r="P3" s="24" t="s">
        <v>1</v>
      </c>
      <c r="Q3" s="24" t="s">
        <v>18</v>
      </c>
      <c r="R3" s="6"/>
      <c r="S3" s="24" t="s">
        <v>1</v>
      </c>
      <c r="T3" s="24" t="s">
        <v>18</v>
      </c>
      <c r="U3" s="6"/>
      <c r="V3" s="24" t="s">
        <v>1</v>
      </c>
      <c r="W3" s="24" t="s">
        <v>18</v>
      </c>
      <c r="X3" s="6"/>
      <c r="Y3" s="24" t="s">
        <v>1</v>
      </c>
      <c r="Z3" s="24" t="s">
        <v>18</v>
      </c>
      <c r="AA3" s="6"/>
      <c r="AB3" s="24" t="s">
        <v>1</v>
      </c>
      <c r="AC3" s="24" t="s">
        <v>18</v>
      </c>
    </row>
    <row r="4" spans="1:29" x14ac:dyDescent="0.35">
      <c r="A4" t="s">
        <v>898</v>
      </c>
      <c r="B4">
        <v>16.3</v>
      </c>
      <c r="D4" t="s">
        <v>679</v>
      </c>
      <c r="E4">
        <v>16.3</v>
      </c>
      <c r="G4" t="s">
        <v>319</v>
      </c>
      <c r="H4">
        <v>16.3</v>
      </c>
      <c r="J4" t="s">
        <v>785</v>
      </c>
      <c r="K4">
        <v>18</v>
      </c>
      <c r="M4" t="s">
        <v>193</v>
      </c>
      <c r="N4">
        <v>25.17</v>
      </c>
      <c r="P4" t="s">
        <v>865</v>
      </c>
      <c r="Q4">
        <v>11.3</v>
      </c>
      <c r="S4" t="s">
        <v>235</v>
      </c>
      <c r="T4">
        <v>12</v>
      </c>
      <c r="V4" t="s">
        <v>139</v>
      </c>
      <c r="W4">
        <v>16.3</v>
      </c>
      <c r="Y4" t="s">
        <v>444</v>
      </c>
      <c r="Z4">
        <v>15.1</v>
      </c>
      <c r="AB4" t="s">
        <v>615</v>
      </c>
      <c r="AC4">
        <v>16.3</v>
      </c>
    </row>
    <row r="5" spans="1:29" x14ac:dyDescent="0.35">
      <c r="A5" t="s">
        <v>898</v>
      </c>
      <c r="B5">
        <v>16.3</v>
      </c>
      <c r="D5" t="s">
        <v>679</v>
      </c>
      <c r="E5">
        <v>16.3</v>
      </c>
      <c r="G5" t="s">
        <v>319</v>
      </c>
      <c r="H5">
        <v>16.3</v>
      </c>
      <c r="J5" t="s">
        <v>785</v>
      </c>
      <c r="K5">
        <v>18</v>
      </c>
      <c r="M5" t="s">
        <v>193</v>
      </c>
      <c r="N5">
        <v>25.17</v>
      </c>
      <c r="P5" t="s">
        <v>865</v>
      </c>
      <c r="Q5">
        <v>15.1</v>
      </c>
      <c r="S5" t="s">
        <v>235</v>
      </c>
      <c r="T5">
        <v>12</v>
      </c>
      <c r="V5" t="s">
        <v>139</v>
      </c>
      <c r="W5">
        <v>16.3</v>
      </c>
      <c r="Y5" t="s">
        <v>444</v>
      </c>
      <c r="Z5">
        <v>15.1</v>
      </c>
      <c r="AB5" t="s">
        <v>615</v>
      </c>
      <c r="AC5">
        <v>16.3</v>
      </c>
    </row>
    <row r="6" spans="1:29" x14ac:dyDescent="0.35">
      <c r="A6" t="s">
        <v>898</v>
      </c>
      <c r="B6">
        <v>16.3</v>
      </c>
      <c r="D6" t="s">
        <v>679</v>
      </c>
      <c r="E6">
        <v>16.3</v>
      </c>
      <c r="G6" t="s">
        <v>319</v>
      </c>
      <c r="H6">
        <v>16.3</v>
      </c>
      <c r="J6" t="s">
        <v>785</v>
      </c>
      <c r="K6">
        <v>18</v>
      </c>
      <c r="M6" t="s">
        <v>193</v>
      </c>
      <c r="N6">
        <v>25.17</v>
      </c>
      <c r="P6" t="s">
        <v>865</v>
      </c>
      <c r="Q6">
        <v>15.1</v>
      </c>
      <c r="S6" t="s">
        <v>235</v>
      </c>
      <c r="T6">
        <v>11</v>
      </c>
      <c r="V6" t="s">
        <v>139</v>
      </c>
      <c r="W6">
        <v>16.3</v>
      </c>
      <c r="Y6" t="s">
        <v>444</v>
      </c>
      <c r="Z6">
        <v>20.3</v>
      </c>
      <c r="AB6" t="s">
        <v>615</v>
      </c>
      <c r="AC6">
        <v>16.3</v>
      </c>
    </row>
    <row r="7" spans="1:29" x14ac:dyDescent="0.35">
      <c r="A7" t="s">
        <v>898</v>
      </c>
      <c r="B7">
        <v>16.3</v>
      </c>
      <c r="D7" t="s">
        <v>679</v>
      </c>
      <c r="E7">
        <v>16.3</v>
      </c>
      <c r="G7" t="s">
        <v>319</v>
      </c>
      <c r="H7">
        <v>16.3</v>
      </c>
      <c r="J7" t="s">
        <v>785</v>
      </c>
      <c r="K7">
        <v>16.3</v>
      </c>
      <c r="M7" t="s">
        <v>193</v>
      </c>
      <c r="N7">
        <v>25.17</v>
      </c>
      <c r="P7" t="s">
        <v>865</v>
      </c>
      <c r="Q7">
        <v>15.1</v>
      </c>
      <c r="S7" t="s">
        <v>235</v>
      </c>
      <c r="T7">
        <v>16.3</v>
      </c>
      <c r="V7" t="s">
        <v>139</v>
      </c>
      <c r="W7">
        <v>16.3</v>
      </c>
      <c r="Y7" t="s">
        <v>444</v>
      </c>
      <c r="Z7">
        <v>15.1</v>
      </c>
      <c r="AB7" t="s">
        <v>615</v>
      </c>
      <c r="AC7">
        <v>16.3</v>
      </c>
    </row>
    <row r="8" spans="1:29" x14ac:dyDescent="0.35">
      <c r="A8" t="s">
        <v>898</v>
      </c>
      <c r="B8">
        <v>16.3</v>
      </c>
      <c r="D8" t="s">
        <v>679</v>
      </c>
      <c r="E8">
        <v>16.3</v>
      </c>
      <c r="G8" t="s">
        <v>319</v>
      </c>
      <c r="H8">
        <v>16.3</v>
      </c>
      <c r="J8" t="s">
        <v>785</v>
      </c>
      <c r="K8">
        <v>16.3</v>
      </c>
      <c r="M8" t="s">
        <v>193</v>
      </c>
      <c r="N8">
        <v>25.17</v>
      </c>
      <c r="P8" t="s">
        <v>865</v>
      </c>
      <c r="Q8">
        <v>15.1</v>
      </c>
      <c r="S8" t="s">
        <v>235</v>
      </c>
      <c r="T8">
        <v>16.3</v>
      </c>
      <c r="V8" t="s">
        <v>139</v>
      </c>
      <c r="W8">
        <v>16.3</v>
      </c>
      <c r="Y8" t="s">
        <v>444</v>
      </c>
      <c r="Z8">
        <v>20.3</v>
      </c>
      <c r="AB8" t="s">
        <v>615</v>
      </c>
      <c r="AC8">
        <v>16.3</v>
      </c>
    </row>
    <row r="9" spans="1:29" x14ac:dyDescent="0.35">
      <c r="A9" t="s">
        <v>898</v>
      </c>
      <c r="B9">
        <v>16.3</v>
      </c>
      <c r="D9" t="s">
        <v>679</v>
      </c>
      <c r="E9">
        <v>16.3</v>
      </c>
      <c r="G9" t="s">
        <v>319</v>
      </c>
      <c r="H9">
        <v>16.3</v>
      </c>
      <c r="J9" t="s">
        <v>785</v>
      </c>
      <c r="K9">
        <v>15.5</v>
      </c>
      <c r="M9" t="s">
        <v>193</v>
      </c>
      <c r="N9">
        <v>25.17</v>
      </c>
      <c r="P9" t="s">
        <v>865</v>
      </c>
      <c r="Q9">
        <v>18</v>
      </c>
      <c r="S9" t="s">
        <v>235</v>
      </c>
      <c r="T9">
        <v>14</v>
      </c>
      <c r="V9" t="s">
        <v>139</v>
      </c>
      <c r="W9">
        <v>16.3</v>
      </c>
      <c r="Y9" t="s">
        <v>444</v>
      </c>
      <c r="Z9">
        <v>20.3</v>
      </c>
      <c r="AB9" t="s">
        <v>615</v>
      </c>
      <c r="AC9">
        <v>16.3</v>
      </c>
    </row>
    <row r="10" spans="1:29" x14ac:dyDescent="0.35">
      <c r="A10" t="s">
        <v>898</v>
      </c>
      <c r="B10">
        <v>16.3</v>
      </c>
      <c r="D10" t="s">
        <v>679</v>
      </c>
      <c r="E10">
        <v>16.3</v>
      </c>
      <c r="G10" t="s">
        <v>319</v>
      </c>
      <c r="H10">
        <v>16.3</v>
      </c>
      <c r="J10" t="s">
        <v>785</v>
      </c>
      <c r="K10">
        <v>15.5</v>
      </c>
      <c r="M10" t="s">
        <v>193</v>
      </c>
      <c r="N10">
        <v>25.17</v>
      </c>
      <c r="P10" t="s">
        <v>865</v>
      </c>
      <c r="Q10">
        <v>12</v>
      </c>
      <c r="S10" t="s">
        <v>235</v>
      </c>
      <c r="T10">
        <v>14</v>
      </c>
      <c r="V10" t="s">
        <v>139</v>
      </c>
      <c r="W10">
        <v>16.3</v>
      </c>
      <c r="Y10" t="s">
        <v>444</v>
      </c>
      <c r="Z10">
        <v>15.1</v>
      </c>
      <c r="AB10" t="s">
        <v>615</v>
      </c>
      <c r="AC10">
        <v>16.3</v>
      </c>
    </row>
    <row r="11" spans="1:29" x14ac:dyDescent="0.35">
      <c r="A11" t="s">
        <v>898</v>
      </c>
      <c r="B11">
        <v>16.3</v>
      </c>
      <c r="D11" t="s">
        <v>679</v>
      </c>
      <c r="E11">
        <v>16.3</v>
      </c>
      <c r="G11" t="s">
        <v>319</v>
      </c>
      <c r="H11">
        <v>16.3</v>
      </c>
      <c r="J11" t="s">
        <v>785</v>
      </c>
      <c r="K11">
        <v>16</v>
      </c>
      <c r="M11" t="s">
        <v>193</v>
      </c>
      <c r="N11">
        <v>25.17</v>
      </c>
      <c r="P11" t="s">
        <v>865</v>
      </c>
      <c r="Q11">
        <v>18</v>
      </c>
      <c r="S11" t="s">
        <v>235</v>
      </c>
      <c r="T11">
        <v>19</v>
      </c>
      <c r="V11" t="s">
        <v>139</v>
      </c>
      <c r="W11">
        <v>16.3</v>
      </c>
      <c r="Y11" t="s">
        <v>444</v>
      </c>
      <c r="Z11">
        <v>20.3</v>
      </c>
      <c r="AB11" t="s">
        <v>615</v>
      </c>
      <c r="AC11">
        <v>16.3</v>
      </c>
    </row>
    <row r="12" spans="1:29" x14ac:dyDescent="0.35">
      <c r="A12" t="s">
        <v>898</v>
      </c>
      <c r="B12">
        <v>16.3</v>
      </c>
      <c r="D12" t="s">
        <v>679</v>
      </c>
      <c r="E12">
        <v>16.3</v>
      </c>
      <c r="G12" t="s">
        <v>319</v>
      </c>
      <c r="H12">
        <v>16.3</v>
      </c>
      <c r="J12" t="s">
        <v>785</v>
      </c>
      <c r="K12">
        <v>16</v>
      </c>
      <c r="M12" t="s">
        <v>193</v>
      </c>
      <c r="N12">
        <v>25.17</v>
      </c>
      <c r="P12" t="s">
        <v>865</v>
      </c>
      <c r="Q12">
        <v>12</v>
      </c>
      <c r="S12" t="s">
        <v>235</v>
      </c>
      <c r="T12">
        <v>14</v>
      </c>
      <c r="V12" t="s">
        <v>139</v>
      </c>
      <c r="W12">
        <v>16.3</v>
      </c>
      <c r="Y12" t="s">
        <v>444</v>
      </c>
      <c r="Z12">
        <v>15.1</v>
      </c>
      <c r="AB12" t="s">
        <v>615</v>
      </c>
      <c r="AC12">
        <v>16.3</v>
      </c>
    </row>
    <row r="13" spans="1:29" x14ac:dyDescent="0.35">
      <c r="A13" t="s">
        <v>898</v>
      </c>
      <c r="B13">
        <v>16.3</v>
      </c>
      <c r="D13" t="s">
        <v>679</v>
      </c>
      <c r="E13">
        <v>16.3</v>
      </c>
      <c r="G13" t="s">
        <v>319</v>
      </c>
      <c r="H13">
        <v>16.3</v>
      </c>
      <c r="J13" t="s">
        <v>785</v>
      </c>
      <c r="K13">
        <v>16</v>
      </c>
      <c r="M13" t="s">
        <v>193</v>
      </c>
      <c r="N13">
        <v>25.17</v>
      </c>
      <c r="P13" t="s">
        <v>865</v>
      </c>
      <c r="Q13">
        <v>10.6</v>
      </c>
      <c r="S13" t="s">
        <v>235</v>
      </c>
      <c r="T13">
        <v>16.3</v>
      </c>
      <c r="V13" t="s">
        <v>139</v>
      </c>
      <c r="W13">
        <v>16.3</v>
      </c>
      <c r="Y13" t="s">
        <v>444</v>
      </c>
      <c r="Z13">
        <v>20.3</v>
      </c>
      <c r="AB13" t="s">
        <v>615</v>
      </c>
      <c r="AC13">
        <v>16.3</v>
      </c>
    </row>
    <row r="14" spans="1:29" x14ac:dyDescent="0.35">
      <c r="A14" t="s">
        <v>898</v>
      </c>
      <c r="B14">
        <v>16.3</v>
      </c>
      <c r="D14" t="s">
        <v>679</v>
      </c>
      <c r="E14">
        <v>16.3</v>
      </c>
      <c r="G14" t="s">
        <v>319</v>
      </c>
      <c r="H14">
        <v>16.3</v>
      </c>
      <c r="J14" t="s">
        <v>785</v>
      </c>
      <c r="K14">
        <v>15.5</v>
      </c>
      <c r="M14" t="s">
        <v>193</v>
      </c>
      <c r="N14">
        <v>25.17</v>
      </c>
      <c r="P14" t="s">
        <v>865</v>
      </c>
      <c r="Q14">
        <v>10.1</v>
      </c>
      <c r="S14" t="s">
        <v>235</v>
      </c>
      <c r="T14">
        <v>14</v>
      </c>
      <c r="V14" t="s">
        <v>139</v>
      </c>
      <c r="W14">
        <v>16.3</v>
      </c>
      <c r="Y14" t="s">
        <v>444</v>
      </c>
      <c r="Z14">
        <v>15.1</v>
      </c>
      <c r="AB14" t="s">
        <v>615</v>
      </c>
      <c r="AC14">
        <v>16.3</v>
      </c>
    </row>
    <row r="15" spans="1:29" x14ac:dyDescent="0.35">
      <c r="A15" t="s">
        <v>898</v>
      </c>
      <c r="B15">
        <v>16.3</v>
      </c>
      <c r="D15" t="s">
        <v>679</v>
      </c>
      <c r="E15">
        <v>16.3</v>
      </c>
      <c r="G15" t="s">
        <v>319</v>
      </c>
      <c r="H15">
        <v>16.3</v>
      </c>
      <c r="J15" t="s">
        <v>785</v>
      </c>
      <c r="K15">
        <v>15.5</v>
      </c>
      <c r="M15" t="s">
        <v>193</v>
      </c>
      <c r="N15">
        <v>25.17</v>
      </c>
      <c r="P15" t="s">
        <v>865</v>
      </c>
      <c r="Q15">
        <v>11.3</v>
      </c>
      <c r="S15" t="s">
        <v>235</v>
      </c>
      <c r="T15">
        <v>23</v>
      </c>
      <c r="V15" t="s">
        <v>139</v>
      </c>
      <c r="W15">
        <v>16.3</v>
      </c>
      <c r="Y15" t="s">
        <v>444</v>
      </c>
      <c r="Z15">
        <v>20.3</v>
      </c>
      <c r="AB15" t="s">
        <v>615</v>
      </c>
      <c r="AC15">
        <v>16.3</v>
      </c>
    </row>
    <row r="16" spans="1:29" x14ac:dyDescent="0.35">
      <c r="A16" t="s">
        <v>898</v>
      </c>
      <c r="B16">
        <v>16.3</v>
      </c>
      <c r="D16" t="s">
        <v>679</v>
      </c>
      <c r="E16">
        <v>16.3</v>
      </c>
      <c r="G16" t="s">
        <v>319</v>
      </c>
      <c r="H16">
        <v>16.3</v>
      </c>
      <c r="J16" t="s">
        <v>785</v>
      </c>
      <c r="K16">
        <v>16</v>
      </c>
      <c r="M16" t="s">
        <v>193</v>
      </c>
      <c r="N16">
        <v>16.3</v>
      </c>
      <c r="P16" t="s">
        <v>865</v>
      </c>
      <c r="Q16">
        <v>15.1</v>
      </c>
      <c r="S16" t="s">
        <v>235</v>
      </c>
      <c r="T16">
        <v>16.3</v>
      </c>
      <c r="V16" t="s">
        <v>139</v>
      </c>
      <c r="W16">
        <v>16.3</v>
      </c>
      <c r="Y16" t="s">
        <v>444</v>
      </c>
      <c r="Z16">
        <v>15.1</v>
      </c>
      <c r="AB16" t="s">
        <v>615</v>
      </c>
      <c r="AC16">
        <v>16.3</v>
      </c>
    </row>
    <row r="17" spans="1:29" x14ac:dyDescent="0.35">
      <c r="A17" t="s">
        <v>898</v>
      </c>
      <c r="B17">
        <v>16.3</v>
      </c>
      <c r="D17" t="s">
        <v>679</v>
      </c>
      <c r="E17">
        <v>16.3</v>
      </c>
      <c r="G17" t="s">
        <v>319</v>
      </c>
      <c r="H17">
        <v>16.3</v>
      </c>
      <c r="J17" t="s">
        <v>785</v>
      </c>
      <c r="K17">
        <v>15.5</v>
      </c>
      <c r="M17" t="s">
        <v>193</v>
      </c>
      <c r="N17">
        <v>16.3</v>
      </c>
      <c r="P17" t="s">
        <v>865</v>
      </c>
      <c r="Q17">
        <v>15.1</v>
      </c>
      <c r="S17" t="s">
        <v>235</v>
      </c>
      <c r="T17">
        <v>23</v>
      </c>
      <c r="V17" t="s">
        <v>139</v>
      </c>
      <c r="W17">
        <v>16.3</v>
      </c>
      <c r="Y17" t="s">
        <v>444</v>
      </c>
      <c r="Z17">
        <v>20.3</v>
      </c>
      <c r="AB17" t="s">
        <v>615</v>
      </c>
      <c r="AC17">
        <v>16.3</v>
      </c>
    </row>
    <row r="18" spans="1:29" x14ac:dyDescent="0.35">
      <c r="A18" t="s">
        <v>898</v>
      </c>
      <c r="B18">
        <v>16.3</v>
      </c>
      <c r="D18" t="s">
        <v>679</v>
      </c>
      <c r="E18">
        <v>16.3</v>
      </c>
      <c r="G18" t="s">
        <v>319</v>
      </c>
      <c r="H18">
        <v>16.3</v>
      </c>
      <c r="J18" t="s">
        <v>785</v>
      </c>
      <c r="K18">
        <v>16</v>
      </c>
      <c r="M18" t="s">
        <v>193</v>
      </c>
      <c r="N18">
        <v>16.3</v>
      </c>
      <c r="P18" t="s">
        <v>865</v>
      </c>
      <c r="Q18">
        <v>10.1</v>
      </c>
      <c r="S18" t="s">
        <v>235</v>
      </c>
      <c r="T18">
        <v>23</v>
      </c>
      <c r="V18" t="s">
        <v>139</v>
      </c>
      <c r="W18">
        <v>16.3</v>
      </c>
      <c r="Y18" t="s">
        <v>444</v>
      </c>
      <c r="Z18">
        <v>13.6</v>
      </c>
      <c r="AB18" t="s">
        <v>615</v>
      </c>
      <c r="AC18">
        <v>16.3</v>
      </c>
    </row>
    <row r="19" spans="1:29" x14ac:dyDescent="0.35">
      <c r="A19" t="s">
        <v>898</v>
      </c>
      <c r="B19">
        <v>16.3</v>
      </c>
      <c r="D19" t="s">
        <v>679</v>
      </c>
      <c r="E19">
        <v>16.3</v>
      </c>
      <c r="G19" t="s">
        <v>319</v>
      </c>
      <c r="H19">
        <v>16.3</v>
      </c>
      <c r="J19" t="s">
        <v>785</v>
      </c>
      <c r="K19">
        <v>15.5</v>
      </c>
      <c r="M19" t="s">
        <v>193</v>
      </c>
      <c r="N19">
        <v>16.3</v>
      </c>
      <c r="P19" t="s">
        <v>865</v>
      </c>
      <c r="Q19">
        <v>15.1</v>
      </c>
      <c r="S19" t="s">
        <v>235</v>
      </c>
      <c r="T19">
        <v>23</v>
      </c>
      <c r="V19" t="s">
        <v>139</v>
      </c>
      <c r="W19">
        <v>16.3</v>
      </c>
      <c r="Y19" t="s">
        <v>444</v>
      </c>
      <c r="Z19">
        <v>13.6</v>
      </c>
      <c r="AB19" t="s">
        <v>615</v>
      </c>
      <c r="AC19">
        <v>16.3</v>
      </c>
    </row>
    <row r="20" spans="1:29" x14ac:dyDescent="0.35">
      <c r="A20" t="s">
        <v>898</v>
      </c>
      <c r="B20">
        <v>16.3</v>
      </c>
      <c r="D20" t="s">
        <v>679</v>
      </c>
      <c r="E20">
        <v>16.3</v>
      </c>
      <c r="G20" t="s">
        <v>319</v>
      </c>
      <c r="H20">
        <v>16.3</v>
      </c>
      <c r="J20" t="s">
        <v>785</v>
      </c>
      <c r="K20">
        <v>16</v>
      </c>
      <c r="M20" t="s">
        <v>193</v>
      </c>
      <c r="N20">
        <v>10.199999999999999</v>
      </c>
      <c r="P20" t="s">
        <v>865</v>
      </c>
      <c r="Q20">
        <v>16.3</v>
      </c>
      <c r="S20" t="s">
        <v>235</v>
      </c>
      <c r="T20">
        <v>23</v>
      </c>
      <c r="V20" t="s">
        <v>139</v>
      </c>
      <c r="W20">
        <v>16.3</v>
      </c>
      <c r="Y20" t="s">
        <v>444</v>
      </c>
      <c r="Z20">
        <v>20.32</v>
      </c>
      <c r="AB20" t="s">
        <v>615</v>
      </c>
      <c r="AC20">
        <v>16.3</v>
      </c>
    </row>
    <row r="21" spans="1:29" x14ac:dyDescent="0.35">
      <c r="A21" t="s">
        <v>898</v>
      </c>
      <c r="B21">
        <v>16.3</v>
      </c>
      <c r="D21" t="s">
        <v>679</v>
      </c>
      <c r="E21">
        <v>16.3</v>
      </c>
      <c r="G21" t="s">
        <v>319</v>
      </c>
      <c r="H21">
        <v>16.3</v>
      </c>
      <c r="J21" t="s">
        <v>785</v>
      </c>
      <c r="K21">
        <v>15.5</v>
      </c>
      <c r="M21" t="s">
        <v>193</v>
      </c>
      <c r="N21">
        <v>10</v>
      </c>
      <c r="P21" t="s">
        <v>865</v>
      </c>
      <c r="Q21">
        <v>12</v>
      </c>
      <c r="S21" t="s">
        <v>235</v>
      </c>
      <c r="T21">
        <v>23</v>
      </c>
      <c r="V21" t="s">
        <v>139</v>
      </c>
      <c r="W21">
        <v>16.3</v>
      </c>
      <c r="Y21" t="s">
        <v>444</v>
      </c>
      <c r="Z21">
        <v>20.3</v>
      </c>
      <c r="AB21" t="s">
        <v>615</v>
      </c>
      <c r="AC21">
        <v>16.3</v>
      </c>
    </row>
    <row r="22" spans="1:29" x14ac:dyDescent="0.35">
      <c r="A22" t="s">
        <v>898</v>
      </c>
      <c r="B22">
        <v>16.3</v>
      </c>
      <c r="D22" t="s">
        <v>679</v>
      </c>
      <c r="E22">
        <v>16.3</v>
      </c>
      <c r="G22" t="s">
        <v>319</v>
      </c>
      <c r="H22">
        <v>16.3</v>
      </c>
      <c r="J22" t="s">
        <v>785</v>
      </c>
      <c r="K22">
        <v>15.5</v>
      </c>
      <c r="M22" t="s">
        <v>193</v>
      </c>
      <c r="N22">
        <v>10</v>
      </c>
      <c r="P22" t="s">
        <v>865</v>
      </c>
      <c r="Q22">
        <v>14.5</v>
      </c>
      <c r="S22" t="s">
        <v>235</v>
      </c>
      <c r="T22">
        <v>23</v>
      </c>
      <c r="V22" t="s">
        <v>139</v>
      </c>
      <c r="W22">
        <v>16.3</v>
      </c>
      <c r="Y22" t="s">
        <v>444</v>
      </c>
      <c r="Z22">
        <v>20.32</v>
      </c>
      <c r="AB22" t="s">
        <v>615</v>
      </c>
      <c r="AC22">
        <v>16.3</v>
      </c>
    </row>
    <row r="23" spans="1:29" x14ac:dyDescent="0.35">
      <c r="A23" t="s">
        <v>898</v>
      </c>
      <c r="B23">
        <v>16.3</v>
      </c>
      <c r="D23" t="s">
        <v>679</v>
      </c>
      <c r="E23">
        <v>16.3</v>
      </c>
      <c r="G23" t="s">
        <v>319</v>
      </c>
      <c r="H23">
        <v>16.3</v>
      </c>
      <c r="J23" t="s">
        <v>785</v>
      </c>
      <c r="K23">
        <v>15.5</v>
      </c>
      <c r="M23" t="s">
        <v>193</v>
      </c>
      <c r="N23">
        <v>16</v>
      </c>
      <c r="P23" t="s">
        <v>865</v>
      </c>
      <c r="Q23">
        <v>12</v>
      </c>
      <c r="S23" t="s">
        <v>235</v>
      </c>
      <c r="T23">
        <v>23</v>
      </c>
      <c r="V23" t="s">
        <v>139</v>
      </c>
      <c r="W23">
        <v>16.3</v>
      </c>
      <c r="Y23" t="s">
        <v>444</v>
      </c>
      <c r="Z23">
        <v>13.6</v>
      </c>
      <c r="AB23" t="s">
        <v>615</v>
      </c>
      <c r="AC23">
        <v>16.3</v>
      </c>
    </row>
    <row r="24" spans="1:29" x14ac:dyDescent="0.35">
      <c r="A24" t="s">
        <v>898</v>
      </c>
      <c r="B24">
        <v>16.3</v>
      </c>
      <c r="D24" t="s">
        <v>679</v>
      </c>
      <c r="E24">
        <v>16.3</v>
      </c>
      <c r="G24" t="s">
        <v>319</v>
      </c>
      <c r="H24">
        <v>16.3</v>
      </c>
      <c r="J24" t="s">
        <v>785</v>
      </c>
      <c r="K24">
        <v>16</v>
      </c>
      <c r="M24" t="s">
        <v>193</v>
      </c>
      <c r="N24">
        <v>16</v>
      </c>
      <c r="P24" t="s">
        <v>865</v>
      </c>
      <c r="Q24">
        <v>14.5</v>
      </c>
      <c r="S24" t="s">
        <v>235</v>
      </c>
      <c r="T24">
        <v>23</v>
      </c>
      <c r="V24" t="s">
        <v>139</v>
      </c>
      <c r="W24">
        <v>16.3</v>
      </c>
      <c r="Y24" t="s">
        <v>444</v>
      </c>
      <c r="Z24">
        <v>13.6</v>
      </c>
      <c r="AB24" t="s">
        <v>615</v>
      </c>
      <c r="AC24">
        <v>16.3</v>
      </c>
    </row>
    <row r="25" spans="1:29" x14ac:dyDescent="0.35">
      <c r="A25" t="s">
        <v>898</v>
      </c>
      <c r="B25">
        <v>16.3</v>
      </c>
      <c r="D25" t="s">
        <v>679</v>
      </c>
      <c r="E25">
        <v>16.3</v>
      </c>
      <c r="G25" t="s">
        <v>319</v>
      </c>
      <c r="H25">
        <v>16.3</v>
      </c>
      <c r="J25" t="s">
        <v>785</v>
      </c>
      <c r="K25">
        <v>16</v>
      </c>
      <c r="M25" t="s">
        <v>193</v>
      </c>
      <c r="N25">
        <v>16</v>
      </c>
      <c r="P25" t="s">
        <v>865</v>
      </c>
      <c r="Q25">
        <v>14.5</v>
      </c>
      <c r="S25" t="s">
        <v>235</v>
      </c>
      <c r="T25">
        <v>20.89</v>
      </c>
      <c r="V25" t="s">
        <v>139</v>
      </c>
      <c r="W25">
        <v>16.3</v>
      </c>
      <c r="Y25" t="s">
        <v>444</v>
      </c>
      <c r="Z25">
        <v>20.3</v>
      </c>
      <c r="AB25" t="s">
        <v>615</v>
      </c>
      <c r="AC25">
        <v>16.3</v>
      </c>
    </row>
    <row r="26" spans="1:29" x14ac:dyDescent="0.35">
      <c r="A26" t="s">
        <v>898</v>
      </c>
      <c r="B26">
        <v>16.3</v>
      </c>
      <c r="D26" t="s">
        <v>679</v>
      </c>
      <c r="E26">
        <v>16.3</v>
      </c>
      <c r="G26" t="s">
        <v>319</v>
      </c>
      <c r="H26">
        <v>16.3</v>
      </c>
      <c r="J26" t="s">
        <v>785</v>
      </c>
      <c r="K26">
        <v>16</v>
      </c>
      <c r="M26" t="s">
        <v>193</v>
      </c>
      <c r="N26">
        <v>16</v>
      </c>
      <c r="P26" t="s">
        <v>865</v>
      </c>
      <c r="Q26">
        <v>12</v>
      </c>
      <c r="S26" t="s">
        <v>235</v>
      </c>
      <c r="T26">
        <v>20.89</v>
      </c>
      <c r="V26" t="s">
        <v>139</v>
      </c>
      <c r="W26">
        <v>16.3</v>
      </c>
      <c r="Y26" t="s">
        <v>444</v>
      </c>
      <c r="Z26">
        <v>20.32</v>
      </c>
      <c r="AB26" t="s">
        <v>615</v>
      </c>
      <c r="AC26">
        <v>16.3</v>
      </c>
    </row>
    <row r="27" spans="1:29" x14ac:dyDescent="0.35">
      <c r="A27" t="s">
        <v>898</v>
      </c>
      <c r="B27">
        <v>16.3</v>
      </c>
      <c r="D27" t="s">
        <v>679</v>
      </c>
      <c r="E27">
        <v>16.3</v>
      </c>
      <c r="G27" t="s">
        <v>319</v>
      </c>
      <c r="H27">
        <v>16.3</v>
      </c>
      <c r="J27" t="s">
        <v>785</v>
      </c>
      <c r="K27">
        <v>16</v>
      </c>
      <c r="M27" t="s">
        <v>193</v>
      </c>
      <c r="N27">
        <v>16</v>
      </c>
      <c r="P27" t="s">
        <v>865</v>
      </c>
      <c r="Q27">
        <v>18</v>
      </c>
      <c r="S27" t="s">
        <v>235</v>
      </c>
      <c r="T27">
        <v>20.89</v>
      </c>
      <c r="V27" t="s">
        <v>139</v>
      </c>
      <c r="W27">
        <v>16.3</v>
      </c>
      <c r="Y27" t="s">
        <v>444</v>
      </c>
      <c r="Z27">
        <v>13.6</v>
      </c>
      <c r="AB27" t="s">
        <v>615</v>
      </c>
      <c r="AC27">
        <v>16.3</v>
      </c>
    </row>
    <row r="28" spans="1:29" x14ac:dyDescent="0.35">
      <c r="A28" t="s">
        <v>898</v>
      </c>
      <c r="B28">
        <v>16.3</v>
      </c>
      <c r="D28" t="s">
        <v>679</v>
      </c>
      <c r="E28">
        <v>16.3</v>
      </c>
      <c r="G28" t="s">
        <v>319</v>
      </c>
      <c r="H28">
        <v>16.3</v>
      </c>
      <c r="J28" t="s">
        <v>785</v>
      </c>
      <c r="K28">
        <v>16</v>
      </c>
      <c r="M28" t="s">
        <v>193</v>
      </c>
      <c r="N28">
        <v>16</v>
      </c>
      <c r="P28" t="s">
        <v>865</v>
      </c>
      <c r="Q28">
        <v>18</v>
      </c>
      <c r="S28" t="s">
        <v>235</v>
      </c>
      <c r="T28">
        <v>20.89</v>
      </c>
      <c r="V28" t="s">
        <v>139</v>
      </c>
      <c r="W28">
        <v>16.3</v>
      </c>
      <c r="Y28" t="s">
        <v>444</v>
      </c>
      <c r="Z28">
        <v>15</v>
      </c>
      <c r="AB28" t="s">
        <v>615</v>
      </c>
      <c r="AC28">
        <v>16.3</v>
      </c>
    </row>
    <row r="29" spans="1:29" x14ac:dyDescent="0.35">
      <c r="A29" t="s">
        <v>898</v>
      </c>
      <c r="B29">
        <v>16.3</v>
      </c>
      <c r="D29" t="s">
        <v>679</v>
      </c>
      <c r="E29">
        <v>16.3</v>
      </c>
      <c r="G29" t="s">
        <v>319</v>
      </c>
      <c r="H29">
        <v>16.3</v>
      </c>
      <c r="J29" t="s">
        <v>785</v>
      </c>
      <c r="K29">
        <v>15.5</v>
      </c>
      <c r="M29" t="s">
        <v>193</v>
      </c>
      <c r="N29">
        <v>21.04</v>
      </c>
      <c r="P29" t="s">
        <v>865</v>
      </c>
      <c r="Q29">
        <v>12</v>
      </c>
      <c r="S29" t="s">
        <v>235</v>
      </c>
      <c r="T29">
        <v>20.89</v>
      </c>
      <c r="V29" t="s">
        <v>139</v>
      </c>
      <c r="W29">
        <v>16.3</v>
      </c>
      <c r="Y29" t="s">
        <v>444</v>
      </c>
      <c r="Z29">
        <v>16.78</v>
      </c>
      <c r="AB29" t="s">
        <v>615</v>
      </c>
      <c r="AC29">
        <v>16.3</v>
      </c>
    </row>
    <row r="30" spans="1:29" x14ac:dyDescent="0.35">
      <c r="A30" t="s">
        <v>898</v>
      </c>
      <c r="B30">
        <v>16.3</v>
      </c>
      <c r="D30" t="s">
        <v>679</v>
      </c>
      <c r="E30">
        <v>16.3</v>
      </c>
      <c r="G30" t="s">
        <v>319</v>
      </c>
      <c r="H30">
        <v>16.3</v>
      </c>
      <c r="J30" t="s">
        <v>785</v>
      </c>
      <c r="K30">
        <v>15.5</v>
      </c>
      <c r="M30" t="s">
        <v>193</v>
      </c>
      <c r="N30">
        <v>21.04</v>
      </c>
      <c r="P30" t="s">
        <v>865</v>
      </c>
      <c r="Q30">
        <v>12</v>
      </c>
      <c r="S30" t="s">
        <v>235</v>
      </c>
      <c r="T30">
        <v>15.1</v>
      </c>
      <c r="V30" t="s">
        <v>139</v>
      </c>
      <c r="W30">
        <v>16.3</v>
      </c>
      <c r="Y30" t="s">
        <v>444</v>
      </c>
      <c r="Z30">
        <v>18.100000000000001</v>
      </c>
      <c r="AB30" t="s">
        <v>615</v>
      </c>
      <c r="AC30">
        <v>16.3</v>
      </c>
    </row>
    <row r="31" spans="1:29" x14ac:dyDescent="0.35">
      <c r="A31" t="s">
        <v>898</v>
      </c>
      <c r="B31">
        <v>16.3</v>
      </c>
      <c r="D31" t="s">
        <v>679</v>
      </c>
      <c r="E31">
        <v>16.3</v>
      </c>
      <c r="G31" t="s">
        <v>319</v>
      </c>
      <c r="H31">
        <v>16.3</v>
      </c>
      <c r="J31" t="s">
        <v>785</v>
      </c>
      <c r="K31">
        <v>12.4</v>
      </c>
      <c r="M31" t="s">
        <v>193</v>
      </c>
      <c r="N31">
        <v>21.04</v>
      </c>
      <c r="P31" t="s">
        <v>865</v>
      </c>
      <c r="Q31">
        <v>12</v>
      </c>
      <c r="S31" t="s">
        <v>235</v>
      </c>
      <c r="T31">
        <v>20.89</v>
      </c>
      <c r="V31" t="s">
        <v>139</v>
      </c>
      <c r="W31">
        <v>16.3</v>
      </c>
      <c r="Y31" t="s">
        <v>444</v>
      </c>
      <c r="Z31">
        <v>18.100000000000001</v>
      </c>
      <c r="AB31" t="s">
        <v>615</v>
      </c>
      <c r="AC31">
        <v>16.3</v>
      </c>
    </row>
    <row r="32" spans="1:29" x14ac:dyDescent="0.35">
      <c r="A32" t="s">
        <v>898</v>
      </c>
      <c r="B32">
        <v>16.3</v>
      </c>
      <c r="D32" t="s">
        <v>679</v>
      </c>
      <c r="E32">
        <v>16.3</v>
      </c>
      <c r="G32" t="s">
        <v>319</v>
      </c>
      <c r="H32">
        <v>16.3</v>
      </c>
      <c r="J32" t="s">
        <v>785</v>
      </c>
      <c r="K32">
        <v>12.4</v>
      </c>
      <c r="M32" t="s">
        <v>193</v>
      </c>
      <c r="N32">
        <v>21.04</v>
      </c>
      <c r="P32" t="s">
        <v>865</v>
      </c>
      <c r="Q32">
        <v>12</v>
      </c>
      <c r="S32" t="s">
        <v>235</v>
      </c>
      <c r="T32">
        <v>14.6</v>
      </c>
      <c r="V32" t="s">
        <v>139</v>
      </c>
      <c r="W32">
        <v>16.3</v>
      </c>
      <c r="Y32" t="s">
        <v>444</v>
      </c>
      <c r="Z32">
        <v>16.78</v>
      </c>
      <c r="AB32" t="s">
        <v>615</v>
      </c>
      <c r="AC32">
        <v>16.3</v>
      </c>
    </row>
    <row r="33" spans="1:29" x14ac:dyDescent="0.35">
      <c r="A33" t="s">
        <v>898</v>
      </c>
      <c r="B33">
        <v>16.3</v>
      </c>
      <c r="D33" t="s">
        <v>679</v>
      </c>
      <c r="E33">
        <v>16.3</v>
      </c>
      <c r="G33" t="s">
        <v>319</v>
      </c>
      <c r="H33">
        <v>16.3</v>
      </c>
      <c r="J33" t="s">
        <v>785</v>
      </c>
      <c r="K33">
        <v>12.4</v>
      </c>
      <c r="M33" t="s">
        <v>193</v>
      </c>
      <c r="N33">
        <v>21.04</v>
      </c>
      <c r="P33" t="s">
        <v>865</v>
      </c>
      <c r="Q33">
        <v>18</v>
      </c>
      <c r="S33" t="s">
        <v>235</v>
      </c>
      <c r="T33">
        <v>16.3</v>
      </c>
      <c r="V33" t="s">
        <v>139</v>
      </c>
      <c r="W33">
        <v>16.3</v>
      </c>
      <c r="Y33" t="s">
        <v>444</v>
      </c>
      <c r="Z33">
        <v>18.100000000000001</v>
      </c>
      <c r="AB33" t="s">
        <v>615</v>
      </c>
      <c r="AC33">
        <v>17</v>
      </c>
    </row>
    <row r="34" spans="1:29" x14ac:dyDescent="0.35">
      <c r="A34" t="s">
        <v>898</v>
      </c>
      <c r="B34">
        <v>16.3</v>
      </c>
      <c r="D34" t="s">
        <v>679</v>
      </c>
      <c r="E34">
        <v>16.3</v>
      </c>
      <c r="G34" t="s">
        <v>319</v>
      </c>
      <c r="H34">
        <v>16.3</v>
      </c>
      <c r="J34" t="s">
        <v>785</v>
      </c>
      <c r="K34">
        <v>12.4</v>
      </c>
      <c r="M34" t="s">
        <v>193</v>
      </c>
      <c r="N34">
        <v>21.04</v>
      </c>
      <c r="P34" t="s">
        <v>865</v>
      </c>
      <c r="Q34">
        <v>18</v>
      </c>
      <c r="S34" t="s">
        <v>235</v>
      </c>
      <c r="T34">
        <v>16.3</v>
      </c>
      <c r="V34" t="s">
        <v>139</v>
      </c>
      <c r="W34">
        <v>16.3</v>
      </c>
      <c r="Y34" t="s">
        <v>444</v>
      </c>
      <c r="Z34">
        <v>16.3</v>
      </c>
      <c r="AB34" t="s">
        <v>615</v>
      </c>
      <c r="AC34">
        <v>16.3</v>
      </c>
    </row>
    <row r="35" spans="1:29" x14ac:dyDescent="0.35">
      <c r="A35" t="s">
        <v>898</v>
      </c>
      <c r="B35">
        <v>16.3</v>
      </c>
      <c r="D35" t="s">
        <v>679</v>
      </c>
      <c r="E35">
        <v>16.3</v>
      </c>
      <c r="G35" t="s">
        <v>319</v>
      </c>
      <c r="H35">
        <v>16.3</v>
      </c>
      <c r="J35" t="s">
        <v>785</v>
      </c>
      <c r="K35">
        <v>12.4</v>
      </c>
      <c r="M35" t="s">
        <v>193</v>
      </c>
      <c r="N35">
        <v>21.04</v>
      </c>
      <c r="P35" t="s">
        <v>865</v>
      </c>
      <c r="Q35">
        <v>16.3</v>
      </c>
      <c r="S35" t="s">
        <v>235</v>
      </c>
      <c r="T35">
        <v>16.3</v>
      </c>
      <c r="V35" t="s">
        <v>139</v>
      </c>
      <c r="W35">
        <v>16.3</v>
      </c>
      <c r="Y35" t="s">
        <v>444</v>
      </c>
      <c r="Z35">
        <v>16.3</v>
      </c>
      <c r="AB35" t="s">
        <v>615</v>
      </c>
      <c r="AC35">
        <v>16.3</v>
      </c>
    </row>
    <row r="36" spans="1:29" x14ac:dyDescent="0.35">
      <c r="A36" t="s">
        <v>898</v>
      </c>
      <c r="B36">
        <v>16.3</v>
      </c>
      <c r="D36" t="s">
        <v>679</v>
      </c>
      <c r="E36">
        <v>16.3</v>
      </c>
      <c r="G36" t="s">
        <v>319</v>
      </c>
      <c r="H36">
        <v>16.3</v>
      </c>
      <c r="J36" t="s">
        <v>785</v>
      </c>
      <c r="K36">
        <v>12.4</v>
      </c>
      <c r="M36" t="s">
        <v>193</v>
      </c>
      <c r="N36">
        <v>16.3</v>
      </c>
      <c r="P36" t="s">
        <v>865</v>
      </c>
      <c r="Q36">
        <v>16.3</v>
      </c>
      <c r="S36" t="s">
        <v>235</v>
      </c>
      <c r="T36">
        <v>16.3</v>
      </c>
      <c r="V36" t="s">
        <v>139</v>
      </c>
      <c r="W36">
        <v>16.3</v>
      </c>
      <c r="Y36" t="s">
        <v>444</v>
      </c>
      <c r="Z36">
        <v>16.3</v>
      </c>
      <c r="AB36" t="s">
        <v>615</v>
      </c>
      <c r="AC36">
        <v>16.3</v>
      </c>
    </row>
    <row r="37" spans="1:29" x14ac:dyDescent="0.35">
      <c r="A37" t="s">
        <v>898</v>
      </c>
      <c r="B37">
        <v>16.3</v>
      </c>
      <c r="D37" t="s">
        <v>679</v>
      </c>
      <c r="E37">
        <v>16.3</v>
      </c>
      <c r="G37" t="s">
        <v>319</v>
      </c>
      <c r="H37">
        <v>16.3</v>
      </c>
      <c r="J37" t="s">
        <v>785</v>
      </c>
      <c r="K37">
        <v>16.3</v>
      </c>
      <c r="M37" t="s">
        <v>193</v>
      </c>
      <c r="N37">
        <v>16.3</v>
      </c>
      <c r="P37" t="s">
        <v>865</v>
      </c>
      <c r="Q37">
        <v>16.3</v>
      </c>
      <c r="S37" t="s">
        <v>235</v>
      </c>
      <c r="T37">
        <v>28.4</v>
      </c>
      <c r="V37" t="s">
        <v>139</v>
      </c>
      <c r="W37">
        <v>16.3</v>
      </c>
      <c r="Y37" t="s">
        <v>444</v>
      </c>
      <c r="Z37">
        <v>16.3</v>
      </c>
      <c r="AB37" t="s">
        <v>615</v>
      </c>
      <c r="AC37">
        <v>16.3</v>
      </c>
    </row>
    <row r="38" spans="1:29" x14ac:dyDescent="0.35">
      <c r="A38" t="s">
        <v>898</v>
      </c>
      <c r="B38">
        <v>16.3</v>
      </c>
      <c r="D38" t="s">
        <v>679</v>
      </c>
      <c r="E38">
        <v>16.3</v>
      </c>
      <c r="G38" t="s">
        <v>319</v>
      </c>
      <c r="H38">
        <v>16.3</v>
      </c>
      <c r="J38" t="s">
        <v>785</v>
      </c>
      <c r="K38">
        <v>16.3</v>
      </c>
      <c r="M38" t="s">
        <v>193</v>
      </c>
      <c r="N38">
        <v>16.3</v>
      </c>
      <c r="P38" t="s">
        <v>865</v>
      </c>
      <c r="Q38">
        <v>16.3</v>
      </c>
      <c r="S38" t="s">
        <v>235</v>
      </c>
      <c r="T38">
        <v>16.3</v>
      </c>
      <c r="V38" t="s">
        <v>139</v>
      </c>
      <c r="W38">
        <v>16.3</v>
      </c>
      <c r="Y38" t="s">
        <v>444</v>
      </c>
      <c r="Z38">
        <v>16.3</v>
      </c>
    </row>
    <row r="39" spans="1:29" x14ac:dyDescent="0.35">
      <c r="A39" t="s">
        <v>898</v>
      </c>
      <c r="B39">
        <v>16.3</v>
      </c>
      <c r="D39" t="s">
        <v>679</v>
      </c>
      <c r="E39">
        <v>16.3</v>
      </c>
      <c r="G39" t="s">
        <v>319</v>
      </c>
      <c r="H39">
        <v>16.3</v>
      </c>
      <c r="J39" t="s">
        <v>785</v>
      </c>
      <c r="K39">
        <v>16.3</v>
      </c>
      <c r="M39" t="s">
        <v>193</v>
      </c>
      <c r="N39">
        <v>16.3</v>
      </c>
      <c r="P39" t="s">
        <v>865</v>
      </c>
      <c r="Q39">
        <v>16.3</v>
      </c>
      <c r="S39" t="s">
        <v>235</v>
      </c>
      <c r="T39">
        <v>28.4</v>
      </c>
      <c r="V39" t="s">
        <v>139</v>
      </c>
      <c r="W39">
        <v>16.3</v>
      </c>
      <c r="Y39" t="s">
        <v>444</v>
      </c>
      <c r="Z39">
        <v>7</v>
      </c>
    </row>
    <row r="40" spans="1:29" x14ac:dyDescent="0.35">
      <c r="A40" t="s">
        <v>898</v>
      </c>
      <c r="B40">
        <v>16.3</v>
      </c>
      <c r="D40" t="s">
        <v>679</v>
      </c>
      <c r="E40">
        <v>16.3</v>
      </c>
      <c r="G40" t="s">
        <v>319</v>
      </c>
      <c r="H40">
        <v>16.3</v>
      </c>
      <c r="J40" t="s">
        <v>785</v>
      </c>
      <c r="K40">
        <v>16.3</v>
      </c>
      <c r="P40" t="s">
        <v>865</v>
      </c>
      <c r="Q40">
        <v>16.3</v>
      </c>
      <c r="S40" t="s">
        <v>235</v>
      </c>
      <c r="T40">
        <v>16.3</v>
      </c>
      <c r="V40" t="s">
        <v>139</v>
      </c>
      <c r="W40">
        <v>16.3</v>
      </c>
      <c r="Y40" t="s">
        <v>444</v>
      </c>
      <c r="Z40">
        <v>12</v>
      </c>
    </row>
    <row r="41" spans="1:29" x14ac:dyDescent="0.35">
      <c r="D41" t="s">
        <v>679</v>
      </c>
      <c r="E41">
        <v>16.3</v>
      </c>
      <c r="G41" t="s">
        <v>319</v>
      </c>
      <c r="H41">
        <v>16.3</v>
      </c>
      <c r="J41" t="s">
        <v>785</v>
      </c>
      <c r="K41">
        <v>16.3</v>
      </c>
      <c r="P41" t="s">
        <v>865</v>
      </c>
      <c r="Q41">
        <v>16.3</v>
      </c>
      <c r="S41" t="s">
        <v>235</v>
      </c>
      <c r="T41">
        <v>28.4</v>
      </c>
      <c r="V41" t="s">
        <v>139</v>
      </c>
      <c r="W41">
        <v>16.3</v>
      </c>
      <c r="Y41" t="s">
        <v>444</v>
      </c>
      <c r="Z41">
        <v>12</v>
      </c>
    </row>
    <row r="42" spans="1:29" x14ac:dyDescent="0.35">
      <c r="D42" t="s">
        <v>679</v>
      </c>
      <c r="E42">
        <v>16.3</v>
      </c>
      <c r="G42" t="s">
        <v>319</v>
      </c>
      <c r="H42">
        <v>16.3</v>
      </c>
      <c r="J42" t="s">
        <v>785</v>
      </c>
      <c r="K42">
        <v>16.3</v>
      </c>
      <c r="P42" t="s">
        <v>865</v>
      </c>
      <c r="Q42">
        <v>16.3</v>
      </c>
      <c r="S42" t="s">
        <v>235</v>
      </c>
      <c r="T42">
        <v>28.4</v>
      </c>
      <c r="V42" t="s">
        <v>139</v>
      </c>
      <c r="W42">
        <v>16.3</v>
      </c>
      <c r="Y42" t="s">
        <v>444</v>
      </c>
      <c r="Z42">
        <v>12</v>
      </c>
    </row>
    <row r="43" spans="1:29" x14ac:dyDescent="0.35">
      <c r="D43" t="s">
        <v>679</v>
      </c>
      <c r="E43">
        <v>16.3</v>
      </c>
      <c r="G43" t="s">
        <v>319</v>
      </c>
      <c r="H43">
        <v>16.3</v>
      </c>
      <c r="J43" t="s">
        <v>785</v>
      </c>
      <c r="K43">
        <v>16.3</v>
      </c>
      <c r="P43" t="s">
        <v>865</v>
      </c>
      <c r="Q43">
        <v>16.3</v>
      </c>
      <c r="S43" t="s">
        <v>235</v>
      </c>
      <c r="T43">
        <v>16.3</v>
      </c>
      <c r="V43" t="s">
        <v>139</v>
      </c>
      <c r="W43">
        <v>16.3</v>
      </c>
      <c r="Y43" t="s">
        <v>444</v>
      </c>
      <c r="Z43">
        <v>12</v>
      </c>
    </row>
    <row r="44" spans="1:29" x14ac:dyDescent="0.35">
      <c r="D44" t="s">
        <v>679</v>
      </c>
      <c r="E44">
        <v>16.3</v>
      </c>
      <c r="G44" t="s">
        <v>319</v>
      </c>
      <c r="H44">
        <v>16.3</v>
      </c>
      <c r="J44" t="s">
        <v>785</v>
      </c>
      <c r="K44">
        <v>16.3</v>
      </c>
      <c r="P44" t="s">
        <v>865</v>
      </c>
      <c r="Q44">
        <v>16.3</v>
      </c>
      <c r="S44" t="s">
        <v>235</v>
      </c>
      <c r="T44">
        <v>16.3</v>
      </c>
      <c r="V44" t="s">
        <v>139</v>
      </c>
      <c r="W44">
        <v>16.3</v>
      </c>
      <c r="Y44" t="s">
        <v>444</v>
      </c>
      <c r="Z44">
        <v>12</v>
      </c>
    </row>
    <row r="45" spans="1:29" x14ac:dyDescent="0.35">
      <c r="D45" t="s">
        <v>679</v>
      </c>
      <c r="E45">
        <v>16.3</v>
      </c>
      <c r="G45" t="s">
        <v>319</v>
      </c>
      <c r="H45">
        <v>16.3</v>
      </c>
      <c r="J45" t="s">
        <v>785</v>
      </c>
      <c r="K45">
        <v>16.3</v>
      </c>
      <c r="P45" t="s">
        <v>865</v>
      </c>
      <c r="Q45">
        <v>16.3</v>
      </c>
      <c r="S45" t="s">
        <v>235</v>
      </c>
      <c r="T45">
        <v>16.3</v>
      </c>
      <c r="V45" t="s">
        <v>139</v>
      </c>
      <c r="W45">
        <v>16.3</v>
      </c>
      <c r="Y45" t="s">
        <v>444</v>
      </c>
      <c r="Z45">
        <v>11.2</v>
      </c>
    </row>
    <row r="46" spans="1:29" x14ac:dyDescent="0.35">
      <c r="D46" t="s">
        <v>679</v>
      </c>
      <c r="E46">
        <v>16.3</v>
      </c>
      <c r="G46" t="s">
        <v>319</v>
      </c>
      <c r="H46">
        <v>16.3</v>
      </c>
      <c r="J46" t="s">
        <v>785</v>
      </c>
      <c r="K46">
        <v>16.3</v>
      </c>
      <c r="P46" t="s">
        <v>865</v>
      </c>
      <c r="Q46">
        <v>16.3</v>
      </c>
      <c r="S46" t="s">
        <v>235</v>
      </c>
      <c r="T46">
        <v>28.4</v>
      </c>
      <c r="V46" t="s">
        <v>139</v>
      </c>
      <c r="W46">
        <v>16.3</v>
      </c>
      <c r="Y46" t="s">
        <v>444</v>
      </c>
      <c r="Z46">
        <v>11.2</v>
      </c>
    </row>
    <row r="47" spans="1:29" x14ac:dyDescent="0.35">
      <c r="G47" t="s">
        <v>319</v>
      </c>
      <c r="H47">
        <v>16.3</v>
      </c>
      <c r="J47" t="s">
        <v>785</v>
      </c>
      <c r="K47">
        <v>16.3</v>
      </c>
      <c r="S47" t="s">
        <v>235</v>
      </c>
      <c r="T47">
        <v>28.4</v>
      </c>
      <c r="V47" t="s">
        <v>139</v>
      </c>
      <c r="W47">
        <v>16.3</v>
      </c>
      <c r="Y47" t="s">
        <v>444</v>
      </c>
      <c r="Z47">
        <v>11.2</v>
      </c>
    </row>
    <row r="48" spans="1:29" x14ac:dyDescent="0.35">
      <c r="G48" t="s">
        <v>319</v>
      </c>
      <c r="H48">
        <v>16.3</v>
      </c>
      <c r="J48" t="s">
        <v>785</v>
      </c>
      <c r="K48">
        <v>16</v>
      </c>
      <c r="S48" t="s">
        <v>235</v>
      </c>
      <c r="T48">
        <v>28.4</v>
      </c>
      <c r="V48" t="s">
        <v>139</v>
      </c>
      <c r="W48">
        <v>16.3</v>
      </c>
      <c r="Y48" t="s">
        <v>444</v>
      </c>
      <c r="Z48">
        <v>11.2</v>
      </c>
    </row>
    <row r="49" spans="7:26" x14ac:dyDescent="0.35">
      <c r="G49" t="s">
        <v>319</v>
      </c>
      <c r="H49">
        <v>16.3</v>
      </c>
      <c r="J49" t="s">
        <v>785</v>
      </c>
      <c r="K49">
        <v>16</v>
      </c>
      <c r="S49" t="s">
        <v>235</v>
      </c>
      <c r="T49">
        <v>16.3</v>
      </c>
      <c r="V49" t="s">
        <v>139</v>
      </c>
      <c r="W49">
        <v>16.3</v>
      </c>
      <c r="Y49" t="s">
        <v>444</v>
      </c>
      <c r="Z49">
        <v>11.2</v>
      </c>
    </row>
    <row r="50" spans="7:26" x14ac:dyDescent="0.35">
      <c r="G50" t="s">
        <v>319</v>
      </c>
      <c r="H50">
        <v>16.3</v>
      </c>
      <c r="J50" t="s">
        <v>785</v>
      </c>
      <c r="K50">
        <v>16.3</v>
      </c>
      <c r="S50" t="s">
        <v>235</v>
      </c>
      <c r="T50">
        <v>16.3</v>
      </c>
      <c r="V50" t="s">
        <v>139</v>
      </c>
      <c r="W50">
        <v>16.3</v>
      </c>
      <c r="Y50" t="s">
        <v>444</v>
      </c>
      <c r="Z50">
        <v>11.2</v>
      </c>
    </row>
    <row r="51" spans="7:26" x14ac:dyDescent="0.35">
      <c r="G51" t="s">
        <v>319</v>
      </c>
      <c r="H51">
        <v>16.3</v>
      </c>
      <c r="J51" t="s">
        <v>785</v>
      </c>
      <c r="K51">
        <v>16.3</v>
      </c>
      <c r="S51" t="s">
        <v>235</v>
      </c>
      <c r="T51">
        <v>16.3</v>
      </c>
      <c r="V51" t="s">
        <v>139</v>
      </c>
      <c r="W51">
        <v>16.3</v>
      </c>
      <c r="Y51" t="s">
        <v>444</v>
      </c>
      <c r="Z51">
        <v>12</v>
      </c>
    </row>
    <row r="52" spans="7:26" x14ac:dyDescent="0.35">
      <c r="G52" t="s">
        <v>319</v>
      </c>
      <c r="H52">
        <v>16.3</v>
      </c>
      <c r="J52" t="s">
        <v>785</v>
      </c>
      <c r="K52">
        <v>16.3</v>
      </c>
      <c r="S52" t="s">
        <v>235</v>
      </c>
      <c r="T52">
        <v>16.3</v>
      </c>
      <c r="V52" t="s">
        <v>139</v>
      </c>
      <c r="W52">
        <v>16.3</v>
      </c>
      <c r="Y52" t="s">
        <v>444</v>
      </c>
      <c r="Z52">
        <v>11.2</v>
      </c>
    </row>
    <row r="53" spans="7:26" x14ac:dyDescent="0.35">
      <c r="G53" t="s">
        <v>319</v>
      </c>
      <c r="H53">
        <v>16.3</v>
      </c>
      <c r="J53" t="s">
        <v>785</v>
      </c>
      <c r="K53">
        <v>18.489999999999998</v>
      </c>
      <c r="S53" t="s">
        <v>235</v>
      </c>
      <c r="T53">
        <v>16.3</v>
      </c>
      <c r="V53" t="s">
        <v>139</v>
      </c>
      <c r="W53">
        <v>16.3</v>
      </c>
      <c r="Y53" t="s">
        <v>444</v>
      </c>
      <c r="Z53">
        <v>11.2</v>
      </c>
    </row>
    <row r="54" spans="7:26" x14ac:dyDescent="0.35">
      <c r="G54" t="s">
        <v>319</v>
      </c>
      <c r="H54">
        <v>16.3</v>
      </c>
      <c r="J54" t="s">
        <v>785</v>
      </c>
      <c r="K54">
        <v>18.489999999999998</v>
      </c>
      <c r="S54" t="s">
        <v>235</v>
      </c>
      <c r="T54">
        <v>16.3</v>
      </c>
      <c r="V54" t="s">
        <v>139</v>
      </c>
      <c r="W54">
        <v>16.3</v>
      </c>
      <c r="Y54" t="s">
        <v>444</v>
      </c>
      <c r="Z54">
        <v>12</v>
      </c>
    </row>
    <row r="55" spans="7:26" x14ac:dyDescent="0.35">
      <c r="G55" t="s">
        <v>319</v>
      </c>
      <c r="H55">
        <v>16.3</v>
      </c>
      <c r="J55" t="s">
        <v>785</v>
      </c>
      <c r="K55">
        <v>18.489999999999998</v>
      </c>
      <c r="S55" t="s">
        <v>235</v>
      </c>
      <c r="T55">
        <v>16.3</v>
      </c>
      <c r="V55" t="s">
        <v>139</v>
      </c>
      <c r="W55">
        <v>16.3</v>
      </c>
      <c r="Y55" t="s">
        <v>444</v>
      </c>
      <c r="Z55">
        <v>12</v>
      </c>
    </row>
    <row r="56" spans="7:26" x14ac:dyDescent="0.35">
      <c r="G56" t="s">
        <v>319</v>
      </c>
      <c r="H56">
        <v>16.3</v>
      </c>
      <c r="J56" t="s">
        <v>785</v>
      </c>
      <c r="K56">
        <v>16.3</v>
      </c>
      <c r="S56" t="s">
        <v>235</v>
      </c>
      <c r="T56">
        <v>16.3</v>
      </c>
      <c r="V56" t="s">
        <v>139</v>
      </c>
      <c r="W56">
        <v>16.3</v>
      </c>
      <c r="Y56" t="s">
        <v>444</v>
      </c>
      <c r="Z56">
        <v>9.5</v>
      </c>
    </row>
    <row r="57" spans="7:26" x14ac:dyDescent="0.35">
      <c r="G57" t="s">
        <v>319</v>
      </c>
      <c r="H57">
        <v>16.3</v>
      </c>
      <c r="J57" t="s">
        <v>785</v>
      </c>
      <c r="K57">
        <v>16.3</v>
      </c>
      <c r="S57" t="s">
        <v>235</v>
      </c>
      <c r="T57">
        <v>16.3</v>
      </c>
      <c r="V57" t="s">
        <v>139</v>
      </c>
      <c r="W57">
        <v>16.3</v>
      </c>
      <c r="Y57" t="s">
        <v>444</v>
      </c>
      <c r="Z57">
        <v>9.5</v>
      </c>
    </row>
    <row r="58" spans="7:26" x14ac:dyDescent="0.35">
      <c r="G58" t="s">
        <v>319</v>
      </c>
      <c r="H58">
        <v>16.3</v>
      </c>
      <c r="J58" t="s">
        <v>785</v>
      </c>
      <c r="K58">
        <v>16.3</v>
      </c>
      <c r="S58" t="s">
        <v>235</v>
      </c>
      <c r="T58">
        <v>16.3</v>
      </c>
      <c r="V58" t="s">
        <v>139</v>
      </c>
      <c r="W58">
        <v>16.3</v>
      </c>
      <c r="Y58" t="s">
        <v>444</v>
      </c>
      <c r="Z58">
        <v>9.5</v>
      </c>
    </row>
    <row r="59" spans="7:26" x14ac:dyDescent="0.35">
      <c r="G59" t="s">
        <v>319</v>
      </c>
      <c r="H59">
        <v>16.3</v>
      </c>
      <c r="J59" t="s">
        <v>785</v>
      </c>
      <c r="K59">
        <v>16.3</v>
      </c>
      <c r="S59" t="s">
        <v>235</v>
      </c>
      <c r="T59">
        <v>16.3</v>
      </c>
      <c r="V59" t="s">
        <v>139</v>
      </c>
      <c r="W59">
        <v>16.3</v>
      </c>
      <c r="Y59" t="s">
        <v>444</v>
      </c>
      <c r="Z59">
        <v>18.2</v>
      </c>
    </row>
    <row r="60" spans="7:26" x14ac:dyDescent="0.35">
      <c r="G60" t="s">
        <v>319</v>
      </c>
      <c r="H60">
        <v>16.3</v>
      </c>
      <c r="J60" t="s">
        <v>785</v>
      </c>
      <c r="K60">
        <v>16.3</v>
      </c>
      <c r="S60" t="s">
        <v>235</v>
      </c>
      <c r="T60">
        <v>16.3</v>
      </c>
      <c r="V60" t="s">
        <v>139</v>
      </c>
      <c r="W60">
        <v>16.3</v>
      </c>
      <c r="Y60" t="s">
        <v>444</v>
      </c>
      <c r="Z60">
        <v>18.399999999999999</v>
      </c>
    </row>
    <row r="61" spans="7:26" x14ac:dyDescent="0.35">
      <c r="G61" t="s">
        <v>319</v>
      </c>
      <c r="H61">
        <v>16.3</v>
      </c>
      <c r="J61" t="s">
        <v>785</v>
      </c>
      <c r="K61">
        <v>16.3</v>
      </c>
      <c r="S61" t="s">
        <v>235</v>
      </c>
      <c r="T61">
        <v>16.3</v>
      </c>
      <c r="V61" t="s">
        <v>139</v>
      </c>
      <c r="W61">
        <v>16.3</v>
      </c>
      <c r="Y61" t="s">
        <v>444</v>
      </c>
      <c r="Z61">
        <v>9.5</v>
      </c>
    </row>
    <row r="62" spans="7:26" x14ac:dyDescent="0.35">
      <c r="G62" t="s">
        <v>319</v>
      </c>
      <c r="H62">
        <v>16.3</v>
      </c>
      <c r="J62" t="s">
        <v>785</v>
      </c>
      <c r="K62">
        <v>16.3</v>
      </c>
      <c r="S62" t="s">
        <v>235</v>
      </c>
      <c r="T62">
        <v>16.3</v>
      </c>
      <c r="V62" t="s">
        <v>139</v>
      </c>
      <c r="W62">
        <v>16.3</v>
      </c>
      <c r="Y62" t="s">
        <v>444</v>
      </c>
      <c r="Z62">
        <v>12.55</v>
      </c>
    </row>
    <row r="63" spans="7:26" x14ac:dyDescent="0.35">
      <c r="G63" t="s">
        <v>319</v>
      </c>
      <c r="H63">
        <v>16.3</v>
      </c>
      <c r="J63" t="s">
        <v>785</v>
      </c>
      <c r="K63">
        <v>16.3</v>
      </c>
      <c r="S63" t="s">
        <v>235</v>
      </c>
      <c r="T63">
        <v>16.3</v>
      </c>
      <c r="V63" t="s">
        <v>139</v>
      </c>
      <c r="W63">
        <v>16.3</v>
      </c>
      <c r="Y63" t="s">
        <v>444</v>
      </c>
      <c r="Z63">
        <v>12.55</v>
      </c>
    </row>
    <row r="64" spans="7:26" x14ac:dyDescent="0.35">
      <c r="G64" t="s">
        <v>319</v>
      </c>
      <c r="H64">
        <v>16.3</v>
      </c>
      <c r="J64" t="s">
        <v>785</v>
      </c>
      <c r="K64">
        <v>11.5</v>
      </c>
      <c r="S64" t="s">
        <v>235</v>
      </c>
      <c r="T64">
        <v>16.3</v>
      </c>
      <c r="V64" t="s">
        <v>139</v>
      </c>
      <c r="W64">
        <v>16.3</v>
      </c>
      <c r="Y64" t="s">
        <v>444</v>
      </c>
      <c r="Z64">
        <v>12.55</v>
      </c>
    </row>
    <row r="65" spans="7:26" x14ac:dyDescent="0.35">
      <c r="G65" t="s">
        <v>319</v>
      </c>
      <c r="H65">
        <v>16.3</v>
      </c>
      <c r="J65" t="s">
        <v>785</v>
      </c>
      <c r="K65">
        <v>16</v>
      </c>
      <c r="S65" t="s">
        <v>235</v>
      </c>
      <c r="T65">
        <v>16.3</v>
      </c>
      <c r="V65" t="s">
        <v>139</v>
      </c>
      <c r="W65">
        <v>16.3</v>
      </c>
      <c r="Y65" t="s">
        <v>444</v>
      </c>
      <c r="Z65">
        <v>12.55</v>
      </c>
    </row>
    <row r="66" spans="7:26" x14ac:dyDescent="0.35">
      <c r="G66" t="s">
        <v>319</v>
      </c>
      <c r="H66">
        <v>16.3</v>
      </c>
      <c r="J66" t="s">
        <v>785</v>
      </c>
      <c r="K66">
        <v>16</v>
      </c>
      <c r="S66" t="s">
        <v>235</v>
      </c>
      <c r="T66">
        <v>16.3</v>
      </c>
      <c r="V66" t="s">
        <v>139</v>
      </c>
      <c r="W66">
        <v>16.3</v>
      </c>
      <c r="Y66" t="s">
        <v>444</v>
      </c>
      <c r="Z66">
        <v>7.8</v>
      </c>
    </row>
    <row r="67" spans="7:26" x14ac:dyDescent="0.35">
      <c r="G67" t="s">
        <v>319</v>
      </c>
      <c r="H67">
        <v>16.3</v>
      </c>
      <c r="J67" t="s">
        <v>785</v>
      </c>
      <c r="K67">
        <v>11.5</v>
      </c>
      <c r="S67" t="s">
        <v>235</v>
      </c>
      <c r="T67">
        <v>23</v>
      </c>
      <c r="V67" t="s">
        <v>139</v>
      </c>
      <c r="W67">
        <v>16.3</v>
      </c>
      <c r="Y67" t="s">
        <v>444</v>
      </c>
      <c r="Z67">
        <v>7.8</v>
      </c>
    </row>
    <row r="68" spans="7:26" x14ac:dyDescent="0.35">
      <c r="G68" t="s">
        <v>319</v>
      </c>
      <c r="H68">
        <v>16.3</v>
      </c>
      <c r="J68" t="s">
        <v>785</v>
      </c>
      <c r="K68">
        <v>11.5</v>
      </c>
      <c r="S68" t="s">
        <v>235</v>
      </c>
      <c r="T68">
        <v>23</v>
      </c>
      <c r="V68" t="s">
        <v>139</v>
      </c>
      <c r="W68">
        <v>16.3</v>
      </c>
      <c r="Y68" t="s">
        <v>444</v>
      </c>
      <c r="Z68">
        <v>12.55</v>
      </c>
    </row>
    <row r="69" spans="7:26" x14ac:dyDescent="0.35">
      <c r="G69" t="s">
        <v>319</v>
      </c>
      <c r="H69">
        <v>16.3</v>
      </c>
      <c r="J69" t="s">
        <v>785</v>
      </c>
      <c r="K69">
        <v>11.5</v>
      </c>
      <c r="S69" t="s">
        <v>235</v>
      </c>
      <c r="T69">
        <v>23</v>
      </c>
      <c r="V69" t="s">
        <v>139</v>
      </c>
      <c r="W69">
        <v>16.3</v>
      </c>
      <c r="Y69" t="s">
        <v>444</v>
      </c>
      <c r="Z69">
        <v>15.1</v>
      </c>
    </row>
    <row r="70" spans="7:26" x14ac:dyDescent="0.35">
      <c r="G70" t="s">
        <v>319</v>
      </c>
      <c r="H70">
        <v>16.3</v>
      </c>
      <c r="J70" t="s">
        <v>785</v>
      </c>
      <c r="K70">
        <v>11.5</v>
      </c>
      <c r="S70" t="s">
        <v>235</v>
      </c>
      <c r="T70">
        <v>23</v>
      </c>
      <c r="V70" t="s">
        <v>139</v>
      </c>
      <c r="W70">
        <v>16.3</v>
      </c>
      <c r="Y70" t="s">
        <v>444</v>
      </c>
      <c r="Z70">
        <v>15.1</v>
      </c>
    </row>
    <row r="71" spans="7:26" x14ac:dyDescent="0.35">
      <c r="G71" t="s">
        <v>319</v>
      </c>
      <c r="H71">
        <v>16.3</v>
      </c>
      <c r="J71" t="s">
        <v>785</v>
      </c>
      <c r="K71">
        <v>11.5</v>
      </c>
      <c r="S71" t="s">
        <v>235</v>
      </c>
      <c r="T71">
        <v>23</v>
      </c>
      <c r="V71" t="s">
        <v>139</v>
      </c>
      <c r="W71">
        <v>16.3</v>
      </c>
      <c r="Y71" t="s">
        <v>444</v>
      </c>
      <c r="Z71">
        <v>16.3</v>
      </c>
    </row>
    <row r="72" spans="7:26" x14ac:dyDescent="0.35">
      <c r="G72" t="s">
        <v>319</v>
      </c>
      <c r="H72">
        <v>16.3</v>
      </c>
      <c r="J72" t="s">
        <v>785</v>
      </c>
      <c r="K72">
        <v>11.5</v>
      </c>
      <c r="S72" t="s">
        <v>235</v>
      </c>
      <c r="T72">
        <v>16.3</v>
      </c>
      <c r="V72" t="s">
        <v>139</v>
      </c>
      <c r="W72">
        <v>16.3</v>
      </c>
      <c r="Y72" t="s">
        <v>444</v>
      </c>
      <c r="Z72">
        <v>16.3</v>
      </c>
    </row>
    <row r="73" spans="7:26" x14ac:dyDescent="0.35">
      <c r="G73" t="s">
        <v>319</v>
      </c>
      <c r="H73">
        <v>16.3</v>
      </c>
      <c r="J73" t="s">
        <v>785</v>
      </c>
      <c r="K73">
        <v>16.3</v>
      </c>
      <c r="S73" t="s">
        <v>235</v>
      </c>
      <c r="T73">
        <v>23</v>
      </c>
      <c r="V73" t="s">
        <v>139</v>
      </c>
      <c r="W73">
        <v>16.3</v>
      </c>
      <c r="Y73" t="s">
        <v>444</v>
      </c>
      <c r="Z73">
        <v>16.3</v>
      </c>
    </row>
    <row r="74" spans="7:26" x14ac:dyDescent="0.35">
      <c r="G74" t="s">
        <v>319</v>
      </c>
      <c r="H74">
        <v>16.3</v>
      </c>
      <c r="J74" t="s">
        <v>785</v>
      </c>
      <c r="K74">
        <v>16</v>
      </c>
      <c r="S74" t="s">
        <v>235</v>
      </c>
      <c r="T74">
        <v>23</v>
      </c>
      <c r="V74" t="s">
        <v>139</v>
      </c>
      <c r="W74">
        <v>16.3</v>
      </c>
      <c r="Y74" t="s">
        <v>444</v>
      </c>
      <c r="Z74">
        <v>16.3</v>
      </c>
    </row>
    <row r="75" spans="7:26" x14ac:dyDescent="0.35">
      <c r="G75" t="s">
        <v>319</v>
      </c>
      <c r="H75">
        <v>16.3</v>
      </c>
      <c r="J75" t="s">
        <v>785</v>
      </c>
      <c r="K75">
        <v>16</v>
      </c>
      <c r="S75" t="s">
        <v>235</v>
      </c>
      <c r="T75">
        <v>23</v>
      </c>
      <c r="V75" t="s">
        <v>139</v>
      </c>
      <c r="W75">
        <v>16.3</v>
      </c>
      <c r="Y75" t="s">
        <v>444</v>
      </c>
      <c r="Z75">
        <v>16.3</v>
      </c>
    </row>
    <row r="76" spans="7:26" x14ac:dyDescent="0.35">
      <c r="G76" t="s">
        <v>319</v>
      </c>
      <c r="H76">
        <v>16.3</v>
      </c>
      <c r="J76" t="s">
        <v>785</v>
      </c>
      <c r="K76">
        <v>16</v>
      </c>
      <c r="S76" t="s">
        <v>235</v>
      </c>
      <c r="T76">
        <v>23</v>
      </c>
      <c r="V76" t="s">
        <v>139</v>
      </c>
      <c r="W76">
        <v>16.3</v>
      </c>
      <c r="Y76" t="s">
        <v>444</v>
      </c>
      <c r="Z76">
        <v>16.3</v>
      </c>
    </row>
    <row r="77" spans="7:26" x14ac:dyDescent="0.35">
      <c r="G77" t="s">
        <v>319</v>
      </c>
      <c r="H77">
        <v>16.3</v>
      </c>
      <c r="J77" t="s">
        <v>785</v>
      </c>
      <c r="K77">
        <v>16</v>
      </c>
      <c r="S77" t="s">
        <v>235</v>
      </c>
      <c r="T77">
        <v>23</v>
      </c>
      <c r="V77" t="s">
        <v>139</v>
      </c>
      <c r="W77">
        <v>16.3</v>
      </c>
      <c r="Y77" t="s">
        <v>444</v>
      </c>
      <c r="Z77">
        <v>16.3</v>
      </c>
    </row>
    <row r="78" spans="7:26" x14ac:dyDescent="0.35">
      <c r="G78" t="s">
        <v>319</v>
      </c>
      <c r="H78">
        <v>16.3</v>
      </c>
      <c r="J78" t="s">
        <v>785</v>
      </c>
      <c r="K78">
        <v>16</v>
      </c>
      <c r="S78" t="s">
        <v>235</v>
      </c>
      <c r="T78">
        <v>12.6</v>
      </c>
      <c r="V78" t="s">
        <v>139</v>
      </c>
      <c r="W78">
        <v>16.3</v>
      </c>
      <c r="Y78" t="s">
        <v>444</v>
      </c>
      <c r="Z78">
        <v>16.3</v>
      </c>
    </row>
    <row r="79" spans="7:26" x14ac:dyDescent="0.35">
      <c r="G79" t="s">
        <v>319</v>
      </c>
      <c r="H79">
        <v>16.3</v>
      </c>
      <c r="J79" t="s">
        <v>785</v>
      </c>
      <c r="K79">
        <v>16</v>
      </c>
      <c r="S79" t="s">
        <v>235</v>
      </c>
      <c r="T79">
        <v>16.3</v>
      </c>
      <c r="V79" t="s">
        <v>139</v>
      </c>
      <c r="W79">
        <v>16.3</v>
      </c>
      <c r="Y79" t="s">
        <v>444</v>
      </c>
      <c r="Z79">
        <v>16.3</v>
      </c>
    </row>
    <row r="80" spans="7:26" x14ac:dyDescent="0.35">
      <c r="G80" t="s">
        <v>319</v>
      </c>
      <c r="H80">
        <v>16.3</v>
      </c>
      <c r="J80" t="s">
        <v>785</v>
      </c>
      <c r="K80">
        <v>16</v>
      </c>
      <c r="S80" t="s">
        <v>235</v>
      </c>
      <c r="T80">
        <v>16.3</v>
      </c>
      <c r="V80" t="s">
        <v>139</v>
      </c>
      <c r="W80">
        <v>16.3</v>
      </c>
      <c r="Y80" t="s">
        <v>444</v>
      </c>
      <c r="Z80">
        <v>16.3</v>
      </c>
    </row>
    <row r="81" spans="7:26" x14ac:dyDescent="0.35">
      <c r="G81" t="s">
        <v>319</v>
      </c>
      <c r="H81">
        <v>16.3</v>
      </c>
      <c r="J81" t="s">
        <v>785</v>
      </c>
      <c r="K81">
        <v>16</v>
      </c>
      <c r="S81" t="s">
        <v>235</v>
      </c>
      <c r="T81">
        <v>16.3</v>
      </c>
      <c r="V81" t="s">
        <v>139</v>
      </c>
      <c r="W81">
        <v>16.3</v>
      </c>
      <c r="Y81" t="s">
        <v>444</v>
      </c>
      <c r="Z81">
        <v>16.3</v>
      </c>
    </row>
    <row r="82" spans="7:26" x14ac:dyDescent="0.35">
      <c r="G82" t="s">
        <v>319</v>
      </c>
      <c r="H82">
        <v>16.3</v>
      </c>
      <c r="J82" t="s">
        <v>785</v>
      </c>
      <c r="K82">
        <v>16.3</v>
      </c>
      <c r="S82" t="s">
        <v>235</v>
      </c>
      <c r="T82">
        <v>16.3</v>
      </c>
      <c r="V82" t="s">
        <v>139</v>
      </c>
      <c r="W82">
        <v>16.3</v>
      </c>
      <c r="Y82" t="s">
        <v>444</v>
      </c>
      <c r="Z82">
        <v>16.3</v>
      </c>
    </row>
    <row r="83" spans="7:26" x14ac:dyDescent="0.35">
      <c r="G83" t="s">
        <v>319</v>
      </c>
      <c r="H83">
        <v>16.3</v>
      </c>
      <c r="J83" t="s">
        <v>785</v>
      </c>
      <c r="K83">
        <v>16</v>
      </c>
      <c r="S83" t="s">
        <v>235</v>
      </c>
      <c r="T83">
        <v>16.3</v>
      </c>
      <c r="V83" t="s">
        <v>139</v>
      </c>
      <c r="W83">
        <v>16.3</v>
      </c>
      <c r="Y83" t="s">
        <v>444</v>
      </c>
      <c r="Z83">
        <v>16.3</v>
      </c>
    </row>
    <row r="84" spans="7:26" x14ac:dyDescent="0.35">
      <c r="G84" t="s">
        <v>319</v>
      </c>
      <c r="H84">
        <v>16.3</v>
      </c>
      <c r="J84" t="s">
        <v>785</v>
      </c>
      <c r="K84">
        <v>16</v>
      </c>
      <c r="S84" t="s">
        <v>235</v>
      </c>
      <c r="T84">
        <v>16.3</v>
      </c>
      <c r="V84" t="s">
        <v>139</v>
      </c>
      <c r="W84">
        <v>16.3</v>
      </c>
      <c r="Y84" t="s">
        <v>444</v>
      </c>
      <c r="Z84">
        <v>16.3</v>
      </c>
    </row>
    <row r="85" spans="7:26" x14ac:dyDescent="0.35">
      <c r="G85" t="s">
        <v>319</v>
      </c>
      <c r="H85">
        <v>16.3</v>
      </c>
      <c r="J85" t="s">
        <v>785</v>
      </c>
      <c r="K85">
        <v>16</v>
      </c>
      <c r="S85" t="s">
        <v>235</v>
      </c>
      <c r="T85">
        <v>16.3</v>
      </c>
      <c r="V85" t="s">
        <v>139</v>
      </c>
      <c r="W85">
        <v>16.3</v>
      </c>
      <c r="Y85" t="s">
        <v>444</v>
      </c>
      <c r="Z85">
        <v>16.3</v>
      </c>
    </row>
    <row r="86" spans="7:26" x14ac:dyDescent="0.35">
      <c r="G86" t="s">
        <v>319</v>
      </c>
      <c r="H86">
        <v>16.3</v>
      </c>
      <c r="J86" t="s">
        <v>785</v>
      </c>
      <c r="K86">
        <v>16</v>
      </c>
      <c r="S86" t="s">
        <v>235</v>
      </c>
      <c r="T86">
        <v>16.3</v>
      </c>
      <c r="V86" t="s">
        <v>139</v>
      </c>
      <c r="W86">
        <v>16.3</v>
      </c>
    </row>
    <row r="87" spans="7:26" x14ac:dyDescent="0.35">
      <c r="G87" t="s">
        <v>319</v>
      </c>
      <c r="H87">
        <v>16.3</v>
      </c>
      <c r="J87" t="s">
        <v>785</v>
      </c>
      <c r="K87">
        <v>16</v>
      </c>
      <c r="S87" t="s">
        <v>235</v>
      </c>
      <c r="T87">
        <v>16.3</v>
      </c>
      <c r="V87" t="s">
        <v>139</v>
      </c>
      <c r="W87">
        <v>16.3</v>
      </c>
    </row>
    <row r="88" spans="7:26" x14ac:dyDescent="0.35">
      <c r="G88" t="s">
        <v>319</v>
      </c>
      <c r="H88">
        <v>16.3</v>
      </c>
      <c r="J88" t="s">
        <v>785</v>
      </c>
      <c r="K88">
        <v>16</v>
      </c>
      <c r="S88" t="s">
        <v>235</v>
      </c>
      <c r="T88">
        <v>16.3</v>
      </c>
      <c r="V88" t="s">
        <v>139</v>
      </c>
      <c r="W88">
        <v>16.3</v>
      </c>
    </row>
    <row r="89" spans="7:26" x14ac:dyDescent="0.35">
      <c r="G89" t="s">
        <v>319</v>
      </c>
      <c r="H89">
        <v>16.3</v>
      </c>
      <c r="J89" t="s">
        <v>785</v>
      </c>
      <c r="K89">
        <v>16</v>
      </c>
      <c r="S89" t="s">
        <v>235</v>
      </c>
      <c r="T89">
        <v>16.3</v>
      </c>
      <c r="V89" t="s">
        <v>139</v>
      </c>
      <c r="W89">
        <v>16.3</v>
      </c>
    </row>
    <row r="90" spans="7:26" x14ac:dyDescent="0.35">
      <c r="G90" t="s">
        <v>319</v>
      </c>
      <c r="H90">
        <v>16.3</v>
      </c>
      <c r="J90" t="s">
        <v>785</v>
      </c>
      <c r="K90">
        <v>16</v>
      </c>
      <c r="S90" t="s">
        <v>235</v>
      </c>
      <c r="T90">
        <v>16.3</v>
      </c>
      <c r="V90" t="s">
        <v>139</v>
      </c>
      <c r="W90">
        <v>16.3</v>
      </c>
    </row>
    <row r="91" spans="7:26" x14ac:dyDescent="0.35">
      <c r="G91" t="s">
        <v>319</v>
      </c>
      <c r="H91">
        <v>16.3</v>
      </c>
      <c r="J91" t="s">
        <v>785</v>
      </c>
      <c r="K91">
        <v>16</v>
      </c>
      <c r="S91" t="s">
        <v>235</v>
      </c>
      <c r="T91">
        <v>16.3</v>
      </c>
      <c r="V91" t="s">
        <v>139</v>
      </c>
      <c r="W91">
        <v>16.3</v>
      </c>
    </row>
    <row r="92" spans="7:26" x14ac:dyDescent="0.35">
      <c r="G92" t="s">
        <v>319</v>
      </c>
      <c r="H92">
        <v>16.3</v>
      </c>
      <c r="J92" t="s">
        <v>785</v>
      </c>
      <c r="K92">
        <v>16</v>
      </c>
      <c r="S92" t="s">
        <v>235</v>
      </c>
      <c r="T92">
        <v>10.199999999999999</v>
      </c>
      <c r="V92" t="s">
        <v>139</v>
      </c>
      <c r="W92">
        <v>16.3</v>
      </c>
    </row>
    <row r="93" spans="7:26" x14ac:dyDescent="0.35">
      <c r="G93" t="s">
        <v>319</v>
      </c>
      <c r="H93">
        <v>16.3</v>
      </c>
      <c r="J93" t="s">
        <v>785</v>
      </c>
      <c r="K93">
        <v>16</v>
      </c>
      <c r="S93" t="s">
        <v>235</v>
      </c>
      <c r="T93">
        <v>10.199999999999999</v>
      </c>
      <c r="V93" t="s">
        <v>139</v>
      </c>
      <c r="W93">
        <v>16.3</v>
      </c>
    </row>
    <row r="94" spans="7:26" x14ac:dyDescent="0.35">
      <c r="G94" t="s">
        <v>319</v>
      </c>
      <c r="H94">
        <v>16.3</v>
      </c>
      <c r="J94" t="s">
        <v>785</v>
      </c>
      <c r="K94">
        <v>11</v>
      </c>
      <c r="S94" t="s">
        <v>235</v>
      </c>
      <c r="T94">
        <v>20</v>
      </c>
      <c r="V94" t="s">
        <v>139</v>
      </c>
      <c r="W94">
        <v>16.3</v>
      </c>
    </row>
    <row r="95" spans="7:26" x14ac:dyDescent="0.35">
      <c r="G95" t="s">
        <v>319</v>
      </c>
      <c r="H95">
        <v>16.3</v>
      </c>
      <c r="J95" t="s">
        <v>785</v>
      </c>
      <c r="K95">
        <v>11</v>
      </c>
      <c r="S95" t="s">
        <v>235</v>
      </c>
      <c r="T95">
        <v>20</v>
      </c>
      <c r="V95" t="s">
        <v>139</v>
      </c>
      <c r="W95">
        <v>16.3</v>
      </c>
    </row>
    <row r="96" spans="7:26" x14ac:dyDescent="0.35">
      <c r="G96" t="s">
        <v>319</v>
      </c>
      <c r="H96">
        <v>16.3</v>
      </c>
      <c r="J96" t="s">
        <v>785</v>
      </c>
      <c r="K96">
        <v>11</v>
      </c>
      <c r="S96" t="s">
        <v>235</v>
      </c>
      <c r="T96">
        <v>20</v>
      </c>
      <c r="V96" t="s">
        <v>139</v>
      </c>
      <c r="W96">
        <v>16.3</v>
      </c>
    </row>
    <row r="97" spans="7:23" x14ac:dyDescent="0.35">
      <c r="G97" t="s">
        <v>319</v>
      </c>
      <c r="H97">
        <v>16.3</v>
      </c>
      <c r="J97" t="s">
        <v>785</v>
      </c>
      <c r="K97">
        <v>18.489999999999998</v>
      </c>
      <c r="S97" t="s">
        <v>235</v>
      </c>
      <c r="T97">
        <v>20</v>
      </c>
      <c r="V97" t="s">
        <v>139</v>
      </c>
      <c r="W97">
        <v>16.3</v>
      </c>
    </row>
    <row r="98" spans="7:23" x14ac:dyDescent="0.35">
      <c r="G98" t="s">
        <v>319</v>
      </c>
      <c r="H98">
        <v>16.3</v>
      </c>
      <c r="J98" t="s">
        <v>785</v>
      </c>
      <c r="K98">
        <v>18.489999999999998</v>
      </c>
      <c r="S98" t="s">
        <v>235</v>
      </c>
      <c r="T98">
        <v>20</v>
      </c>
      <c r="V98" t="s">
        <v>139</v>
      </c>
      <c r="W98">
        <v>16.3</v>
      </c>
    </row>
    <row r="99" spans="7:23" x14ac:dyDescent="0.35">
      <c r="G99" t="s">
        <v>319</v>
      </c>
      <c r="H99">
        <v>16.3</v>
      </c>
      <c r="J99" t="s">
        <v>785</v>
      </c>
      <c r="K99">
        <v>18.489999999999998</v>
      </c>
      <c r="S99" t="s">
        <v>235</v>
      </c>
      <c r="T99">
        <v>20</v>
      </c>
      <c r="V99" t="s">
        <v>139</v>
      </c>
      <c r="W99">
        <v>16.3</v>
      </c>
    </row>
    <row r="100" spans="7:23" x14ac:dyDescent="0.35">
      <c r="G100" t="s">
        <v>319</v>
      </c>
      <c r="H100">
        <v>16.3</v>
      </c>
      <c r="J100" t="s">
        <v>785</v>
      </c>
      <c r="K100">
        <v>18.489999999999998</v>
      </c>
      <c r="S100" t="s">
        <v>235</v>
      </c>
      <c r="T100">
        <v>20</v>
      </c>
      <c r="V100" t="s">
        <v>139</v>
      </c>
      <c r="W100">
        <v>16.3</v>
      </c>
    </row>
    <row r="101" spans="7:23" x14ac:dyDescent="0.35">
      <c r="G101" t="s">
        <v>319</v>
      </c>
      <c r="H101">
        <v>16.3</v>
      </c>
      <c r="J101" t="s">
        <v>785</v>
      </c>
      <c r="K101">
        <v>18.489999999999998</v>
      </c>
      <c r="S101" t="s">
        <v>235</v>
      </c>
      <c r="T101">
        <v>20</v>
      </c>
      <c r="V101" t="s">
        <v>139</v>
      </c>
      <c r="W101">
        <v>16.3</v>
      </c>
    </row>
    <row r="102" spans="7:23" x14ac:dyDescent="0.35">
      <c r="G102" t="s">
        <v>319</v>
      </c>
      <c r="H102">
        <v>16.3</v>
      </c>
      <c r="J102" t="s">
        <v>785</v>
      </c>
      <c r="K102">
        <v>18.489999999999998</v>
      </c>
      <c r="S102" t="s">
        <v>235</v>
      </c>
      <c r="T102">
        <v>20</v>
      </c>
      <c r="V102" t="s">
        <v>139</v>
      </c>
      <c r="W102">
        <v>16.3</v>
      </c>
    </row>
    <row r="103" spans="7:23" x14ac:dyDescent="0.35">
      <c r="G103" t="s">
        <v>319</v>
      </c>
      <c r="H103">
        <v>16.3</v>
      </c>
      <c r="J103" t="s">
        <v>785</v>
      </c>
      <c r="K103">
        <v>18.489999999999998</v>
      </c>
      <c r="S103" t="s">
        <v>235</v>
      </c>
      <c r="T103">
        <v>16.3</v>
      </c>
      <c r="V103" t="s">
        <v>139</v>
      </c>
      <c r="W103">
        <v>16.3</v>
      </c>
    </row>
    <row r="104" spans="7:23" x14ac:dyDescent="0.35">
      <c r="G104" t="s">
        <v>319</v>
      </c>
      <c r="H104">
        <v>16.3</v>
      </c>
      <c r="J104" t="s">
        <v>785</v>
      </c>
      <c r="K104">
        <v>10.7</v>
      </c>
      <c r="S104" t="s">
        <v>235</v>
      </c>
      <c r="T104">
        <v>16.3</v>
      </c>
    </row>
    <row r="105" spans="7:23" x14ac:dyDescent="0.35">
      <c r="G105" t="s">
        <v>319</v>
      </c>
      <c r="H105">
        <v>16.3</v>
      </c>
      <c r="J105" t="s">
        <v>785</v>
      </c>
      <c r="K105">
        <v>10.3</v>
      </c>
      <c r="S105" t="s">
        <v>235</v>
      </c>
      <c r="T105">
        <v>16.3</v>
      </c>
    </row>
    <row r="106" spans="7:23" x14ac:dyDescent="0.35">
      <c r="G106" t="s">
        <v>319</v>
      </c>
      <c r="H106">
        <v>16.3</v>
      </c>
      <c r="J106" t="s">
        <v>785</v>
      </c>
      <c r="K106">
        <v>11.4</v>
      </c>
      <c r="S106" t="s">
        <v>235</v>
      </c>
      <c r="T106">
        <v>16.3</v>
      </c>
    </row>
    <row r="107" spans="7:23" x14ac:dyDescent="0.35">
      <c r="G107" t="s">
        <v>319</v>
      </c>
      <c r="H107">
        <v>16.3</v>
      </c>
      <c r="J107" t="s">
        <v>785</v>
      </c>
      <c r="K107">
        <v>11.4</v>
      </c>
      <c r="S107" t="s">
        <v>235</v>
      </c>
      <c r="T107">
        <v>13</v>
      </c>
    </row>
    <row r="108" spans="7:23" x14ac:dyDescent="0.35">
      <c r="G108" t="s">
        <v>319</v>
      </c>
      <c r="H108">
        <v>16.3</v>
      </c>
      <c r="J108" t="s">
        <v>785</v>
      </c>
      <c r="K108">
        <v>11.4</v>
      </c>
      <c r="S108" t="s">
        <v>235</v>
      </c>
      <c r="T108">
        <v>13</v>
      </c>
    </row>
    <row r="109" spans="7:23" x14ac:dyDescent="0.35">
      <c r="G109" t="s">
        <v>319</v>
      </c>
      <c r="H109">
        <v>16.3</v>
      </c>
      <c r="J109" t="s">
        <v>785</v>
      </c>
      <c r="K109">
        <v>11.4</v>
      </c>
      <c r="S109" t="s">
        <v>235</v>
      </c>
      <c r="T109">
        <v>27.39</v>
      </c>
    </row>
    <row r="110" spans="7:23" x14ac:dyDescent="0.35">
      <c r="G110" t="s">
        <v>319</v>
      </c>
      <c r="H110">
        <v>16.3</v>
      </c>
      <c r="J110" t="s">
        <v>785</v>
      </c>
      <c r="K110">
        <v>12.3</v>
      </c>
      <c r="S110" t="s">
        <v>235</v>
      </c>
      <c r="T110">
        <v>27.39</v>
      </c>
    </row>
    <row r="111" spans="7:23" x14ac:dyDescent="0.35">
      <c r="G111" t="s">
        <v>319</v>
      </c>
      <c r="H111">
        <v>16.3</v>
      </c>
      <c r="J111" t="s">
        <v>785</v>
      </c>
      <c r="K111">
        <v>12.3</v>
      </c>
      <c r="S111" t="s">
        <v>235</v>
      </c>
      <c r="T111">
        <v>27.39</v>
      </c>
    </row>
    <row r="112" spans="7:23" x14ac:dyDescent="0.35">
      <c r="G112" t="s">
        <v>319</v>
      </c>
      <c r="H112">
        <v>16.3</v>
      </c>
      <c r="J112" t="s">
        <v>785</v>
      </c>
      <c r="K112">
        <v>12.3</v>
      </c>
      <c r="S112" t="s">
        <v>235</v>
      </c>
      <c r="T112">
        <v>27.39</v>
      </c>
    </row>
    <row r="113" spans="7:20" x14ac:dyDescent="0.35">
      <c r="G113" t="s">
        <v>319</v>
      </c>
      <c r="H113">
        <v>16.3</v>
      </c>
      <c r="J113" t="s">
        <v>785</v>
      </c>
      <c r="K113">
        <v>12.3</v>
      </c>
      <c r="S113" t="s">
        <v>235</v>
      </c>
      <c r="T113">
        <v>21.4</v>
      </c>
    </row>
    <row r="114" spans="7:20" x14ac:dyDescent="0.35">
      <c r="G114" t="s">
        <v>319</v>
      </c>
      <c r="H114">
        <v>16.3</v>
      </c>
      <c r="J114" t="s">
        <v>785</v>
      </c>
      <c r="K114">
        <v>13.8</v>
      </c>
      <c r="S114" t="s">
        <v>235</v>
      </c>
      <c r="T114">
        <v>21.4</v>
      </c>
    </row>
    <row r="115" spans="7:20" x14ac:dyDescent="0.35">
      <c r="G115" t="s">
        <v>319</v>
      </c>
      <c r="H115">
        <v>16.3</v>
      </c>
      <c r="J115" t="s">
        <v>785</v>
      </c>
      <c r="K115">
        <v>13.8</v>
      </c>
      <c r="S115" t="s">
        <v>235</v>
      </c>
      <c r="T115">
        <v>21.4</v>
      </c>
    </row>
    <row r="116" spans="7:20" x14ac:dyDescent="0.35">
      <c r="G116" t="s">
        <v>319</v>
      </c>
      <c r="H116">
        <v>16.3</v>
      </c>
      <c r="J116" t="s">
        <v>785</v>
      </c>
      <c r="K116">
        <v>13.8</v>
      </c>
      <c r="S116" t="s">
        <v>235</v>
      </c>
      <c r="T116">
        <v>21.4</v>
      </c>
    </row>
    <row r="117" spans="7:20" x14ac:dyDescent="0.35">
      <c r="G117" t="s">
        <v>319</v>
      </c>
      <c r="H117">
        <v>16.3</v>
      </c>
      <c r="J117" t="s">
        <v>785</v>
      </c>
      <c r="K117">
        <v>13.8</v>
      </c>
      <c r="S117" t="s">
        <v>235</v>
      </c>
      <c r="T117">
        <v>21.4</v>
      </c>
    </row>
    <row r="118" spans="7:20" x14ac:dyDescent="0.35">
      <c r="G118" t="s">
        <v>319</v>
      </c>
      <c r="H118">
        <v>16.3</v>
      </c>
      <c r="J118" t="s">
        <v>785</v>
      </c>
      <c r="K118">
        <v>12.8</v>
      </c>
      <c r="S118" t="s">
        <v>235</v>
      </c>
      <c r="T118">
        <v>21.4</v>
      </c>
    </row>
    <row r="119" spans="7:20" x14ac:dyDescent="0.35">
      <c r="G119" t="s">
        <v>319</v>
      </c>
      <c r="H119">
        <v>16.3</v>
      </c>
      <c r="J119" t="s">
        <v>785</v>
      </c>
      <c r="K119">
        <v>12.8</v>
      </c>
      <c r="S119" t="s">
        <v>235</v>
      </c>
      <c r="T119">
        <v>21.4</v>
      </c>
    </row>
    <row r="120" spans="7:20" x14ac:dyDescent="0.35">
      <c r="G120" t="s">
        <v>319</v>
      </c>
      <c r="H120">
        <v>16.3</v>
      </c>
      <c r="J120" t="s">
        <v>785</v>
      </c>
      <c r="K120">
        <v>18</v>
      </c>
      <c r="S120" t="s">
        <v>235</v>
      </c>
      <c r="T120">
        <v>21.4</v>
      </c>
    </row>
    <row r="121" spans="7:20" x14ac:dyDescent="0.35">
      <c r="G121" t="s">
        <v>319</v>
      </c>
      <c r="H121">
        <v>16.3</v>
      </c>
      <c r="J121" t="s">
        <v>785</v>
      </c>
      <c r="K121">
        <v>18</v>
      </c>
      <c r="S121" t="s">
        <v>235</v>
      </c>
      <c r="T121">
        <v>21.4</v>
      </c>
    </row>
    <row r="122" spans="7:20" x14ac:dyDescent="0.35">
      <c r="G122" t="s">
        <v>319</v>
      </c>
      <c r="H122">
        <v>16.3</v>
      </c>
      <c r="J122" t="s">
        <v>785</v>
      </c>
      <c r="K122">
        <v>18</v>
      </c>
      <c r="S122" t="s">
        <v>235</v>
      </c>
      <c r="T122">
        <v>16.3</v>
      </c>
    </row>
    <row r="123" spans="7:20" x14ac:dyDescent="0.35">
      <c r="G123" t="s">
        <v>319</v>
      </c>
      <c r="H123">
        <v>16.3</v>
      </c>
      <c r="S123" t="s">
        <v>235</v>
      </c>
      <c r="T123">
        <v>16.3</v>
      </c>
    </row>
    <row r="124" spans="7:20" x14ac:dyDescent="0.35">
      <c r="G124" t="s">
        <v>319</v>
      </c>
      <c r="H124">
        <v>16.3</v>
      </c>
      <c r="S124" t="s">
        <v>235</v>
      </c>
      <c r="T124">
        <v>16.3</v>
      </c>
    </row>
    <row r="125" spans="7:20" x14ac:dyDescent="0.35">
      <c r="G125" t="s">
        <v>319</v>
      </c>
      <c r="H125">
        <v>16.3</v>
      </c>
      <c r="S125" t="s">
        <v>235</v>
      </c>
      <c r="T125">
        <v>16.3</v>
      </c>
    </row>
    <row r="126" spans="7:20" x14ac:dyDescent="0.35">
      <c r="G126" t="s">
        <v>319</v>
      </c>
      <c r="H126">
        <v>16.3</v>
      </c>
      <c r="S126" t="s">
        <v>235</v>
      </c>
      <c r="T126">
        <v>16.3</v>
      </c>
    </row>
    <row r="127" spans="7:20" x14ac:dyDescent="0.35">
      <c r="G127" t="s">
        <v>319</v>
      </c>
      <c r="H127">
        <v>16.3</v>
      </c>
      <c r="S127" t="s">
        <v>235</v>
      </c>
      <c r="T127">
        <v>16.3</v>
      </c>
    </row>
    <row r="128" spans="7:20" x14ac:dyDescent="0.35">
      <c r="G128" t="s">
        <v>319</v>
      </c>
      <c r="H128">
        <v>16.3</v>
      </c>
      <c r="S128" t="s">
        <v>235</v>
      </c>
      <c r="T128">
        <v>16.3</v>
      </c>
    </row>
    <row r="129" spans="7:20" x14ac:dyDescent="0.35">
      <c r="G129" t="s">
        <v>319</v>
      </c>
      <c r="H129">
        <v>16.3</v>
      </c>
      <c r="S129" t="s">
        <v>235</v>
      </c>
      <c r="T129">
        <v>16.3</v>
      </c>
    </row>
    <row r="130" spans="7:20" x14ac:dyDescent="0.35">
      <c r="G130" t="s">
        <v>319</v>
      </c>
      <c r="H130">
        <v>16.3</v>
      </c>
      <c r="S130" t="s">
        <v>235</v>
      </c>
      <c r="T130">
        <v>16.3</v>
      </c>
    </row>
    <row r="131" spans="7:20" x14ac:dyDescent="0.35">
      <c r="G131" t="s">
        <v>319</v>
      </c>
      <c r="H131">
        <v>16.3</v>
      </c>
      <c r="S131" t="s">
        <v>235</v>
      </c>
      <c r="T131">
        <v>16.3</v>
      </c>
    </row>
    <row r="132" spans="7:20" x14ac:dyDescent="0.35">
      <c r="G132" t="s">
        <v>319</v>
      </c>
      <c r="H132">
        <v>16.3</v>
      </c>
      <c r="S132" t="s">
        <v>235</v>
      </c>
      <c r="T132">
        <v>21.4</v>
      </c>
    </row>
    <row r="133" spans="7:20" x14ac:dyDescent="0.35">
      <c r="G133" t="s">
        <v>319</v>
      </c>
      <c r="H133">
        <v>16.3</v>
      </c>
      <c r="S133" t="s">
        <v>235</v>
      </c>
      <c r="T133">
        <v>23.65</v>
      </c>
    </row>
    <row r="134" spans="7:20" x14ac:dyDescent="0.35">
      <c r="S134" t="s">
        <v>235</v>
      </c>
      <c r="T134">
        <v>23.65</v>
      </c>
    </row>
    <row r="135" spans="7:20" x14ac:dyDescent="0.35">
      <c r="S135" t="s">
        <v>235</v>
      </c>
      <c r="T135">
        <v>23.65</v>
      </c>
    </row>
    <row r="136" spans="7:20" x14ac:dyDescent="0.35">
      <c r="S136" t="s">
        <v>235</v>
      </c>
      <c r="T136">
        <v>23.65</v>
      </c>
    </row>
    <row r="137" spans="7:20" x14ac:dyDescent="0.35">
      <c r="S137" t="s">
        <v>235</v>
      </c>
      <c r="T137">
        <v>18</v>
      </c>
    </row>
    <row r="138" spans="7:20" x14ac:dyDescent="0.35">
      <c r="S138" t="s">
        <v>235</v>
      </c>
      <c r="T138">
        <v>18</v>
      </c>
    </row>
    <row r="139" spans="7:20" x14ac:dyDescent="0.35">
      <c r="S139" t="s">
        <v>235</v>
      </c>
      <c r="T139">
        <v>28.09</v>
      </c>
    </row>
    <row r="140" spans="7:20" x14ac:dyDescent="0.35">
      <c r="S140" t="s">
        <v>235</v>
      </c>
      <c r="T140">
        <v>28.09</v>
      </c>
    </row>
    <row r="141" spans="7:20" x14ac:dyDescent="0.35">
      <c r="S141" t="s">
        <v>235</v>
      </c>
      <c r="T141">
        <v>28.09</v>
      </c>
    </row>
    <row r="142" spans="7:20" x14ac:dyDescent="0.35">
      <c r="S142" t="s">
        <v>235</v>
      </c>
      <c r="T142">
        <v>28.09</v>
      </c>
    </row>
    <row r="143" spans="7:20" x14ac:dyDescent="0.35">
      <c r="S143" t="s">
        <v>235</v>
      </c>
      <c r="T143">
        <v>16.3</v>
      </c>
    </row>
    <row r="144" spans="7:20" x14ac:dyDescent="0.35">
      <c r="S144" t="s">
        <v>235</v>
      </c>
      <c r="T144">
        <v>16.3</v>
      </c>
    </row>
    <row r="145" spans="19:20" x14ac:dyDescent="0.35">
      <c r="S145" t="s">
        <v>235</v>
      </c>
      <c r="T145">
        <v>21.56</v>
      </c>
    </row>
    <row r="146" spans="19:20" x14ac:dyDescent="0.35">
      <c r="S146" t="s">
        <v>235</v>
      </c>
      <c r="T146">
        <v>16.3</v>
      </c>
    </row>
    <row r="147" spans="19:20" x14ac:dyDescent="0.35">
      <c r="S147" t="s">
        <v>235</v>
      </c>
      <c r="T147">
        <v>16.3</v>
      </c>
    </row>
    <row r="148" spans="19:20" x14ac:dyDescent="0.35">
      <c r="S148" t="s">
        <v>235</v>
      </c>
      <c r="T148">
        <v>16.3</v>
      </c>
    </row>
    <row r="149" spans="19:20" x14ac:dyDescent="0.35">
      <c r="S149" t="s">
        <v>235</v>
      </c>
      <c r="T149">
        <v>16.3</v>
      </c>
    </row>
    <row r="150" spans="19:20" x14ac:dyDescent="0.35">
      <c r="S150" t="s">
        <v>235</v>
      </c>
      <c r="T150">
        <v>26.82</v>
      </c>
    </row>
    <row r="151" spans="19:20" x14ac:dyDescent="0.35">
      <c r="S151" t="s">
        <v>235</v>
      </c>
      <c r="T151">
        <v>26.32</v>
      </c>
    </row>
    <row r="152" spans="19:20" x14ac:dyDescent="0.35">
      <c r="S152" t="s">
        <v>235</v>
      </c>
      <c r="T152">
        <v>26.32</v>
      </c>
    </row>
    <row r="153" spans="19:20" x14ac:dyDescent="0.35">
      <c r="S153" t="s">
        <v>235</v>
      </c>
      <c r="T153">
        <v>16.3</v>
      </c>
    </row>
    <row r="154" spans="19:20" x14ac:dyDescent="0.35">
      <c r="S154" t="s">
        <v>235</v>
      </c>
      <c r="T154">
        <v>16.3</v>
      </c>
    </row>
    <row r="155" spans="19:20" x14ac:dyDescent="0.35">
      <c r="S155" t="s">
        <v>235</v>
      </c>
      <c r="T155">
        <v>16.3</v>
      </c>
    </row>
    <row r="156" spans="19:20" x14ac:dyDescent="0.35">
      <c r="S156" t="s">
        <v>235</v>
      </c>
      <c r="T156">
        <v>16.3</v>
      </c>
    </row>
    <row r="157" spans="19:20" x14ac:dyDescent="0.35">
      <c r="S157" t="s">
        <v>235</v>
      </c>
      <c r="T157">
        <v>16.3</v>
      </c>
    </row>
    <row r="158" spans="19:20" x14ac:dyDescent="0.35">
      <c r="S158" t="s">
        <v>235</v>
      </c>
      <c r="T158">
        <v>16.3</v>
      </c>
    </row>
    <row r="159" spans="19:20" x14ac:dyDescent="0.35">
      <c r="S159" t="s">
        <v>235</v>
      </c>
      <c r="T159">
        <v>16.3</v>
      </c>
    </row>
    <row r="160" spans="19:20" x14ac:dyDescent="0.35">
      <c r="S160" t="s">
        <v>235</v>
      </c>
      <c r="T160">
        <v>16.3</v>
      </c>
    </row>
    <row r="161" spans="19:20" x14ac:dyDescent="0.35">
      <c r="S161" t="s">
        <v>235</v>
      </c>
      <c r="T161">
        <v>16.3</v>
      </c>
    </row>
    <row r="162" spans="19:20" x14ac:dyDescent="0.35">
      <c r="S162" t="s">
        <v>235</v>
      </c>
      <c r="T162">
        <v>16.3</v>
      </c>
    </row>
    <row r="163" spans="19:20" x14ac:dyDescent="0.35">
      <c r="S163" t="s">
        <v>235</v>
      </c>
      <c r="T163">
        <v>16.3</v>
      </c>
    </row>
    <row r="164" spans="19:20" x14ac:dyDescent="0.35">
      <c r="S164" t="s">
        <v>235</v>
      </c>
      <c r="T164">
        <v>16.3</v>
      </c>
    </row>
    <row r="165" spans="19:20" x14ac:dyDescent="0.35">
      <c r="S165" t="s">
        <v>235</v>
      </c>
      <c r="T165">
        <v>16.3</v>
      </c>
    </row>
    <row r="166" spans="19:20" x14ac:dyDescent="0.35">
      <c r="S166" t="s">
        <v>235</v>
      </c>
      <c r="T166">
        <v>16.3</v>
      </c>
    </row>
  </sheetData>
  <autoFilter ref="V3:W103" xr:uid="{2C993150-5245-4270-BF4E-CEBC8D49720E}">
    <filterColumn colId="1">
      <colorFilter dxfId="83"/>
    </filterColumn>
  </autoFilter>
  <conditionalFormatting sqref="B4:B40">
    <cfRule type="cellIs" dxfId="51" priority="32" operator="greaterThan">
      <formula>17.185</formula>
    </cfRule>
  </conditionalFormatting>
  <conditionalFormatting sqref="E4:E46">
    <cfRule type="cellIs" dxfId="50" priority="17" operator="lessThan">
      <formula>16.3</formula>
    </cfRule>
    <cfRule type="cellIs" dxfId="49" priority="18" operator="greaterThan">
      <formula>16.3</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ellIs" priority="31" operator="lessThan" id="{CE534162-F444-412B-B208-5055A3012DE5}">
            <xm:f>'TASK-4(B)'!$R$10</xm:f>
            <x14:dxf>
              <font>
                <color rgb="FF9C0006"/>
              </font>
              <fill>
                <patternFill>
                  <bgColor rgb="FFFFC7CE"/>
                </patternFill>
              </fill>
            </x14:dxf>
          </x14:cfRule>
          <xm:sqref>B4:B40</xm:sqref>
        </x14:conditionalFormatting>
        <x14:conditionalFormatting xmlns:xm="http://schemas.microsoft.com/office/excel/2006/main">
          <x14:cfRule type="cellIs" priority="33" operator="lessThan" id="{54101301-9513-45D4-8C97-CEC73FD0382A}">
            <xm:f>'TASK-4(B)'!$T$10</xm:f>
            <x14:dxf>
              <font>
                <color rgb="FF9C0006"/>
              </font>
              <fill>
                <patternFill>
                  <bgColor rgb="FFFFC7CE"/>
                </patternFill>
              </fill>
            </x14:dxf>
          </x14:cfRule>
          <x14:cfRule type="cellIs" priority="34" operator="greaterThan" id="{01FBB9FB-9947-4649-A113-67D8FE42CEDA}">
            <xm:f>'TASK-4(B)'!$T$9</xm:f>
            <x14:dxf>
              <font>
                <color rgb="FF9C0006"/>
              </font>
              <fill>
                <patternFill>
                  <bgColor rgb="FFFFC7CE"/>
                </patternFill>
              </fill>
            </x14:dxf>
          </x14:cfRule>
          <xm:sqref>H4:H133</xm:sqref>
        </x14:conditionalFormatting>
        <x14:conditionalFormatting xmlns:xm="http://schemas.microsoft.com/office/excel/2006/main">
          <x14:cfRule type="cellIs" priority="35" operator="lessThan" id="{27D5177E-D2A6-424C-B24E-7A3350E8FC8F}">
            <xm:f>'TASK-4(B)'!$U$10</xm:f>
            <x14:dxf>
              <font>
                <color rgb="FF9C0006"/>
              </font>
              <fill>
                <patternFill>
                  <bgColor rgb="FFFFC7CE"/>
                </patternFill>
              </fill>
            </x14:dxf>
          </x14:cfRule>
          <x14:cfRule type="cellIs" priority="36" operator="greaterThan" id="{7BF38F5E-BF67-4ACA-89FF-C77600F051CE}">
            <xm:f>'TASK-4(B)'!$U$9</xm:f>
            <x14:dxf>
              <font>
                <color rgb="FF9C0006"/>
              </font>
              <fill>
                <patternFill>
                  <bgColor rgb="FFFFC7CE"/>
                </patternFill>
              </fill>
            </x14:dxf>
          </x14:cfRule>
          <xm:sqref>K4:K122</xm:sqref>
        </x14:conditionalFormatting>
        <x14:conditionalFormatting xmlns:xm="http://schemas.microsoft.com/office/excel/2006/main">
          <x14:cfRule type="cellIs" priority="37" operator="lessThan" id="{754983F6-93CD-42A3-B245-24EF8617A718}">
            <xm:f>'TASK-4(B)'!$V$10</xm:f>
            <x14:dxf>
              <font>
                <color rgb="FF9C0006"/>
              </font>
              <fill>
                <patternFill>
                  <bgColor rgb="FFFFC7CE"/>
                </patternFill>
              </fill>
            </x14:dxf>
          </x14:cfRule>
          <x14:cfRule type="cellIs" priority="38" operator="greaterThan" id="{63F1755E-896D-478B-9A61-3906E6A1CD92}">
            <xm:f>'TASK-4(B)'!$V$9</xm:f>
            <x14:dxf>
              <font>
                <color rgb="FF9C0006"/>
              </font>
              <fill>
                <patternFill>
                  <bgColor rgb="FFFFC7CE"/>
                </patternFill>
              </fill>
            </x14:dxf>
          </x14:cfRule>
          <xm:sqref>N4:N39</xm:sqref>
        </x14:conditionalFormatting>
        <x14:conditionalFormatting xmlns:xm="http://schemas.microsoft.com/office/excel/2006/main">
          <x14:cfRule type="cellIs" priority="39" operator="lessThan" id="{4CE7F9B3-DB1D-441B-AA1F-E55C97075026}">
            <xm:f>'TASK-4(B)'!$W$10</xm:f>
            <x14:dxf>
              <font>
                <color rgb="FF9C0006"/>
              </font>
              <fill>
                <patternFill>
                  <bgColor rgb="FFFFC7CE"/>
                </patternFill>
              </fill>
            </x14:dxf>
          </x14:cfRule>
          <x14:cfRule type="cellIs" priority="40" operator="greaterThan" id="{C5060312-FC1E-4945-B9DE-AF86E987022B}">
            <xm:f>'TASK-4(B)'!$W$9</xm:f>
            <x14:dxf>
              <font>
                <color rgb="FF9C0006"/>
              </font>
              <fill>
                <patternFill>
                  <bgColor rgb="FFFFC7CE"/>
                </patternFill>
              </fill>
            </x14:dxf>
          </x14:cfRule>
          <xm:sqref>Q4:Q46</xm:sqref>
        </x14:conditionalFormatting>
        <x14:conditionalFormatting xmlns:xm="http://schemas.microsoft.com/office/excel/2006/main">
          <x14:cfRule type="cellIs" priority="41" operator="lessThan" id="{777D50E3-2B57-4A0D-985D-8627143F2B3F}">
            <xm:f>'TASK-4(B)'!$X$10</xm:f>
            <x14:dxf>
              <font>
                <color rgb="FF9C0006"/>
              </font>
              <fill>
                <patternFill>
                  <bgColor rgb="FFFFC7CE"/>
                </patternFill>
              </fill>
            </x14:dxf>
          </x14:cfRule>
          <x14:cfRule type="cellIs" priority="42" operator="greaterThan" id="{1C87CCEA-CA36-49F9-AAA2-B0FDCEABC76A}">
            <xm:f>'TASK-4(B)'!$X$9</xm:f>
            <x14:dxf>
              <font>
                <color rgb="FF9C0006"/>
              </font>
              <fill>
                <patternFill>
                  <bgColor rgb="FFFFC7CE"/>
                </patternFill>
              </fill>
            </x14:dxf>
          </x14:cfRule>
          <xm:sqref>T4:T166</xm:sqref>
        </x14:conditionalFormatting>
        <x14:conditionalFormatting xmlns:xm="http://schemas.microsoft.com/office/excel/2006/main">
          <x14:cfRule type="cellIs" priority="43" operator="lessThan" id="{5D921CB6-9F57-47C4-B908-73F625FCED58}">
            <xm:f>'TASK-4(B)'!$Y$10</xm:f>
            <x14:dxf>
              <font>
                <color rgb="FF9C0006"/>
              </font>
              <fill>
                <patternFill>
                  <bgColor rgb="FFFFC7CE"/>
                </patternFill>
              </fill>
            </x14:dxf>
          </x14:cfRule>
          <x14:cfRule type="cellIs" priority="44" operator="greaterThan" id="{918F14C4-0F94-4F68-A053-A58AB5E1069E}">
            <xm:f>'TASK-4(B)'!$Y$9</xm:f>
            <x14:dxf>
              <font>
                <color rgb="FF9C0006"/>
              </font>
              <fill>
                <patternFill>
                  <bgColor rgb="FFFFC7CE"/>
                </patternFill>
              </fill>
            </x14:dxf>
          </x14:cfRule>
          <xm:sqref>W4:W103</xm:sqref>
        </x14:conditionalFormatting>
        <x14:conditionalFormatting xmlns:xm="http://schemas.microsoft.com/office/excel/2006/main">
          <x14:cfRule type="cellIs" priority="45" operator="lessThan" id="{BB3AC24C-AC8A-4C35-9016-A8177BBD6F3B}">
            <xm:f>'TASK-4(B)'!$Z$10</xm:f>
            <x14:dxf>
              <font>
                <color rgb="FF9C0006"/>
              </font>
              <fill>
                <patternFill>
                  <bgColor rgb="FFFFC7CE"/>
                </patternFill>
              </fill>
            </x14:dxf>
          </x14:cfRule>
          <x14:cfRule type="cellIs" priority="46" operator="greaterThan" id="{2FE3A355-0AE4-4F8C-A183-19DFB8BD72E3}">
            <xm:f>'TASK-4(B)'!$Z$9</xm:f>
            <x14:dxf>
              <font>
                <color rgb="FF9C0006"/>
              </font>
              <fill>
                <patternFill>
                  <bgColor rgb="FFFFC7CE"/>
                </patternFill>
              </fill>
            </x14:dxf>
          </x14:cfRule>
          <xm:sqref>Z4:Z85</xm:sqref>
        </x14:conditionalFormatting>
        <x14:conditionalFormatting xmlns:xm="http://schemas.microsoft.com/office/excel/2006/main">
          <x14:cfRule type="cellIs" priority="47" operator="lessThan" id="{A4D19E79-5633-4238-8879-E4F14F74E4BB}">
            <xm:f>'TASK-4(B)'!$AA$10</xm:f>
            <x14:dxf>
              <font>
                <color rgb="FF9C0006"/>
              </font>
              <fill>
                <patternFill>
                  <bgColor rgb="FFFFC7CE"/>
                </patternFill>
              </fill>
            </x14:dxf>
          </x14:cfRule>
          <x14:cfRule type="cellIs" priority="48" operator="greaterThan" id="{C558B041-BEBF-4BF3-9B75-22926ACE4E71}">
            <xm:f>'TASK-4(B)'!$AA$9</xm:f>
            <x14:dxf>
              <font>
                <color rgb="FF9C0006"/>
              </font>
              <fill>
                <patternFill>
                  <bgColor rgb="FFFFC7CE"/>
                </patternFill>
              </fill>
            </x14:dxf>
          </x14:cfRule>
          <xm:sqref>AC4:AC37</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676C-C7BF-468A-94CB-BFA186F645C7}">
  <dimension ref="A1:AA790"/>
  <sheetViews>
    <sheetView topLeftCell="E1" workbookViewId="0">
      <selection activeCell="M12" sqref="M12"/>
    </sheetView>
  </sheetViews>
  <sheetFormatPr defaultRowHeight="14.5" x14ac:dyDescent="0.35"/>
  <cols>
    <col min="1" max="1" width="11.36328125" customWidth="1"/>
    <col min="2" max="2" width="19.7265625" customWidth="1"/>
    <col min="4" max="4" width="12.36328125" bestFit="1" customWidth="1"/>
    <col min="5" max="5" width="29.36328125" bestFit="1" customWidth="1"/>
    <col min="7" max="7" width="18.453125" customWidth="1"/>
    <col min="9" max="9" width="23" customWidth="1"/>
    <col min="11" max="11" width="12.6328125" bestFit="1" customWidth="1"/>
    <col min="12" max="12" width="29.36328125" bestFit="1" customWidth="1"/>
    <col min="17" max="17" width="10.26953125" customWidth="1"/>
    <col min="20" max="20" width="9.7265625" customWidth="1"/>
    <col min="21" max="21" width="11" customWidth="1"/>
    <col min="22" max="22" width="9.26953125" customWidth="1"/>
    <col min="27" max="27" width="12.81640625" customWidth="1"/>
  </cols>
  <sheetData>
    <row r="1" spans="1:27" x14ac:dyDescent="0.35">
      <c r="A1" s="3" t="s">
        <v>2550</v>
      </c>
      <c r="B1" s="3" t="s">
        <v>2552</v>
      </c>
      <c r="C1" s="3"/>
      <c r="D1" s="3"/>
      <c r="E1" s="3"/>
    </row>
    <row r="2" spans="1:27" x14ac:dyDescent="0.35">
      <c r="A2" s="5" t="s">
        <v>2553</v>
      </c>
      <c r="B2" s="5"/>
      <c r="H2" s="26" t="s">
        <v>2554</v>
      </c>
      <c r="I2" s="26"/>
    </row>
    <row r="3" spans="1:27" x14ac:dyDescent="0.35">
      <c r="A3" s="24" t="s">
        <v>1</v>
      </c>
      <c r="B3" s="24" t="s">
        <v>18</v>
      </c>
      <c r="H3" s="25" t="s">
        <v>1</v>
      </c>
      <c r="I3" s="25" t="s">
        <v>18</v>
      </c>
    </row>
    <row r="4" spans="1:27" x14ac:dyDescent="0.35">
      <c r="A4" t="s">
        <v>898</v>
      </c>
      <c r="B4">
        <v>16</v>
      </c>
      <c r="D4" s="7" t="s">
        <v>2464</v>
      </c>
      <c r="E4" t="s">
        <v>2531</v>
      </c>
      <c r="H4" t="s">
        <v>898</v>
      </c>
      <c r="I4">
        <v>16.3</v>
      </c>
      <c r="K4" s="7" t="s">
        <v>2464</v>
      </c>
      <c r="L4" t="s">
        <v>2531</v>
      </c>
      <c r="Q4" t="s">
        <v>2529</v>
      </c>
      <c r="R4" t="s">
        <v>898</v>
      </c>
      <c r="S4" t="s">
        <v>679</v>
      </c>
      <c r="T4" s="8" t="s">
        <v>319</v>
      </c>
      <c r="U4" s="8" t="s">
        <v>785</v>
      </c>
      <c r="V4" s="8" t="s">
        <v>193</v>
      </c>
      <c r="W4" s="8" t="s">
        <v>865</v>
      </c>
      <c r="X4" s="8" t="s">
        <v>235</v>
      </c>
      <c r="Y4" s="8" t="s">
        <v>139</v>
      </c>
      <c r="Z4" s="8" t="s">
        <v>444</v>
      </c>
      <c r="AA4" s="8" t="s">
        <v>615</v>
      </c>
    </row>
    <row r="5" spans="1:27" x14ac:dyDescent="0.35">
      <c r="A5" t="s">
        <v>898</v>
      </c>
      <c r="B5">
        <v>16</v>
      </c>
      <c r="D5" s="8" t="s">
        <v>193</v>
      </c>
      <c r="E5" s="12">
        <v>19.608888888888881</v>
      </c>
      <c r="H5" t="s">
        <v>898</v>
      </c>
      <c r="I5">
        <v>16.3</v>
      </c>
      <c r="K5" s="8" t="s">
        <v>193</v>
      </c>
      <c r="L5" s="28">
        <v>19.608888888888881</v>
      </c>
      <c r="Q5" t="s">
        <v>2495</v>
      </c>
      <c r="R5">
        <f>QUARTILE('TASK-4(A)'!B4:B40,1)</f>
        <v>16.3</v>
      </c>
      <c r="S5">
        <f>QUARTILE('TASK-4(A)'!E4:E46,1)</f>
        <v>16.3</v>
      </c>
      <c r="T5">
        <f>QUARTILE('TASK-4(A)'!H4:H133,1)</f>
        <v>16.3</v>
      </c>
      <c r="U5">
        <f>QUARTILE('TASK-4(A)'!K4:K122,1)</f>
        <v>13.8</v>
      </c>
      <c r="V5">
        <f>QUARTILE('TASK-4(A)'!N4:N39,1)</f>
        <v>16.225000000000001</v>
      </c>
      <c r="W5">
        <f>QUARTILE('TASK-4(A)'!Q4:Q46,1)</f>
        <v>12</v>
      </c>
      <c r="X5">
        <f>QUARTILE('TASK-4(A)'!T4:T166,1)</f>
        <v>16.3</v>
      </c>
      <c r="Y5">
        <f>QUARTILE('TASK-4(A)'!W4:W103,1)</f>
        <v>16.3</v>
      </c>
      <c r="Z5">
        <f>QUARTILE('TASK-4(A)'!Z4:Z85,1)</f>
        <v>12</v>
      </c>
      <c r="AA5">
        <f>QUARTILE('TASK-4(A)'!AC4:AC37,1)</f>
        <v>16.3</v>
      </c>
    </row>
    <row r="6" spans="1:27" x14ac:dyDescent="0.35">
      <c r="A6" t="s">
        <v>898</v>
      </c>
      <c r="B6">
        <v>16</v>
      </c>
      <c r="D6" s="8" t="s">
        <v>235</v>
      </c>
      <c r="E6" s="12">
        <v>18.98822085889574</v>
      </c>
      <c r="H6" t="s">
        <v>898</v>
      </c>
      <c r="I6">
        <v>16.3</v>
      </c>
      <c r="K6" s="8" t="s">
        <v>235</v>
      </c>
      <c r="L6" s="28">
        <v>18.98822085889574</v>
      </c>
      <c r="Q6" t="s">
        <v>2496</v>
      </c>
      <c r="R6">
        <f>QUARTILE('TASK-4(A)'!B4:B40,2)</f>
        <v>16.3</v>
      </c>
      <c r="S6">
        <f>QUARTILE('TASK-4(A)'!E4:E46,2)</f>
        <v>16.3</v>
      </c>
      <c r="T6">
        <f>QUARTILE('TASK-4(A)'!H4:H133,2)</f>
        <v>16.3</v>
      </c>
      <c r="U6">
        <f>QUARTILE('TASK-4(A)'!K4:K122,2)</f>
        <v>16</v>
      </c>
      <c r="V6">
        <f>QUARTILE('TASK-4(A)'!N4:N39,2)</f>
        <v>21.04</v>
      </c>
      <c r="W6">
        <f>QUARTILE('TASK-4(A)'!Q4:Q46,2)</f>
        <v>15.1</v>
      </c>
      <c r="X6">
        <f>QUARTILE('TASK-4(A)'!T4:T166,2)</f>
        <v>16.3</v>
      </c>
      <c r="Y6">
        <f>QUARTILE('TASK-4(A)'!W4:W103,2)</f>
        <v>16.3</v>
      </c>
      <c r="Z6">
        <f>QUARTILE('TASK-4(A)'!Z4:Z85,2)</f>
        <v>15.1</v>
      </c>
      <c r="AA6">
        <f>QUARTILE('TASK-4(A)'!AC4:AC37,2)</f>
        <v>16.3</v>
      </c>
    </row>
    <row r="7" spans="1:27" x14ac:dyDescent="0.35">
      <c r="A7" t="s">
        <v>898</v>
      </c>
      <c r="B7">
        <v>16.3</v>
      </c>
      <c r="D7" s="8" t="s">
        <v>139</v>
      </c>
      <c r="E7" s="12">
        <v>17.70809999999998</v>
      </c>
      <c r="H7" t="s">
        <v>898</v>
      </c>
      <c r="I7">
        <v>16.3</v>
      </c>
      <c r="K7" s="8" t="s">
        <v>139</v>
      </c>
      <c r="L7" s="28">
        <v>16.511099999999985</v>
      </c>
      <c r="Q7" t="s">
        <v>2497</v>
      </c>
      <c r="R7">
        <f>QUARTILE('TASK-4(A)'!B4:B40,3)</f>
        <v>16.3</v>
      </c>
      <c r="S7">
        <f>QUARTILE('TASK-4(A)'!E4:E46,3)</f>
        <v>16.3</v>
      </c>
      <c r="T7">
        <f>QUARTILE('TASK-4(A)'!H4:H133,3)</f>
        <v>16.3</v>
      </c>
      <c r="U7">
        <f>QUARTILE('TASK-4(A)'!K4:K122,3)</f>
        <v>16.3</v>
      </c>
      <c r="V7">
        <f>QUARTILE('TASK-4(A)'!N4:N39,3)</f>
        <v>25.17</v>
      </c>
      <c r="W7">
        <f>QUARTILE('TASK-4(A)'!Q4:Q46,3)</f>
        <v>16.3</v>
      </c>
      <c r="X7">
        <f>QUARTILE('TASK-4(A)'!T4:T166,3)</f>
        <v>22.28</v>
      </c>
      <c r="Y7">
        <f>QUARTILE('TASK-4(A)'!W4:W103,3)</f>
        <v>16.3</v>
      </c>
      <c r="Z7">
        <f>QUARTILE('TASK-4(A)'!Z4:Z85,3)</f>
        <v>16.3</v>
      </c>
      <c r="AA7">
        <f>QUARTILE('TASK-4(A)'!AC4:AC37,3)</f>
        <v>16.3</v>
      </c>
    </row>
    <row r="8" spans="1:27" x14ac:dyDescent="0.35">
      <c r="A8" t="s">
        <v>898</v>
      </c>
      <c r="B8">
        <v>16.3</v>
      </c>
      <c r="D8" s="8" t="s">
        <v>785</v>
      </c>
      <c r="E8" s="12">
        <v>16.698739495798314</v>
      </c>
      <c r="H8" t="s">
        <v>898</v>
      </c>
      <c r="I8">
        <v>16.3</v>
      </c>
      <c r="K8" s="8" t="s">
        <v>679</v>
      </c>
      <c r="L8" s="28">
        <v>16.299999999999994</v>
      </c>
      <c r="Q8" t="s">
        <v>2498</v>
      </c>
      <c r="R8">
        <f t="shared" ref="R8:AA8" si="0">R7-R5</f>
        <v>0</v>
      </c>
      <c r="S8">
        <f t="shared" si="0"/>
        <v>0</v>
      </c>
      <c r="T8">
        <f t="shared" si="0"/>
        <v>0</v>
      </c>
      <c r="U8">
        <f t="shared" si="0"/>
        <v>2.5</v>
      </c>
      <c r="V8">
        <f t="shared" si="0"/>
        <v>8.9450000000000003</v>
      </c>
      <c r="W8">
        <f t="shared" si="0"/>
        <v>4.3000000000000007</v>
      </c>
      <c r="X8">
        <f t="shared" si="0"/>
        <v>5.98</v>
      </c>
      <c r="Y8">
        <f t="shared" si="0"/>
        <v>0</v>
      </c>
      <c r="Z8">
        <f t="shared" si="0"/>
        <v>4.3000000000000007</v>
      </c>
      <c r="AA8">
        <f t="shared" si="0"/>
        <v>0</v>
      </c>
    </row>
    <row r="9" spans="1:27" x14ac:dyDescent="0.35">
      <c r="A9" t="s">
        <v>898</v>
      </c>
      <c r="B9">
        <v>16.3</v>
      </c>
      <c r="D9" s="8" t="s">
        <v>319</v>
      </c>
      <c r="E9" s="12">
        <v>16.498692307692302</v>
      </c>
      <c r="H9" t="s">
        <v>898</v>
      </c>
      <c r="I9">
        <v>16.3</v>
      </c>
      <c r="K9" s="8" t="s">
        <v>319</v>
      </c>
      <c r="L9" s="28">
        <v>16.249999999999982</v>
      </c>
      <c r="Q9" t="s">
        <v>2499</v>
      </c>
      <c r="R9">
        <f t="shared" ref="R9:AA9" si="1">R7+1.5*R8</f>
        <v>16.3</v>
      </c>
      <c r="S9">
        <f t="shared" si="1"/>
        <v>16.3</v>
      </c>
      <c r="T9">
        <f t="shared" si="1"/>
        <v>16.3</v>
      </c>
      <c r="U9">
        <f t="shared" si="1"/>
        <v>20.05</v>
      </c>
      <c r="V9">
        <f t="shared" si="1"/>
        <v>38.587500000000006</v>
      </c>
      <c r="W9">
        <f t="shared" si="1"/>
        <v>22.75</v>
      </c>
      <c r="X9">
        <f t="shared" si="1"/>
        <v>31.25</v>
      </c>
      <c r="Y9">
        <f t="shared" si="1"/>
        <v>16.3</v>
      </c>
      <c r="Z9">
        <f t="shared" si="1"/>
        <v>22.75</v>
      </c>
      <c r="AA9">
        <f t="shared" si="1"/>
        <v>16.3</v>
      </c>
    </row>
    <row r="10" spans="1:27" x14ac:dyDescent="0.35">
      <c r="A10" t="s">
        <v>898</v>
      </c>
      <c r="B10">
        <v>12.5</v>
      </c>
      <c r="D10" s="8" t="s">
        <v>615</v>
      </c>
      <c r="E10" s="12">
        <v>16.264705882352946</v>
      </c>
      <c r="H10" t="s">
        <v>898</v>
      </c>
      <c r="I10">
        <v>16.3</v>
      </c>
      <c r="K10" s="8" t="s">
        <v>898</v>
      </c>
      <c r="L10" s="28">
        <v>16.224864864864866</v>
      </c>
      <c r="Q10" t="s">
        <v>2500</v>
      </c>
      <c r="R10">
        <f t="shared" ref="R10:AA10" si="2">R5-1.5*R8</f>
        <v>16.3</v>
      </c>
      <c r="S10">
        <f t="shared" si="2"/>
        <v>16.3</v>
      </c>
      <c r="T10">
        <f t="shared" si="2"/>
        <v>16.3</v>
      </c>
      <c r="U10">
        <f t="shared" si="2"/>
        <v>10.050000000000001</v>
      </c>
      <c r="V10">
        <f t="shared" si="2"/>
        <v>2.807500000000001</v>
      </c>
      <c r="W10">
        <f t="shared" si="2"/>
        <v>5.5499999999999989</v>
      </c>
      <c r="X10">
        <f t="shared" si="2"/>
        <v>7.33</v>
      </c>
      <c r="Y10">
        <f t="shared" si="2"/>
        <v>16.3</v>
      </c>
      <c r="Z10">
        <f t="shared" si="2"/>
        <v>5.5499999999999989</v>
      </c>
      <c r="AA10">
        <f t="shared" si="2"/>
        <v>16.3</v>
      </c>
    </row>
    <row r="11" spans="1:27" x14ac:dyDescent="0.35">
      <c r="A11" t="s">
        <v>898</v>
      </c>
      <c r="B11">
        <v>13.5</v>
      </c>
      <c r="D11" s="8" t="s">
        <v>679</v>
      </c>
      <c r="E11" s="12">
        <v>15.644186046511624</v>
      </c>
      <c r="H11" t="s">
        <v>898</v>
      </c>
      <c r="I11">
        <v>16.3</v>
      </c>
      <c r="K11" s="8" t="s">
        <v>615</v>
      </c>
      <c r="L11" s="12">
        <v>16.194117647058828</v>
      </c>
    </row>
    <row r="12" spans="1:27" x14ac:dyDescent="0.35">
      <c r="A12" t="s">
        <v>898</v>
      </c>
      <c r="B12">
        <v>13.5</v>
      </c>
      <c r="D12" s="8" t="s">
        <v>898</v>
      </c>
      <c r="E12" s="12">
        <v>15.170000000000002</v>
      </c>
      <c r="H12" t="s">
        <v>898</v>
      </c>
      <c r="I12">
        <v>16.3</v>
      </c>
      <c r="K12" s="8" t="s">
        <v>785</v>
      </c>
      <c r="L12" s="28">
        <v>15.111764705882345</v>
      </c>
    </row>
    <row r="13" spans="1:27" x14ac:dyDescent="0.35">
      <c r="A13" t="s">
        <v>898</v>
      </c>
      <c r="B13">
        <v>13.5</v>
      </c>
      <c r="D13" s="8" t="s">
        <v>444</v>
      </c>
      <c r="E13" s="12">
        <v>14.782560975609748</v>
      </c>
      <c r="H13" t="s">
        <v>898</v>
      </c>
      <c r="I13">
        <v>16.3</v>
      </c>
      <c r="K13" s="8" t="s">
        <v>444</v>
      </c>
      <c r="L13" s="28">
        <v>14.902073170731699</v>
      </c>
    </row>
    <row r="14" spans="1:27" x14ac:dyDescent="0.35">
      <c r="A14" t="s">
        <v>898</v>
      </c>
      <c r="B14">
        <v>16.3</v>
      </c>
      <c r="D14" s="8" t="s">
        <v>865</v>
      </c>
      <c r="E14" s="12">
        <v>14.66279069767441</v>
      </c>
      <c r="H14" t="s">
        <v>898</v>
      </c>
      <c r="I14">
        <v>16.3</v>
      </c>
      <c r="K14" s="8" t="s">
        <v>865</v>
      </c>
      <c r="L14" s="28">
        <v>14.66279069767441</v>
      </c>
    </row>
    <row r="15" spans="1:27" x14ac:dyDescent="0.35">
      <c r="A15" t="s">
        <v>898</v>
      </c>
      <c r="B15">
        <v>16.3</v>
      </c>
      <c r="D15" s="8" t="s">
        <v>2465</v>
      </c>
      <c r="E15" s="12">
        <v>16.942121982210839</v>
      </c>
      <c r="H15" t="s">
        <v>898</v>
      </c>
      <c r="I15">
        <v>16.3</v>
      </c>
      <c r="K15" s="8" t="s">
        <v>2465</v>
      </c>
      <c r="L15" s="27">
        <v>16.60381194409138</v>
      </c>
    </row>
    <row r="16" spans="1:27" x14ac:dyDescent="0.35">
      <c r="A16" t="s">
        <v>898</v>
      </c>
      <c r="B16">
        <v>16.3</v>
      </c>
      <c r="H16" t="s">
        <v>898</v>
      </c>
      <c r="I16">
        <v>16.3</v>
      </c>
    </row>
    <row r="17" spans="1:9" x14ac:dyDescent="0.35">
      <c r="A17" t="s">
        <v>898</v>
      </c>
      <c r="B17">
        <v>18</v>
      </c>
      <c r="H17" t="s">
        <v>898</v>
      </c>
      <c r="I17">
        <v>16.3</v>
      </c>
    </row>
    <row r="18" spans="1:9" x14ac:dyDescent="0.35">
      <c r="A18" t="s">
        <v>898</v>
      </c>
      <c r="B18">
        <v>18</v>
      </c>
      <c r="H18" t="s">
        <v>898</v>
      </c>
      <c r="I18">
        <v>16.3</v>
      </c>
    </row>
    <row r="19" spans="1:9" x14ac:dyDescent="0.35">
      <c r="A19" t="s">
        <v>898</v>
      </c>
      <c r="B19">
        <v>18</v>
      </c>
      <c r="H19" t="s">
        <v>898</v>
      </c>
      <c r="I19">
        <v>16.3</v>
      </c>
    </row>
    <row r="20" spans="1:9" x14ac:dyDescent="0.35">
      <c r="A20" t="s">
        <v>898</v>
      </c>
      <c r="B20">
        <v>16.3</v>
      </c>
      <c r="H20" t="s">
        <v>898</v>
      </c>
      <c r="I20">
        <v>16.3</v>
      </c>
    </row>
    <row r="21" spans="1:9" x14ac:dyDescent="0.35">
      <c r="A21" t="s">
        <v>898</v>
      </c>
      <c r="B21">
        <v>15.71</v>
      </c>
      <c r="H21" t="s">
        <v>898</v>
      </c>
      <c r="I21">
        <v>16.3</v>
      </c>
    </row>
    <row r="22" spans="1:9" x14ac:dyDescent="0.35">
      <c r="A22" t="s">
        <v>898</v>
      </c>
      <c r="B22">
        <v>16.3</v>
      </c>
      <c r="H22" t="s">
        <v>898</v>
      </c>
      <c r="I22">
        <v>16.3</v>
      </c>
    </row>
    <row r="23" spans="1:9" x14ac:dyDescent="0.35">
      <c r="A23" t="s">
        <v>898</v>
      </c>
      <c r="B23">
        <v>16.3</v>
      </c>
      <c r="H23" t="s">
        <v>898</v>
      </c>
      <c r="I23">
        <v>16.3</v>
      </c>
    </row>
    <row r="24" spans="1:9" x14ac:dyDescent="0.35">
      <c r="A24" t="s">
        <v>898</v>
      </c>
      <c r="B24">
        <v>16.3</v>
      </c>
      <c r="H24" t="s">
        <v>898</v>
      </c>
      <c r="I24">
        <v>16.3</v>
      </c>
    </row>
    <row r="25" spans="1:9" x14ac:dyDescent="0.35">
      <c r="A25" t="s">
        <v>898</v>
      </c>
      <c r="B25">
        <v>16.3</v>
      </c>
      <c r="H25" t="s">
        <v>898</v>
      </c>
      <c r="I25">
        <v>16.3</v>
      </c>
    </row>
    <row r="26" spans="1:9" x14ac:dyDescent="0.35">
      <c r="A26" t="s">
        <v>898</v>
      </c>
      <c r="B26">
        <v>16.3</v>
      </c>
      <c r="H26" t="s">
        <v>898</v>
      </c>
      <c r="I26">
        <v>16.3</v>
      </c>
    </row>
    <row r="27" spans="1:9" x14ac:dyDescent="0.35">
      <c r="A27" t="s">
        <v>898</v>
      </c>
      <c r="B27">
        <v>16.3</v>
      </c>
      <c r="H27" t="s">
        <v>898</v>
      </c>
      <c r="I27">
        <v>16.3</v>
      </c>
    </row>
    <row r="28" spans="1:9" x14ac:dyDescent="0.35">
      <c r="A28" t="s">
        <v>898</v>
      </c>
      <c r="B28">
        <v>16.3</v>
      </c>
      <c r="H28" t="s">
        <v>898</v>
      </c>
      <c r="I28">
        <v>16.3</v>
      </c>
    </row>
    <row r="29" spans="1:9" x14ac:dyDescent="0.35">
      <c r="A29" t="s">
        <v>898</v>
      </c>
      <c r="B29">
        <v>16.3</v>
      </c>
      <c r="H29" t="s">
        <v>898</v>
      </c>
      <c r="I29">
        <v>16.3</v>
      </c>
    </row>
    <row r="30" spans="1:9" x14ac:dyDescent="0.35">
      <c r="A30" t="s">
        <v>898</v>
      </c>
      <c r="B30">
        <v>16.3</v>
      </c>
      <c r="H30" t="s">
        <v>898</v>
      </c>
      <c r="I30">
        <v>16.3</v>
      </c>
    </row>
    <row r="31" spans="1:9" x14ac:dyDescent="0.35">
      <c r="A31" t="s">
        <v>898</v>
      </c>
      <c r="B31">
        <v>16.3</v>
      </c>
      <c r="H31" t="s">
        <v>898</v>
      </c>
      <c r="I31">
        <v>16.3</v>
      </c>
    </row>
    <row r="32" spans="1:9" x14ac:dyDescent="0.35">
      <c r="A32" t="s">
        <v>898</v>
      </c>
      <c r="B32">
        <v>7.32</v>
      </c>
      <c r="H32" t="s">
        <v>898</v>
      </c>
      <c r="I32">
        <v>16.3</v>
      </c>
    </row>
    <row r="33" spans="1:16" x14ac:dyDescent="0.35">
      <c r="A33" t="s">
        <v>898</v>
      </c>
      <c r="B33">
        <v>8.4</v>
      </c>
      <c r="H33" t="s">
        <v>898</v>
      </c>
      <c r="I33">
        <v>16.3</v>
      </c>
      <c r="K33" s="4" t="s">
        <v>2449</v>
      </c>
      <c r="L33" s="4"/>
      <c r="M33" s="4"/>
      <c r="N33" s="4"/>
      <c r="O33" s="4"/>
      <c r="P33" s="4"/>
    </row>
    <row r="34" spans="1:16" x14ac:dyDescent="0.35">
      <c r="A34" t="s">
        <v>898</v>
      </c>
      <c r="B34">
        <v>13.1</v>
      </c>
      <c r="H34" t="s">
        <v>898</v>
      </c>
      <c r="I34">
        <v>16.3</v>
      </c>
      <c r="K34" s="4" t="s">
        <v>2555</v>
      </c>
      <c r="L34" s="4"/>
      <c r="M34" s="4"/>
      <c r="N34" s="4"/>
      <c r="O34" s="4"/>
      <c r="P34" s="4"/>
    </row>
    <row r="35" spans="1:16" x14ac:dyDescent="0.35">
      <c r="A35" t="s">
        <v>898</v>
      </c>
      <c r="B35">
        <v>15.01</v>
      </c>
      <c r="H35" t="s">
        <v>898</v>
      </c>
      <c r="I35">
        <v>16.3</v>
      </c>
      <c r="K35" s="4"/>
      <c r="L35" s="4"/>
      <c r="M35" s="4"/>
      <c r="N35" s="4"/>
      <c r="O35" s="4"/>
      <c r="P35" s="4"/>
    </row>
    <row r="36" spans="1:16" x14ac:dyDescent="0.35">
      <c r="A36" t="s">
        <v>898</v>
      </c>
      <c r="B36">
        <v>16.3</v>
      </c>
      <c r="H36" t="s">
        <v>898</v>
      </c>
      <c r="I36">
        <v>16.3</v>
      </c>
    </row>
    <row r="37" spans="1:16" x14ac:dyDescent="0.35">
      <c r="A37" t="s">
        <v>898</v>
      </c>
      <c r="B37">
        <v>16.3</v>
      </c>
      <c r="H37" t="s">
        <v>898</v>
      </c>
      <c r="I37">
        <v>16.3</v>
      </c>
    </row>
    <row r="38" spans="1:16" x14ac:dyDescent="0.35">
      <c r="A38" t="s">
        <v>898</v>
      </c>
      <c r="B38">
        <v>4.45</v>
      </c>
      <c r="H38" t="s">
        <v>898</v>
      </c>
      <c r="I38">
        <v>16.3</v>
      </c>
    </row>
    <row r="39" spans="1:16" x14ac:dyDescent="0.35">
      <c r="A39" t="s">
        <v>898</v>
      </c>
      <c r="B39">
        <v>16.3</v>
      </c>
      <c r="H39" t="s">
        <v>898</v>
      </c>
      <c r="I39">
        <v>16.3</v>
      </c>
    </row>
    <row r="40" spans="1:16" x14ac:dyDescent="0.35">
      <c r="A40" t="s">
        <v>898</v>
      </c>
      <c r="B40">
        <v>16.3</v>
      </c>
      <c r="H40" t="s">
        <v>898</v>
      </c>
      <c r="I40">
        <v>16.3</v>
      </c>
    </row>
    <row r="41" spans="1:16" x14ac:dyDescent="0.35">
      <c r="A41" t="s">
        <v>679</v>
      </c>
      <c r="B41">
        <v>16.3</v>
      </c>
      <c r="H41" t="s">
        <v>679</v>
      </c>
      <c r="I41">
        <v>16.3</v>
      </c>
    </row>
    <row r="42" spans="1:16" x14ac:dyDescent="0.35">
      <c r="A42" t="s">
        <v>679</v>
      </c>
      <c r="B42">
        <v>16.3</v>
      </c>
      <c r="H42" t="s">
        <v>679</v>
      </c>
      <c r="I42">
        <v>16.3</v>
      </c>
    </row>
    <row r="43" spans="1:16" x14ac:dyDescent="0.35">
      <c r="A43" t="s">
        <v>679</v>
      </c>
      <c r="B43">
        <v>16.3</v>
      </c>
      <c r="H43" t="s">
        <v>679</v>
      </c>
      <c r="I43">
        <v>16.3</v>
      </c>
    </row>
    <row r="44" spans="1:16" x14ac:dyDescent="0.35">
      <c r="A44" t="s">
        <v>679</v>
      </c>
      <c r="B44">
        <v>16.3</v>
      </c>
      <c r="H44" t="s">
        <v>679</v>
      </c>
      <c r="I44">
        <v>16.3</v>
      </c>
    </row>
    <row r="45" spans="1:16" x14ac:dyDescent="0.35">
      <c r="A45" t="s">
        <v>679</v>
      </c>
      <c r="B45">
        <v>16.3</v>
      </c>
      <c r="H45" t="s">
        <v>679</v>
      </c>
      <c r="I45">
        <v>16.3</v>
      </c>
    </row>
    <row r="46" spans="1:16" x14ac:dyDescent="0.35">
      <c r="A46" t="s">
        <v>679</v>
      </c>
      <c r="B46">
        <v>16.3</v>
      </c>
      <c r="H46" t="s">
        <v>679</v>
      </c>
      <c r="I46">
        <v>16.3</v>
      </c>
    </row>
    <row r="47" spans="1:16" x14ac:dyDescent="0.35">
      <c r="A47" t="s">
        <v>679</v>
      </c>
      <c r="B47">
        <v>16.3</v>
      </c>
      <c r="H47" t="s">
        <v>679</v>
      </c>
      <c r="I47">
        <v>16.3</v>
      </c>
    </row>
    <row r="48" spans="1:16" x14ac:dyDescent="0.35">
      <c r="A48" t="s">
        <v>679</v>
      </c>
      <c r="B48">
        <v>16.3</v>
      </c>
      <c r="H48" t="s">
        <v>679</v>
      </c>
      <c r="I48">
        <v>16.3</v>
      </c>
    </row>
    <row r="49" spans="1:9" x14ac:dyDescent="0.35">
      <c r="A49" t="s">
        <v>679</v>
      </c>
      <c r="B49">
        <v>16.3</v>
      </c>
      <c r="H49" t="s">
        <v>679</v>
      </c>
      <c r="I49">
        <v>16.3</v>
      </c>
    </row>
    <row r="50" spans="1:9" x14ac:dyDescent="0.35">
      <c r="A50" t="s">
        <v>679</v>
      </c>
      <c r="B50">
        <v>16.3</v>
      </c>
      <c r="H50" t="s">
        <v>679</v>
      </c>
      <c r="I50">
        <v>16.3</v>
      </c>
    </row>
    <row r="51" spans="1:9" x14ac:dyDescent="0.35">
      <c r="A51" t="s">
        <v>679</v>
      </c>
      <c r="B51">
        <v>16.3</v>
      </c>
      <c r="H51" t="s">
        <v>679</v>
      </c>
      <c r="I51">
        <v>16.3</v>
      </c>
    </row>
    <row r="52" spans="1:9" x14ac:dyDescent="0.35">
      <c r="A52" t="s">
        <v>679</v>
      </c>
      <c r="B52">
        <v>16.3</v>
      </c>
      <c r="H52" t="s">
        <v>679</v>
      </c>
      <c r="I52">
        <v>16.3</v>
      </c>
    </row>
    <row r="53" spans="1:9" x14ac:dyDescent="0.35">
      <c r="A53" t="s">
        <v>679</v>
      </c>
      <c r="B53">
        <v>16.3</v>
      </c>
      <c r="H53" t="s">
        <v>679</v>
      </c>
      <c r="I53">
        <v>16.3</v>
      </c>
    </row>
    <row r="54" spans="1:9" x14ac:dyDescent="0.35">
      <c r="A54" t="s">
        <v>679</v>
      </c>
      <c r="B54">
        <v>16.3</v>
      </c>
      <c r="H54" t="s">
        <v>679</v>
      </c>
      <c r="I54">
        <v>16.3</v>
      </c>
    </row>
    <row r="55" spans="1:9" x14ac:dyDescent="0.35">
      <c r="A55" t="s">
        <v>679</v>
      </c>
      <c r="B55">
        <v>16.3</v>
      </c>
      <c r="H55" t="s">
        <v>679</v>
      </c>
      <c r="I55">
        <v>16.3</v>
      </c>
    </row>
    <row r="56" spans="1:9" x14ac:dyDescent="0.35">
      <c r="A56" t="s">
        <v>679</v>
      </c>
      <c r="B56">
        <v>16.3</v>
      </c>
      <c r="H56" t="s">
        <v>679</v>
      </c>
      <c r="I56">
        <v>16.3</v>
      </c>
    </row>
    <row r="57" spans="1:9" x14ac:dyDescent="0.35">
      <c r="A57" t="s">
        <v>679</v>
      </c>
      <c r="B57">
        <v>16.3</v>
      </c>
      <c r="H57" t="s">
        <v>679</v>
      </c>
      <c r="I57">
        <v>16.3</v>
      </c>
    </row>
    <row r="58" spans="1:9" x14ac:dyDescent="0.35">
      <c r="A58" t="s">
        <v>679</v>
      </c>
      <c r="B58">
        <v>16.3</v>
      </c>
      <c r="H58" t="s">
        <v>679</v>
      </c>
      <c r="I58">
        <v>16.3</v>
      </c>
    </row>
    <row r="59" spans="1:9" x14ac:dyDescent="0.35">
      <c r="A59" t="s">
        <v>679</v>
      </c>
      <c r="B59">
        <v>16.3</v>
      </c>
      <c r="H59" t="s">
        <v>679</v>
      </c>
      <c r="I59">
        <v>16.3</v>
      </c>
    </row>
    <row r="60" spans="1:9" x14ac:dyDescent="0.35">
      <c r="A60" t="s">
        <v>679</v>
      </c>
      <c r="B60">
        <v>16.3</v>
      </c>
      <c r="H60" t="s">
        <v>679</v>
      </c>
      <c r="I60">
        <v>16.3</v>
      </c>
    </row>
    <row r="61" spans="1:9" x14ac:dyDescent="0.35">
      <c r="A61" t="s">
        <v>679</v>
      </c>
      <c r="B61">
        <v>16.3</v>
      </c>
      <c r="H61" t="s">
        <v>679</v>
      </c>
      <c r="I61">
        <v>16.3</v>
      </c>
    </row>
    <row r="62" spans="1:9" x14ac:dyDescent="0.35">
      <c r="A62" t="s">
        <v>679</v>
      </c>
      <c r="B62">
        <v>10</v>
      </c>
      <c r="H62" t="s">
        <v>679</v>
      </c>
      <c r="I62">
        <v>16.3</v>
      </c>
    </row>
    <row r="63" spans="1:9" x14ac:dyDescent="0.35">
      <c r="A63" t="s">
        <v>679</v>
      </c>
      <c r="B63">
        <v>16.3</v>
      </c>
      <c r="H63" t="s">
        <v>679</v>
      </c>
      <c r="I63">
        <v>16.3</v>
      </c>
    </row>
    <row r="64" spans="1:9" x14ac:dyDescent="0.35">
      <c r="A64" t="s">
        <v>679</v>
      </c>
      <c r="B64">
        <v>16.3</v>
      </c>
      <c r="H64" t="s">
        <v>679</v>
      </c>
      <c r="I64">
        <v>16.3</v>
      </c>
    </row>
    <row r="65" spans="1:9" x14ac:dyDescent="0.35">
      <c r="A65" t="s">
        <v>679</v>
      </c>
      <c r="B65">
        <v>16.3</v>
      </c>
      <c r="H65" t="s">
        <v>679</v>
      </c>
      <c r="I65">
        <v>16.3</v>
      </c>
    </row>
    <row r="66" spans="1:9" x14ac:dyDescent="0.35">
      <c r="A66" t="s">
        <v>679</v>
      </c>
      <c r="B66">
        <v>16.3</v>
      </c>
      <c r="H66" t="s">
        <v>679</v>
      </c>
      <c r="I66">
        <v>16.3</v>
      </c>
    </row>
    <row r="67" spans="1:9" x14ac:dyDescent="0.35">
      <c r="A67" t="s">
        <v>679</v>
      </c>
      <c r="B67">
        <v>16.3</v>
      </c>
      <c r="H67" t="s">
        <v>679</v>
      </c>
      <c r="I67">
        <v>16.3</v>
      </c>
    </row>
    <row r="68" spans="1:9" x14ac:dyDescent="0.35">
      <c r="A68" t="s">
        <v>679</v>
      </c>
      <c r="B68">
        <v>16.3</v>
      </c>
      <c r="H68" t="s">
        <v>679</v>
      </c>
      <c r="I68">
        <v>16.3</v>
      </c>
    </row>
    <row r="69" spans="1:9" x14ac:dyDescent="0.35">
      <c r="A69" t="s">
        <v>679</v>
      </c>
      <c r="B69">
        <v>16.3</v>
      </c>
      <c r="H69" t="s">
        <v>679</v>
      </c>
      <c r="I69">
        <v>16.3</v>
      </c>
    </row>
    <row r="70" spans="1:9" x14ac:dyDescent="0.35">
      <c r="A70" t="s">
        <v>679</v>
      </c>
      <c r="B70">
        <v>16.3</v>
      </c>
      <c r="H70" t="s">
        <v>679</v>
      </c>
      <c r="I70">
        <v>16.3</v>
      </c>
    </row>
    <row r="71" spans="1:9" x14ac:dyDescent="0.35">
      <c r="A71" t="s">
        <v>679</v>
      </c>
      <c r="B71">
        <v>16.3</v>
      </c>
      <c r="H71" t="s">
        <v>679</v>
      </c>
      <c r="I71">
        <v>16.3</v>
      </c>
    </row>
    <row r="72" spans="1:9" x14ac:dyDescent="0.35">
      <c r="A72" t="s">
        <v>679</v>
      </c>
      <c r="B72">
        <v>16.3</v>
      </c>
      <c r="H72" t="s">
        <v>679</v>
      </c>
      <c r="I72">
        <v>16.3</v>
      </c>
    </row>
    <row r="73" spans="1:9" x14ac:dyDescent="0.35">
      <c r="A73" t="s">
        <v>679</v>
      </c>
      <c r="B73">
        <v>16.3</v>
      </c>
      <c r="H73" t="s">
        <v>679</v>
      </c>
      <c r="I73">
        <v>16.3</v>
      </c>
    </row>
    <row r="74" spans="1:9" x14ac:dyDescent="0.35">
      <c r="A74" t="s">
        <v>679</v>
      </c>
      <c r="B74">
        <v>16.3</v>
      </c>
      <c r="H74" t="s">
        <v>679</v>
      </c>
      <c r="I74">
        <v>16.3</v>
      </c>
    </row>
    <row r="75" spans="1:9" x14ac:dyDescent="0.35">
      <c r="A75" t="s">
        <v>679</v>
      </c>
      <c r="B75">
        <v>7.7</v>
      </c>
      <c r="H75" t="s">
        <v>679</v>
      </c>
      <c r="I75">
        <v>16.3</v>
      </c>
    </row>
    <row r="76" spans="1:9" x14ac:dyDescent="0.35">
      <c r="A76" t="s">
        <v>679</v>
      </c>
      <c r="B76">
        <v>9.3000000000000007</v>
      </c>
      <c r="H76" t="s">
        <v>679</v>
      </c>
      <c r="I76">
        <v>16.3</v>
      </c>
    </row>
    <row r="77" spans="1:9" x14ac:dyDescent="0.35">
      <c r="A77" t="s">
        <v>679</v>
      </c>
      <c r="B77">
        <v>9.3000000000000007</v>
      </c>
      <c r="H77" t="s">
        <v>679</v>
      </c>
      <c r="I77">
        <v>16.3</v>
      </c>
    </row>
    <row r="78" spans="1:9" x14ac:dyDescent="0.35">
      <c r="A78" t="s">
        <v>679</v>
      </c>
      <c r="B78">
        <v>16.3</v>
      </c>
      <c r="H78" t="s">
        <v>679</v>
      </c>
      <c r="I78">
        <v>16.3</v>
      </c>
    </row>
    <row r="79" spans="1:9" x14ac:dyDescent="0.35">
      <c r="A79" t="s">
        <v>679</v>
      </c>
      <c r="B79">
        <v>17</v>
      </c>
      <c r="H79" t="s">
        <v>679</v>
      </c>
      <c r="I79">
        <v>16.3</v>
      </c>
    </row>
    <row r="80" spans="1:9" x14ac:dyDescent="0.35">
      <c r="A80" t="s">
        <v>679</v>
      </c>
      <c r="B80">
        <v>16.3</v>
      </c>
      <c r="H80" t="s">
        <v>679</v>
      </c>
      <c r="I80">
        <v>16.3</v>
      </c>
    </row>
    <row r="81" spans="1:9" x14ac:dyDescent="0.35">
      <c r="A81" t="s">
        <v>679</v>
      </c>
      <c r="B81">
        <v>16.3</v>
      </c>
      <c r="H81" t="s">
        <v>679</v>
      </c>
      <c r="I81">
        <v>16.3</v>
      </c>
    </row>
    <row r="82" spans="1:9" x14ac:dyDescent="0.35">
      <c r="A82" t="s">
        <v>679</v>
      </c>
      <c r="B82">
        <v>16.3</v>
      </c>
      <c r="H82" t="s">
        <v>679</v>
      </c>
      <c r="I82">
        <v>16.3</v>
      </c>
    </row>
    <row r="83" spans="1:9" x14ac:dyDescent="0.35">
      <c r="A83" t="s">
        <v>679</v>
      </c>
      <c r="B83">
        <v>16.3</v>
      </c>
      <c r="H83" t="s">
        <v>679</v>
      </c>
      <c r="I83">
        <v>16.3</v>
      </c>
    </row>
    <row r="84" spans="1:9" x14ac:dyDescent="0.35">
      <c r="A84" t="s">
        <v>319</v>
      </c>
      <c r="B84">
        <v>16.3</v>
      </c>
      <c r="H84" t="s">
        <v>319</v>
      </c>
      <c r="I84">
        <v>16.3</v>
      </c>
    </row>
    <row r="85" spans="1:9" x14ac:dyDescent="0.35">
      <c r="A85" t="s">
        <v>319</v>
      </c>
      <c r="B85">
        <v>16.3</v>
      </c>
      <c r="H85" t="s">
        <v>319</v>
      </c>
      <c r="I85">
        <v>16.3</v>
      </c>
    </row>
    <row r="86" spans="1:9" x14ac:dyDescent="0.35">
      <c r="A86" t="s">
        <v>319</v>
      </c>
      <c r="B86">
        <v>16.3</v>
      </c>
      <c r="H86" t="s">
        <v>319</v>
      </c>
      <c r="I86">
        <v>16.3</v>
      </c>
    </row>
    <row r="87" spans="1:9" x14ac:dyDescent="0.35">
      <c r="A87" t="s">
        <v>319</v>
      </c>
      <c r="B87">
        <v>16.3</v>
      </c>
      <c r="H87" t="s">
        <v>319</v>
      </c>
      <c r="I87">
        <v>16.3</v>
      </c>
    </row>
    <row r="88" spans="1:9" x14ac:dyDescent="0.35">
      <c r="A88" t="s">
        <v>319</v>
      </c>
      <c r="B88">
        <v>16.3</v>
      </c>
      <c r="H88" t="s">
        <v>319</v>
      </c>
      <c r="I88">
        <v>16.3</v>
      </c>
    </row>
    <row r="89" spans="1:9" x14ac:dyDescent="0.35">
      <c r="A89" t="s">
        <v>319</v>
      </c>
      <c r="B89">
        <v>16.3</v>
      </c>
      <c r="H89" t="s">
        <v>319</v>
      </c>
      <c r="I89">
        <v>16.3</v>
      </c>
    </row>
    <row r="90" spans="1:9" x14ac:dyDescent="0.35">
      <c r="A90" t="s">
        <v>319</v>
      </c>
      <c r="B90">
        <v>16.3</v>
      </c>
      <c r="H90" t="s">
        <v>319</v>
      </c>
      <c r="I90">
        <v>16.3</v>
      </c>
    </row>
    <row r="91" spans="1:9" x14ac:dyDescent="0.35">
      <c r="A91" t="s">
        <v>319</v>
      </c>
      <c r="B91">
        <v>16.3</v>
      </c>
      <c r="H91" t="s">
        <v>319</v>
      </c>
      <c r="I91">
        <v>16.3</v>
      </c>
    </row>
    <row r="92" spans="1:9" x14ac:dyDescent="0.35">
      <c r="A92" t="s">
        <v>319</v>
      </c>
      <c r="B92">
        <v>16.3</v>
      </c>
      <c r="H92" t="s">
        <v>319</v>
      </c>
      <c r="I92">
        <v>16.3</v>
      </c>
    </row>
    <row r="93" spans="1:9" x14ac:dyDescent="0.35">
      <c r="A93" t="s">
        <v>319</v>
      </c>
      <c r="B93">
        <v>16.3</v>
      </c>
      <c r="H93" t="s">
        <v>319</v>
      </c>
      <c r="I93">
        <v>16.3</v>
      </c>
    </row>
    <row r="94" spans="1:9" x14ac:dyDescent="0.35">
      <c r="A94" t="s">
        <v>319</v>
      </c>
      <c r="B94">
        <v>16.3</v>
      </c>
      <c r="H94" t="s">
        <v>319</v>
      </c>
      <c r="I94">
        <v>16.3</v>
      </c>
    </row>
    <row r="95" spans="1:9" x14ac:dyDescent="0.35">
      <c r="A95" t="s">
        <v>319</v>
      </c>
      <c r="B95">
        <v>16.3</v>
      </c>
      <c r="H95" t="s">
        <v>319</v>
      </c>
      <c r="I95">
        <v>16.3</v>
      </c>
    </row>
    <row r="96" spans="1:9" x14ac:dyDescent="0.35">
      <c r="A96" t="s">
        <v>319</v>
      </c>
      <c r="B96">
        <v>16.3</v>
      </c>
      <c r="H96" t="s">
        <v>319</v>
      </c>
      <c r="I96">
        <v>16.3</v>
      </c>
    </row>
    <row r="97" spans="1:9" x14ac:dyDescent="0.35">
      <c r="A97" t="s">
        <v>319</v>
      </c>
      <c r="B97">
        <v>16.3</v>
      </c>
      <c r="H97" t="s">
        <v>319</v>
      </c>
      <c r="I97">
        <v>16.3</v>
      </c>
    </row>
    <row r="98" spans="1:9" x14ac:dyDescent="0.35">
      <c r="A98" t="s">
        <v>319</v>
      </c>
      <c r="B98">
        <v>13.3</v>
      </c>
      <c r="H98" t="s">
        <v>319</v>
      </c>
      <c r="I98">
        <v>16.3</v>
      </c>
    </row>
    <row r="99" spans="1:9" x14ac:dyDescent="0.35">
      <c r="A99" t="s">
        <v>319</v>
      </c>
      <c r="B99">
        <v>18.399999999999999</v>
      </c>
      <c r="H99" t="s">
        <v>319</v>
      </c>
      <c r="I99">
        <v>16.3</v>
      </c>
    </row>
    <row r="100" spans="1:9" x14ac:dyDescent="0.35">
      <c r="A100" t="s">
        <v>319</v>
      </c>
      <c r="B100">
        <v>13.3</v>
      </c>
      <c r="H100" t="s">
        <v>319</v>
      </c>
      <c r="I100">
        <v>16.3</v>
      </c>
    </row>
    <row r="101" spans="1:9" x14ac:dyDescent="0.35">
      <c r="A101" t="s">
        <v>319</v>
      </c>
      <c r="B101">
        <v>18.399999999999999</v>
      </c>
      <c r="H101" t="s">
        <v>319</v>
      </c>
      <c r="I101">
        <v>16.3</v>
      </c>
    </row>
    <row r="102" spans="1:9" x14ac:dyDescent="0.35">
      <c r="A102" t="s">
        <v>319</v>
      </c>
      <c r="B102">
        <v>13.3</v>
      </c>
      <c r="H102" t="s">
        <v>319</v>
      </c>
      <c r="I102">
        <v>16.3</v>
      </c>
    </row>
    <row r="103" spans="1:9" x14ac:dyDescent="0.35">
      <c r="A103" t="s">
        <v>319</v>
      </c>
      <c r="B103">
        <v>18.399999999999999</v>
      </c>
      <c r="H103" t="s">
        <v>319</v>
      </c>
      <c r="I103">
        <v>16.3</v>
      </c>
    </row>
    <row r="104" spans="1:9" x14ac:dyDescent="0.35">
      <c r="A104" t="s">
        <v>319</v>
      </c>
      <c r="B104">
        <v>13.3</v>
      </c>
      <c r="H104" t="s">
        <v>319</v>
      </c>
      <c r="I104">
        <v>16.3</v>
      </c>
    </row>
    <row r="105" spans="1:9" x14ac:dyDescent="0.35">
      <c r="A105" t="s">
        <v>319</v>
      </c>
      <c r="B105">
        <v>18.399999999999999</v>
      </c>
      <c r="H105" t="s">
        <v>319</v>
      </c>
      <c r="I105">
        <v>16.3</v>
      </c>
    </row>
    <row r="106" spans="1:9" x14ac:dyDescent="0.35">
      <c r="A106" t="s">
        <v>319</v>
      </c>
      <c r="B106">
        <v>13.3</v>
      </c>
      <c r="H106" t="s">
        <v>319</v>
      </c>
      <c r="I106">
        <v>16.3</v>
      </c>
    </row>
    <row r="107" spans="1:9" x14ac:dyDescent="0.35">
      <c r="A107" t="s">
        <v>319</v>
      </c>
      <c r="B107">
        <v>13.3</v>
      </c>
      <c r="H107" t="s">
        <v>319</v>
      </c>
      <c r="I107">
        <v>16.3</v>
      </c>
    </row>
    <row r="108" spans="1:9" x14ac:dyDescent="0.35">
      <c r="A108" t="s">
        <v>319</v>
      </c>
      <c r="B108">
        <v>13.3</v>
      </c>
      <c r="H108" t="s">
        <v>319</v>
      </c>
      <c r="I108">
        <v>16.3</v>
      </c>
    </row>
    <row r="109" spans="1:9" x14ac:dyDescent="0.35">
      <c r="A109" t="s">
        <v>319</v>
      </c>
      <c r="B109">
        <v>18.399999999999999</v>
      </c>
      <c r="H109" t="s">
        <v>319</v>
      </c>
      <c r="I109">
        <v>16.3</v>
      </c>
    </row>
    <row r="110" spans="1:9" x14ac:dyDescent="0.35">
      <c r="A110" t="s">
        <v>319</v>
      </c>
      <c r="B110">
        <v>16.3</v>
      </c>
      <c r="H110" t="s">
        <v>319</v>
      </c>
      <c r="I110">
        <v>16.3</v>
      </c>
    </row>
    <row r="111" spans="1:9" x14ac:dyDescent="0.35">
      <c r="A111" t="s">
        <v>319</v>
      </c>
      <c r="B111">
        <v>16.3</v>
      </c>
      <c r="H111" t="s">
        <v>319</v>
      </c>
      <c r="I111">
        <v>16.3</v>
      </c>
    </row>
    <row r="112" spans="1:9" x14ac:dyDescent="0.35">
      <c r="A112" t="s">
        <v>319</v>
      </c>
      <c r="B112">
        <v>16.3</v>
      </c>
      <c r="H112" t="s">
        <v>319</v>
      </c>
      <c r="I112">
        <v>16.3</v>
      </c>
    </row>
    <row r="113" spans="1:9" x14ac:dyDescent="0.35">
      <c r="A113" t="s">
        <v>319</v>
      </c>
      <c r="B113">
        <v>16.3</v>
      </c>
      <c r="H113" t="s">
        <v>319</v>
      </c>
      <c r="I113">
        <v>16.3</v>
      </c>
    </row>
    <row r="114" spans="1:9" x14ac:dyDescent="0.35">
      <c r="A114" t="s">
        <v>319</v>
      </c>
      <c r="B114">
        <v>16.3</v>
      </c>
      <c r="H114" t="s">
        <v>319</v>
      </c>
      <c r="I114">
        <v>16.3</v>
      </c>
    </row>
    <row r="115" spans="1:9" x14ac:dyDescent="0.35">
      <c r="A115" t="s">
        <v>319</v>
      </c>
      <c r="B115">
        <v>16.3</v>
      </c>
      <c r="H115" t="s">
        <v>319</v>
      </c>
      <c r="I115">
        <v>16.3</v>
      </c>
    </row>
    <row r="116" spans="1:9" x14ac:dyDescent="0.35">
      <c r="A116" t="s">
        <v>319</v>
      </c>
      <c r="B116">
        <v>16.3</v>
      </c>
      <c r="H116" t="s">
        <v>319</v>
      </c>
      <c r="I116">
        <v>16.3</v>
      </c>
    </row>
    <row r="117" spans="1:9" x14ac:dyDescent="0.35">
      <c r="A117" t="s">
        <v>319</v>
      </c>
      <c r="B117">
        <v>16.3</v>
      </c>
      <c r="H117" t="s">
        <v>319</v>
      </c>
      <c r="I117">
        <v>16.3</v>
      </c>
    </row>
    <row r="118" spans="1:9" x14ac:dyDescent="0.35">
      <c r="A118" t="s">
        <v>319</v>
      </c>
      <c r="B118">
        <v>16.3</v>
      </c>
      <c r="H118" t="s">
        <v>319</v>
      </c>
      <c r="I118">
        <v>16.3</v>
      </c>
    </row>
    <row r="119" spans="1:9" x14ac:dyDescent="0.35">
      <c r="A119" t="s">
        <v>319</v>
      </c>
      <c r="B119">
        <v>16.3</v>
      </c>
      <c r="H119" t="s">
        <v>319</v>
      </c>
      <c r="I119">
        <v>16.3</v>
      </c>
    </row>
    <row r="120" spans="1:9" x14ac:dyDescent="0.35">
      <c r="A120" t="s">
        <v>319</v>
      </c>
      <c r="B120">
        <v>16.3</v>
      </c>
      <c r="H120" t="s">
        <v>319</v>
      </c>
      <c r="I120">
        <v>16.3</v>
      </c>
    </row>
    <row r="121" spans="1:9" x14ac:dyDescent="0.35">
      <c r="A121" t="s">
        <v>319</v>
      </c>
      <c r="B121">
        <v>16.3</v>
      </c>
      <c r="H121" t="s">
        <v>319</v>
      </c>
      <c r="I121">
        <v>16.3</v>
      </c>
    </row>
    <row r="122" spans="1:9" x14ac:dyDescent="0.35">
      <c r="A122" t="s">
        <v>319</v>
      </c>
      <c r="B122">
        <v>24</v>
      </c>
      <c r="H122" t="s">
        <v>319</v>
      </c>
      <c r="I122">
        <v>16.3</v>
      </c>
    </row>
    <row r="123" spans="1:9" x14ac:dyDescent="0.35">
      <c r="A123" t="s">
        <v>319</v>
      </c>
      <c r="B123">
        <v>24</v>
      </c>
      <c r="H123" t="s">
        <v>319</v>
      </c>
      <c r="I123">
        <v>16.3</v>
      </c>
    </row>
    <row r="124" spans="1:9" x14ac:dyDescent="0.35">
      <c r="A124" t="s">
        <v>319</v>
      </c>
      <c r="B124">
        <v>18.899999999999999</v>
      </c>
      <c r="H124" t="s">
        <v>319</v>
      </c>
      <c r="I124">
        <v>16.3</v>
      </c>
    </row>
    <row r="125" spans="1:9" x14ac:dyDescent="0.35">
      <c r="A125" t="s">
        <v>319</v>
      </c>
      <c r="B125">
        <v>18.899999999999999</v>
      </c>
      <c r="H125" t="s">
        <v>319</v>
      </c>
      <c r="I125">
        <v>16.3</v>
      </c>
    </row>
    <row r="126" spans="1:9" x14ac:dyDescent="0.35">
      <c r="A126" t="s">
        <v>319</v>
      </c>
      <c r="B126">
        <v>16.3</v>
      </c>
      <c r="H126" t="s">
        <v>319</v>
      </c>
      <c r="I126">
        <v>16.3</v>
      </c>
    </row>
    <row r="127" spans="1:9" x14ac:dyDescent="0.35">
      <c r="A127" t="s">
        <v>319</v>
      </c>
      <c r="B127">
        <v>16.3</v>
      </c>
      <c r="H127" t="s">
        <v>319</v>
      </c>
      <c r="I127">
        <v>16.3</v>
      </c>
    </row>
    <row r="128" spans="1:9" x14ac:dyDescent="0.35">
      <c r="A128" t="s">
        <v>319</v>
      </c>
      <c r="B128">
        <v>16.3</v>
      </c>
      <c r="H128" t="s">
        <v>319</v>
      </c>
      <c r="I128">
        <v>16.3</v>
      </c>
    </row>
    <row r="129" spans="1:9" x14ac:dyDescent="0.35">
      <c r="A129" t="s">
        <v>319</v>
      </c>
      <c r="B129">
        <v>16.3</v>
      </c>
      <c r="H129" t="s">
        <v>319</v>
      </c>
      <c r="I129">
        <v>16.3</v>
      </c>
    </row>
    <row r="130" spans="1:9" x14ac:dyDescent="0.35">
      <c r="A130" t="s">
        <v>319</v>
      </c>
      <c r="B130">
        <v>16.3</v>
      </c>
      <c r="H130" t="s">
        <v>319</v>
      </c>
      <c r="I130">
        <v>16.3</v>
      </c>
    </row>
    <row r="131" spans="1:9" x14ac:dyDescent="0.35">
      <c r="A131" t="s">
        <v>319</v>
      </c>
      <c r="B131">
        <v>16.3</v>
      </c>
      <c r="H131" t="s">
        <v>319</v>
      </c>
      <c r="I131">
        <v>16.3</v>
      </c>
    </row>
    <row r="132" spans="1:9" x14ac:dyDescent="0.35">
      <c r="A132" t="s">
        <v>319</v>
      </c>
      <c r="B132">
        <v>16.3</v>
      </c>
      <c r="H132" t="s">
        <v>319</v>
      </c>
      <c r="I132">
        <v>16.3</v>
      </c>
    </row>
    <row r="133" spans="1:9" x14ac:dyDescent="0.35">
      <c r="A133" t="s">
        <v>319</v>
      </c>
      <c r="B133">
        <v>16.3</v>
      </c>
      <c r="H133" t="s">
        <v>319</v>
      </c>
      <c r="I133">
        <v>16.3</v>
      </c>
    </row>
    <row r="134" spans="1:9" x14ac:dyDescent="0.35">
      <c r="A134" t="s">
        <v>319</v>
      </c>
      <c r="B134">
        <v>16.3</v>
      </c>
      <c r="H134" t="s">
        <v>319</v>
      </c>
      <c r="I134">
        <v>16.3</v>
      </c>
    </row>
    <row r="135" spans="1:9" x14ac:dyDescent="0.35">
      <c r="A135" t="s">
        <v>319</v>
      </c>
      <c r="B135">
        <v>16.3</v>
      </c>
      <c r="H135" t="s">
        <v>319</v>
      </c>
      <c r="I135">
        <v>16.3</v>
      </c>
    </row>
    <row r="136" spans="1:9" x14ac:dyDescent="0.35">
      <c r="A136" t="s">
        <v>319</v>
      </c>
      <c r="B136">
        <v>16.3</v>
      </c>
      <c r="H136" t="s">
        <v>319</v>
      </c>
      <c r="I136">
        <v>16.3</v>
      </c>
    </row>
    <row r="137" spans="1:9" x14ac:dyDescent="0.35">
      <c r="A137" t="s">
        <v>319</v>
      </c>
      <c r="B137">
        <v>16.3</v>
      </c>
      <c r="H137" t="s">
        <v>319</v>
      </c>
      <c r="I137">
        <v>16.3</v>
      </c>
    </row>
    <row r="138" spans="1:9" x14ac:dyDescent="0.35">
      <c r="A138" t="s">
        <v>319</v>
      </c>
      <c r="B138">
        <v>16.3</v>
      </c>
      <c r="H138" t="s">
        <v>319</v>
      </c>
      <c r="I138">
        <v>16.3</v>
      </c>
    </row>
    <row r="139" spans="1:9" x14ac:dyDescent="0.35">
      <c r="A139" t="s">
        <v>319</v>
      </c>
      <c r="B139">
        <v>16.3</v>
      </c>
      <c r="H139" t="s">
        <v>319</v>
      </c>
      <c r="I139">
        <v>16.3</v>
      </c>
    </row>
    <row r="140" spans="1:9" x14ac:dyDescent="0.35">
      <c r="A140" t="s">
        <v>319</v>
      </c>
      <c r="B140">
        <v>16.3</v>
      </c>
      <c r="H140" t="s">
        <v>319</v>
      </c>
      <c r="I140">
        <v>16.3</v>
      </c>
    </row>
    <row r="141" spans="1:9" x14ac:dyDescent="0.35">
      <c r="A141" t="s">
        <v>319</v>
      </c>
      <c r="B141">
        <v>15</v>
      </c>
      <c r="H141" t="s">
        <v>319</v>
      </c>
      <c r="I141">
        <v>16.3</v>
      </c>
    </row>
    <row r="142" spans="1:9" x14ac:dyDescent="0.35">
      <c r="A142" t="s">
        <v>319</v>
      </c>
      <c r="B142">
        <v>15</v>
      </c>
      <c r="H142" t="s">
        <v>319</v>
      </c>
      <c r="I142">
        <v>16.3</v>
      </c>
    </row>
    <row r="143" spans="1:9" x14ac:dyDescent="0.35">
      <c r="A143" t="s">
        <v>319</v>
      </c>
      <c r="B143">
        <v>15</v>
      </c>
      <c r="H143" t="s">
        <v>319</v>
      </c>
      <c r="I143">
        <v>16.3</v>
      </c>
    </row>
    <row r="144" spans="1:9" x14ac:dyDescent="0.35">
      <c r="A144" t="s">
        <v>319</v>
      </c>
      <c r="B144">
        <v>21.19</v>
      </c>
      <c r="H144" t="s">
        <v>319</v>
      </c>
      <c r="I144">
        <v>16.3</v>
      </c>
    </row>
    <row r="145" spans="1:9" x14ac:dyDescent="0.35">
      <c r="A145" t="s">
        <v>319</v>
      </c>
      <c r="B145">
        <v>16.3</v>
      </c>
      <c r="H145" t="s">
        <v>319</v>
      </c>
      <c r="I145">
        <v>16.3</v>
      </c>
    </row>
    <row r="146" spans="1:9" x14ac:dyDescent="0.35">
      <c r="A146" t="s">
        <v>319</v>
      </c>
      <c r="B146">
        <v>19.899999999999999</v>
      </c>
      <c r="H146" t="s">
        <v>319</v>
      </c>
      <c r="I146">
        <v>16.3</v>
      </c>
    </row>
    <row r="147" spans="1:9" x14ac:dyDescent="0.35">
      <c r="A147" t="s">
        <v>319</v>
      </c>
      <c r="B147">
        <v>19.899999999999999</v>
      </c>
      <c r="H147" t="s">
        <v>319</v>
      </c>
      <c r="I147">
        <v>16.3</v>
      </c>
    </row>
    <row r="148" spans="1:9" x14ac:dyDescent="0.35">
      <c r="A148" t="s">
        <v>319</v>
      </c>
      <c r="B148">
        <v>16.3</v>
      </c>
      <c r="H148" t="s">
        <v>319</v>
      </c>
      <c r="I148">
        <v>16.3</v>
      </c>
    </row>
    <row r="149" spans="1:9" x14ac:dyDescent="0.35">
      <c r="A149" t="s">
        <v>319</v>
      </c>
      <c r="B149">
        <v>14</v>
      </c>
      <c r="H149" t="s">
        <v>319</v>
      </c>
      <c r="I149">
        <v>16.3</v>
      </c>
    </row>
    <row r="150" spans="1:9" x14ac:dyDescent="0.35">
      <c r="A150" t="s">
        <v>319</v>
      </c>
      <c r="B150">
        <v>16.3</v>
      </c>
      <c r="H150" t="s">
        <v>319</v>
      </c>
      <c r="I150">
        <v>16.3</v>
      </c>
    </row>
    <row r="151" spans="1:9" x14ac:dyDescent="0.35">
      <c r="A151" t="s">
        <v>319</v>
      </c>
      <c r="B151">
        <v>16.3</v>
      </c>
      <c r="H151" t="s">
        <v>319</v>
      </c>
      <c r="I151">
        <v>16.3</v>
      </c>
    </row>
    <row r="152" spans="1:9" x14ac:dyDescent="0.35">
      <c r="A152" t="s">
        <v>319</v>
      </c>
      <c r="B152">
        <v>16.3</v>
      </c>
      <c r="H152" t="s">
        <v>319</v>
      </c>
      <c r="I152">
        <v>16.3</v>
      </c>
    </row>
    <row r="153" spans="1:9" x14ac:dyDescent="0.35">
      <c r="A153" t="s">
        <v>319</v>
      </c>
      <c r="B153">
        <v>16.3</v>
      </c>
      <c r="H153" t="s">
        <v>319</v>
      </c>
      <c r="I153">
        <v>16.3</v>
      </c>
    </row>
    <row r="154" spans="1:9" x14ac:dyDescent="0.35">
      <c r="A154" t="s">
        <v>319</v>
      </c>
      <c r="B154">
        <v>16.3</v>
      </c>
      <c r="H154" t="s">
        <v>319</v>
      </c>
      <c r="I154">
        <v>16.3</v>
      </c>
    </row>
    <row r="155" spans="1:9" x14ac:dyDescent="0.35">
      <c r="A155" t="s">
        <v>319</v>
      </c>
      <c r="B155">
        <v>14</v>
      </c>
      <c r="H155" t="s">
        <v>319</v>
      </c>
      <c r="I155">
        <v>16.3</v>
      </c>
    </row>
    <row r="156" spans="1:9" x14ac:dyDescent="0.35">
      <c r="A156" t="s">
        <v>319</v>
      </c>
      <c r="B156">
        <v>16.3</v>
      </c>
      <c r="H156" t="s">
        <v>319</v>
      </c>
      <c r="I156">
        <v>16.3</v>
      </c>
    </row>
    <row r="157" spans="1:9" x14ac:dyDescent="0.35">
      <c r="A157" t="s">
        <v>319</v>
      </c>
      <c r="B157">
        <v>16.3</v>
      </c>
      <c r="H157" t="s">
        <v>319</v>
      </c>
      <c r="I157">
        <v>16.3</v>
      </c>
    </row>
    <row r="158" spans="1:9" x14ac:dyDescent="0.35">
      <c r="A158" t="s">
        <v>319</v>
      </c>
      <c r="B158">
        <v>18.899999999999999</v>
      </c>
      <c r="H158" t="s">
        <v>319</v>
      </c>
      <c r="I158">
        <v>16.3</v>
      </c>
    </row>
    <row r="159" spans="1:9" x14ac:dyDescent="0.35">
      <c r="A159" t="s">
        <v>319</v>
      </c>
      <c r="B159">
        <v>18.899999999999999</v>
      </c>
      <c r="H159" t="s">
        <v>319</v>
      </c>
      <c r="I159">
        <v>16.3</v>
      </c>
    </row>
    <row r="160" spans="1:9" x14ac:dyDescent="0.35">
      <c r="A160" t="s">
        <v>319</v>
      </c>
      <c r="B160">
        <v>18.899999999999999</v>
      </c>
      <c r="H160" t="s">
        <v>319</v>
      </c>
      <c r="I160">
        <v>16.3</v>
      </c>
    </row>
    <row r="161" spans="1:9" x14ac:dyDescent="0.35">
      <c r="A161" t="s">
        <v>319</v>
      </c>
      <c r="B161">
        <v>18.899999999999999</v>
      </c>
      <c r="H161" t="s">
        <v>319</v>
      </c>
      <c r="I161">
        <v>16.3</v>
      </c>
    </row>
    <row r="162" spans="1:9" x14ac:dyDescent="0.35">
      <c r="A162" t="s">
        <v>319</v>
      </c>
      <c r="B162">
        <v>18.899999999999999</v>
      </c>
      <c r="H162" t="s">
        <v>319</v>
      </c>
      <c r="I162">
        <v>16.3</v>
      </c>
    </row>
    <row r="163" spans="1:9" x14ac:dyDescent="0.35">
      <c r="A163" t="s">
        <v>319</v>
      </c>
      <c r="B163">
        <v>16.3</v>
      </c>
      <c r="H163" t="s">
        <v>319</v>
      </c>
      <c r="I163">
        <v>16.3</v>
      </c>
    </row>
    <row r="164" spans="1:9" x14ac:dyDescent="0.35">
      <c r="A164" t="s">
        <v>319</v>
      </c>
      <c r="B164">
        <v>13.1</v>
      </c>
      <c r="H164" t="s">
        <v>319</v>
      </c>
      <c r="I164">
        <v>16.3</v>
      </c>
    </row>
    <row r="165" spans="1:9" x14ac:dyDescent="0.35">
      <c r="A165" t="s">
        <v>319</v>
      </c>
      <c r="B165">
        <v>13.1</v>
      </c>
      <c r="H165" t="s">
        <v>319</v>
      </c>
      <c r="I165">
        <v>16.3</v>
      </c>
    </row>
    <row r="166" spans="1:9" x14ac:dyDescent="0.35">
      <c r="A166" t="s">
        <v>319</v>
      </c>
      <c r="B166">
        <v>13.1</v>
      </c>
      <c r="H166" t="s">
        <v>319</v>
      </c>
      <c r="I166">
        <v>16.3</v>
      </c>
    </row>
    <row r="167" spans="1:9" x14ac:dyDescent="0.35">
      <c r="A167" t="s">
        <v>319</v>
      </c>
      <c r="B167">
        <v>13.1</v>
      </c>
      <c r="H167" t="s">
        <v>319</v>
      </c>
      <c r="I167">
        <v>16.3</v>
      </c>
    </row>
    <row r="168" spans="1:9" x14ac:dyDescent="0.35">
      <c r="A168" t="s">
        <v>319</v>
      </c>
      <c r="B168">
        <v>16.38</v>
      </c>
      <c r="H168" t="s">
        <v>319</v>
      </c>
      <c r="I168">
        <v>16.3</v>
      </c>
    </row>
    <row r="169" spans="1:9" x14ac:dyDescent="0.35">
      <c r="A169" t="s">
        <v>319</v>
      </c>
      <c r="B169">
        <v>13.3</v>
      </c>
      <c r="H169" t="s">
        <v>319</v>
      </c>
      <c r="I169">
        <v>16.3</v>
      </c>
    </row>
    <row r="170" spans="1:9" x14ac:dyDescent="0.35">
      <c r="A170" t="s">
        <v>319</v>
      </c>
      <c r="B170">
        <v>16.38</v>
      </c>
      <c r="H170" t="s">
        <v>319</v>
      </c>
      <c r="I170">
        <v>16.3</v>
      </c>
    </row>
    <row r="171" spans="1:9" x14ac:dyDescent="0.35">
      <c r="A171" t="s">
        <v>319</v>
      </c>
      <c r="B171">
        <v>13.3</v>
      </c>
      <c r="H171" t="s">
        <v>319</v>
      </c>
      <c r="I171">
        <v>16.3</v>
      </c>
    </row>
    <row r="172" spans="1:9" x14ac:dyDescent="0.35">
      <c r="A172" t="s">
        <v>319</v>
      </c>
      <c r="B172">
        <v>16.38</v>
      </c>
      <c r="H172" t="s">
        <v>319</v>
      </c>
      <c r="I172">
        <v>16.3</v>
      </c>
    </row>
    <row r="173" spans="1:9" x14ac:dyDescent="0.35">
      <c r="A173" t="s">
        <v>319</v>
      </c>
      <c r="B173">
        <v>13.3</v>
      </c>
      <c r="H173" t="s">
        <v>319</v>
      </c>
      <c r="I173">
        <v>16.3</v>
      </c>
    </row>
    <row r="174" spans="1:9" x14ac:dyDescent="0.35">
      <c r="A174" t="s">
        <v>319</v>
      </c>
      <c r="B174">
        <v>13.3</v>
      </c>
      <c r="H174" t="s">
        <v>319</v>
      </c>
      <c r="I174">
        <v>16.3</v>
      </c>
    </row>
    <row r="175" spans="1:9" x14ac:dyDescent="0.35">
      <c r="A175" t="s">
        <v>319</v>
      </c>
      <c r="B175">
        <v>16.38</v>
      </c>
      <c r="H175" t="s">
        <v>319</v>
      </c>
      <c r="I175">
        <v>16.3</v>
      </c>
    </row>
    <row r="176" spans="1:9" x14ac:dyDescent="0.35">
      <c r="A176" t="s">
        <v>319</v>
      </c>
      <c r="B176">
        <v>20.7</v>
      </c>
      <c r="H176" t="s">
        <v>319</v>
      </c>
      <c r="I176">
        <v>16.3</v>
      </c>
    </row>
    <row r="177" spans="1:9" x14ac:dyDescent="0.35">
      <c r="A177" t="s">
        <v>319</v>
      </c>
      <c r="B177">
        <v>16.3</v>
      </c>
      <c r="H177" t="s">
        <v>319</v>
      </c>
      <c r="I177">
        <v>16.3</v>
      </c>
    </row>
    <row r="178" spans="1:9" x14ac:dyDescent="0.35">
      <c r="A178" t="s">
        <v>319</v>
      </c>
      <c r="B178">
        <v>16.3</v>
      </c>
      <c r="H178" t="s">
        <v>319</v>
      </c>
      <c r="I178">
        <v>16.3</v>
      </c>
    </row>
    <row r="179" spans="1:9" x14ac:dyDescent="0.35">
      <c r="A179" t="s">
        <v>319</v>
      </c>
      <c r="B179">
        <v>16.3</v>
      </c>
      <c r="H179" t="s">
        <v>319</v>
      </c>
      <c r="I179">
        <v>16.3</v>
      </c>
    </row>
    <row r="180" spans="1:9" x14ac:dyDescent="0.35">
      <c r="A180" t="s">
        <v>319</v>
      </c>
      <c r="B180">
        <v>16.3</v>
      </c>
      <c r="H180" t="s">
        <v>319</v>
      </c>
      <c r="I180">
        <v>16.3</v>
      </c>
    </row>
    <row r="181" spans="1:9" x14ac:dyDescent="0.35">
      <c r="A181" t="s">
        <v>319</v>
      </c>
      <c r="B181">
        <v>16.3</v>
      </c>
      <c r="H181" t="s">
        <v>319</v>
      </c>
      <c r="I181">
        <v>16.3</v>
      </c>
    </row>
    <row r="182" spans="1:9" x14ac:dyDescent="0.35">
      <c r="A182" t="s">
        <v>319</v>
      </c>
      <c r="B182">
        <v>16.3</v>
      </c>
      <c r="H182" t="s">
        <v>319</v>
      </c>
      <c r="I182">
        <v>16.3</v>
      </c>
    </row>
    <row r="183" spans="1:9" x14ac:dyDescent="0.35">
      <c r="A183" t="s">
        <v>319</v>
      </c>
      <c r="B183">
        <v>16.3</v>
      </c>
      <c r="H183" t="s">
        <v>319</v>
      </c>
      <c r="I183">
        <v>16.3</v>
      </c>
    </row>
    <row r="184" spans="1:9" x14ac:dyDescent="0.35">
      <c r="A184" t="s">
        <v>319</v>
      </c>
      <c r="B184">
        <v>16.3</v>
      </c>
      <c r="H184" t="s">
        <v>319</v>
      </c>
      <c r="I184">
        <v>16.3</v>
      </c>
    </row>
    <row r="185" spans="1:9" x14ac:dyDescent="0.35">
      <c r="A185" t="s">
        <v>319</v>
      </c>
      <c r="B185">
        <v>16.3</v>
      </c>
      <c r="H185" t="s">
        <v>319</v>
      </c>
      <c r="I185">
        <v>16.3</v>
      </c>
    </row>
    <row r="186" spans="1:9" x14ac:dyDescent="0.35">
      <c r="A186" t="s">
        <v>319</v>
      </c>
      <c r="B186">
        <v>15.7</v>
      </c>
      <c r="H186" t="s">
        <v>319</v>
      </c>
      <c r="I186">
        <v>16.3</v>
      </c>
    </row>
    <row r="187" spans="1:9" x14ac:dyDescent="0.35">
      <c r="A187" t="s">
        <v>319</v>
      </c>
      <c r="B187">
        <v>15.7</v>
      </c>
      <c r="H187" t="s">
        <v>319</v>
      </c>
      <c r="I187">
        <v>16.3</v>
      </c>
    </row>
    <row r="188" spans="1:9" x14ac:dyDescent="0.35">
      <c r="A188" t="s">
        <v>319</v>
      </c>
      <c r="B188">
        <v>15.7</v>
      </c>
      <c r="H188" t="s">
        <v>319</v>
      </c>
      <c r="I188">
        <v>16.3</v>
      </c>
    </row>
    <row r="189" spans="1:9" x14ac:dyDescent="0.35">
      <c r="A189" t="s">
        <v>319</v>
      </c>
      <c r="B189">
        <v>15.7</v>
      </c>
      <c r="H189" t="s">
        <v>319</v>
      </c>
      <c r="I189">
        <v>16.3</v>
      </c>
    </row>
    <row r="190" spans="1:9" x14ac:dyDescent="0.35">
      <c r="A190" t="s">
        <v>319</v>
      </c>
      <c r="B190">
        <v>19</v>
      </c>
      <c r="H190" t="s">
        <v>319</v>
      </c>
      <c r="I190">
        <v>16.3</v>
      </c>
    </row>
    <row r="191" spans="1:9" x14ac:dyDescent="0.35">
      <c r="A191" t="s">
        <v>319</v>
      </c>
      <c r="B191">
        <v>15.7</v>
      </c>
      <c r="H191" t="s">
        <v>319</v>
      </c>
      <c r="I191">
        <v>16.3</v>
      </c>
    </row>
    <row r="192" spans="1:9" x14ac:dyDescent="0.35">
      <c r="A192" t="s">
        <v>319</v>
      </c>
      <c r="B192">
        <v>19</v>
      </c>
      <c r="H192" t="s">
        <v>319</v>
      </c>
      <c r="I192">
        <v>16.3</v>
      </c>
    </row>
    <row r="193" spans="1:9" x14ac:dyDescent="0.35">
      <c r="A193" t="s">
        <v>319</v>
      </c>
      <c r="B193">
        <v>19</v>
      </c>
      <c r="H193" t="s">
        <v>319</v>
      </c>
      <c r="I193">
        <v>16.3</v>
      </c>
    </row>
    <row r="194" spans="1:9" x14ac:dyDescent="0.35">
      <c r="A194" t="s">
        <v>319</v>
      </c>
      <c r="B194">
        <v>19</v>
      </c>
      <c r="H194" t="s">
        <v>319</v>
      </c>
      <c r="I194">
        <v>16.3</v>
      </c>
    </row>
    <row r="195" spans="1:9" x14ac:dyDescent="0.35">
      <c r="A195" t="s">
        <v>319</v>
      </c>
      <c r="B195">
        <v>21.38</v>
      </c>
      <c r="H195" t="s">
        <v>319</v>
      </c>
      <c r="I195">
        <v>16.3</v>
      </c>
    </row>
    <row r="196" spans="1:9" x14ac:dyDescent="0.35">
      <c r="A196" t="s">
        <v>319</v>
      </c>
      <c r="B196">
        <v>15.29</v>
      </c>
      <c r="H196" t="s">
        <v>319</v>
      </c>
      <c r="I196">
        <v>16.3</v>
      </c>
    </row>
    <row r="197" spans="1:9" x14ac:dyDescent="0.35">
      <c r="A197" t="s">
        <v>319</v>
      </c>
      <c r="B197">
        <v>15.29</v>
      </c>
      <c r="H197" t="s">
        <v>319</v>
      </c>
      <c r="I197">
        <v>16.3</v>
      </c>
    </row>
    <row r="198" spans="1:9" x14ac:dyDescent="0.35">
      <c r="A198" t="s">
        <v>319</v>
      </c>
      <c r="B198">
        <v>15.29</v>
      </c>
      <c r="H198" t="s">
        <v>319</v>
      </c>
      <c r="I198">
        <v>16.3</v>
      </c>
    </row>
    <row r="199" spans="1:9" x14ac:dyDescent="0.35">
      <c r="A199" t="s">
        <v>319</v>
      </c>
      <c r="B199">
        <v>15.29</v>
      </c>
      <c r="H199" t="s">
        <v>319</v>
      </c>
      <c r="I199">
        <v>16.3</v>
      </c>
    </row>
    <row r="200" spans="1:9" x14ac:dyDescent="0.35">
      <c r="A200" t="s">
        <v>319</v>
      </c>
      <c r="B200">
        <v>15.29</v>
      </c>
      <c r="H200" t="s">
        <v>319</v>
      </c>
      <c r="I200">
        <v>16.3</v>
      </c>
    </row>
    <row r="201" spans="1:9" x14ac:dyDescent="0.35">
      <c r="A201" t="s">
        <v>319</v>
      </c>
      <c r="B201">
        <v>21.38</v>
      </c>
      <c r="H201" t="s">
        <v>319</v>
      </c>
      <c r="I201">
        <v>16.3</v>
      </c>
    </row>
    <row r="202" spans="1:9" x14ac:dyDescent="0.35">
      <c r="A202" t="s">
        <v>319</v>
      </c>
      <c r="B202">
        <v>17.010000000000002</v>
      </c>
      <c r="H202" t="s">
        <v>319</v>
      </c>
      <c r="I202">
        <v>16.3</v>
      </c>
    </row>
    <row r="203" spans="1:9" x14ac:dyDescent="0.35">
      <c r="A203" t="s">
        <v>319</v>
      </c>
      <c r="B203">
        <v>17.010000000000002</v>
      </c>
      <c r="H203" t="s">
        <v>319</v>
      </c>
      <c r="I203">
        <v>16.3</v>
      </c>
    </row>
    <row r="204" spans="1:9" x14ac:dyDescent="0.35">
      <c r="A204" t="s">
        <v>319</v>
      </c>
      <c r="B204">
        <v>17.010000000000002</v>
      </c>
      <c r="H204" t="s">
        <v>319</v>
      </c>
      <c r="I204">
        <v>16.3</v>
      </c>
    </row>
    <row r="205" spans="1:9" x14ac:dyDescent="0.35">
      <c r="A205" t="s">
        <v>319</v>
      </c>
      <c r="B205">
        <v>17.010000000000002</v>
      </c>
      <c r="H205" t="s">
        <v>319</v>
      </c>
      <c r="I205">
        <v>16.3</v>
      </c>
    </row>
    <row r="206" spans="1:9" x14ac:dyDescent="0.35">
      <c r="A206" t="s">
        <v>319</v>
      </c>
      <c r="B206">
        <v>17.010000000000002</v>
      </c>
      <c r="H206" t="s">
        <v>319</v>
      </c>
      <c r="I206">
        <v>16.3</v>
      </c>
    </row>
    <row r="207" spans="1:9" x14ac:dyDescent="0.35">
      <c r="A207" t="s">
        <v>319</v>
      </c>
      <c r="B207">
        <v>15.29</v>
      </c>
      <c r="H207" t="s">
        <v>319</v>
      </c>
      <c r="I207">
        <v>16.3</v>
      </c>
    </row>
    <row r="208" spans="1:9" x14ac:dyDescent="0.35">
      <c r="A208" t="s">
        <v>319</v>
      </c>
      <c r="B208">
        <v>17.010000000000002</v>
      </c>
      <c r="H208" t="s">
        <v>319</v>
      </c>
      <c r="I208">
        <v>16.3</v>
      </c>
    </row>
    <row r="209" spans="1:9" x14ac:dyDescent="0.35">
      <c r="A209" t="s">
        <v>319</v>
      </c>
      <c r="B209">
        <v>21.38</v>
      </c>
      <c r="H209" t="s">
        <v>319</v>
      </c>
      <c r="I209">
        <v>16.3</v>
      </c>
    </row>
    <row r="210" spans="1:9" x14ac:dyDescent="0.35">
      <c r="A210" t="s">
        <v>319</v>
      </c>
      <c r="B210">
        <v>15.29</v>
      </c>
      <c r="H210" t="s">
        <v>319</v>
      </c>
      <c r="I210">
        <v>16.3</v>
      </c>
    </row>
    <row r="211" spans="1:9" x14ac:dyDescent="0.35">
      <c r="A211" t="s">
        <v>319</v>
      </c>
      <c r="B211">
        <v>15.29</v>
      </c>
      <c r="H211" t="s">
        <v>319</v>
      </c>
      <c r="I211">
        <v>16.3</v>
      </c>
    </row>
    <row r="212" spans="1:9" x14ac:dyDescent="0.35">
      <c r="A212" t="s">
        <v>319</v>
      </c>
      <c r="B212">
        <v>16.3</v>
      </c>
      <c r="H212" t="s">
        <v>319</v>
      </c>
      <c r="I212">
        <v>16.3</v>
      </c>
    </row>
    <row r="213" spans="1:9" x14ac:dyDescent="0.35">
      <c r="A213" t="s">
        <v>319</v>
      </c>
      <c r="B213">
        <v>16.3</v>
      </c>
      <c r="H213" t="s">
        <v>319</v>
      </c>
      <c r="I213">
        <v>16.3</v>
      </c>
    </row>
    <row r="214" spans="1:9" x14ac:dyDescent="0.35">
      <c r="A214" t="s">
        <v>785</v>
      </c>
      <c r="B214">
        <v>18</v>
      </c>
      <c r="H214" t="s">
        <v>785</v>
      </c>
      <c r="I214">
        <v>18</v>
      </c>
    </row>
    <row r="215" spans="1:9" x14ac:dyDescent="0.35">
      <c r="A215" t="s">
        <v>785</v>
      </c>
      <c r="B215">
        <v>18</v>
      </c>
      <c r="H215" t="s">
        <v>785</v>
      </c>
      <c r="I215">
        <v>18</v>
      </c>
    </row>
    <row r="216" spans="1:9" x14ac:dyDescent="0.35">
      <c r="A216" t="s">
        <v>785</v>
      </c>
      <c r="B216">
        <v>18</v>
      </c>
      <c r="H216" t="s">
        <v>785</v>
      </c>
      <c r="I216">
        <v>18</v>
      </c>
    </row>
    <row r="217" spans="1:9" x14ac:dyDescent="0.35">
      <c r="A217" t="s">
        <v>785</v>
      </c>
      <c r="B217">
        <v>16.3</v>
      </c>
      <c r="H217" t="s">
        <v>785</v>
      </c>
      <c r="I217">
        <v>16.3</v>
      </c>
    </row>
    <row r="218" spans="1:9" x14ac:dyDescent="0.35">
      <c r="A218" t="s">
        <v>785</v>
      </c>
      <c r="B218">
        <v>16.3</v>
      </c>
      <c r="H218" t="s">
        <v>785</v>
      </c>
      <c r="I218">
        <v>16.3</v>
      </c>
    </row>
    <row r="219" spans="1:9" x14ac:dyDescent="0.35">
      <c r="A219" t="s">
        <v>785</v>
      </c>
      <c r="B219">
        <v>15.5</v>
      </c>
      <c r="H219" t="s">
        <v>785</v>
      </c>
      <c r="I219">
        <v>15.5</v>
      </c>
    </row>
    <row r="220" spans="1:9" x14ac:dyDescent="0.35">
      <c r="A220" t="s">
        <v>785</v>
      </c>
      <c r="B220">
        <v>15.5</v>
      </c>
      <c r="H220" t="s">
        <v>785</v>
      </c>
      <c r="I220">
        <v>15.5</v>
      </c>
    </row>
    <row r="221" spans="1:9" x14ac:dyDescent="0.35">
      <c r="A221" t="s">
        <v>785</v>
      </c>
      <c r="B221">
        <v>22.25</v>
      </c>
      <c r="H221" t="s">
        <v>785</v>
      </c>
      <c r="I221">
        <v>16</v>
      </c>
    </row>
    <row r="222" spans="1:9" x14ac:dyDescent="0.35">
      <c r="A222" t="s">
        <v>785</v>
      </c>
      <c r="B222">
        <v>22.25</v>
      </c>
      <c r="H222" t="s">
        <v>785</v>
      </c>
      <c r="I222">
        <v>16</v>
      </c>
    </row>
    <row r="223" spans="1:9" x14ac:dyDescent="0.35">
      <c r="A223" t="s">
        <v>785</v>
      </c>
      <c r="B223">
        <v>22.25</v>
      </c>
      <c r="H223" t="s">
        <v>785</v>
      </c>
      <c r="I223">
        <v>16</v>
      </c>
    </row>
    <row r="224" spans="1:9" x14ac:dyDescent="0.35">
      <c r="A224" t="s">
        <v>785</v>
      </c>
      <c r="B224">
        <v>15.5</v>
      </c>
      <c r="H224" t="s">
        <v>785</v>
      </c>
      <c r="I224">
        <v>15.5</v>
      </c>
    </row>
    <row r="225" spans="1:9" x14ac:dyDescent="0.35">
      <c r="A225" t="s">
        <v>785</v>
      </c>
      <c r="B225">
        <v>15.5</v>
      </c>
      <c r="H225" t="s">
        <v>785</v>
      </c>
      <c r="I225">
        <v>15.5</v>
      </c>
    </row>
    <row r="226" spans="1:9" x14ac:dyDescent="0.35">
      <c r="A226" t="s">
        <v>785</v>
      </c>
      <c r="B226">
        <v>22.25</v>
      </c>
      <c r="H226" t="s">
        <v>785</v>
      </c>
      <c r="I226">
        <v>16</v>
      </c>
    </row>
    <row r="227" spans="1:9" x14ac:dyDescent="0.35">
      <c r="A227" t="s">
        <v>785</v>
      </c>
      <c r="B227">
        <v>15.5</v>
      </c>
      <c r="H227" t="s">
        <v>785</v>
      </c>
      <c r="I227">
        <v>15.5</v>
      </c>
    </row>
    <row r="228" spans="1:9" x14ac:dyDescent="0.35">
      <c r="A228" t="s">
        <v>785</v>
      </c>
      <c r="B228">
        <v>22.25</v>
      </c>
      <c r="H228" t="s">
        <v>785</v>
      </c>
      <c r="I228">
        <v>16</v>
      </c>
    </row>
    <row r="229" spans="1:9" x14ac:dyDescent="0.35">
      <c r="A229" t="s">
        <v>785</v>
      </c>
      <c r="B229">
        <v>15.5</v>
      </c>
      <c r="H229" t="s">
        <v>785</v>
      </c>
      <c r="I229">
        <v>15.5</v>
      </c>
    </row>
    <row r="230" spans="1:9" x14ac:dyDescent="0.35">
      <c r="A230" t="s">
        <v>785</v>
      </c>
      <c r="B230">
        <v>22.25</v>
      </c>
      <c r="H230" t="s">
        <v>785</v>
      </c>
      <c r="I230">
        <v>16</v>
      </c>
    </row>
    <row r="231" spans="1:9" x14ac:dyDescent="0.35">
      <c r="A231" t="s">
        <v>785</v>
      </c>
      <c r="B231">
        <v>15.5</v>
      </c>
      <c r="H231" t="s">
        <v>785</v>
      </c>
      <c r="I231">
        <v>15.5</v>
      </c>
    </row>
    <row r="232" spans="1:9" x14ac:dyDescent="0.35">
      <c r="A232" t="s">
        <v>785</v>
      </c>
      <c r="B232">
        <v>15.5</v>
      </c>
      <c r="H232" t="s">
        <v>785</v>
      </c>
      <c r="I232">
        <v>15.5</v>
      </c>
    </row>
    <row r="233" spans="1:9" x14ac:dyDescent="0.35">
      <c r="A233" t="s">
        <v>785</v>
      </c>
      <c r="B233">
        <v>15.5</v>
      </c>
      <c r="H233" t="s">
        <v>785</v>
      </c>
      <c r="I233">
        <v>15.5</v>
      </c>
    </row>
    <row r="234" spans="1:9" x14ac:dyDescent="0.35">
      <c r="A234" t="s">
        <v>785</v>
      </c>
      <c r="B234">
        <v>22.25</v>
      </c>
      <c r="H234" t="s">
        <v>785</v>
      </c>
      <c r="I234">
        <v>16</v>
      </c>
    </row>
    <row r="235" spans="1:9" x14ac:dyDescent="0.35">
      <c r="A235" t="s">
        <v>785</v>
      </c>
      <c r="B235">
        <v>22.25</v>
      </c>
      <c r="H235" t="s">
        <v>785</v>
      </c>
      <c r="I235">
        <v>16</v>
      </c>
    </row>
    <row r="236" spans="1:9" x14ac:dyDescent="0.35">
      <c r="A236" t="s">
        <v>785</v>
      </c>
      <c r="B236">
        <v>22.25</v>
      </c>
      <c r="H236" t="s">
        <v>785</v>
      </c>
      <c r="I236">
        <v>16</v>
      </c>
    </row>
    <row r="237" spans="1:9" x14ac:dyDescent="0.35">
      <c r="A237" t="s">
        <v>785</v>
      </c>
      <c r="B237">
        <v>22.25</v>
      </c>
      <c r="H237" t="s">
        <v>785</v>
      </c>
      <c r="I237">
        <v>16</v>
      </c>
    </row>
    <row r="238" spans="1:9" x14ac:dyDescent="0.35">
      <c r="A238" t="s">
        <v>785</v>
      </c>
      <c r="B238">
        <v>22.25</v>
      </c>
      <c r="H238" t="s">
        <v>785</v>
      </c>
      <c r="I238">
        <v>16</v>
      </c>
    </row>
    <row r="239" spans="1:9" x14ac:dyDescent="0.35">
      <c r="A239" t="s">
        <v>785</v>
      </c>
      <c r="B239">
        <v>15.5</v>
      </c>
      <c r="H239" t="s">
        <v>785</v>
      </c>
      <c r="I239">
        <v>15.5</v>
      </c>
    </row>
    <row r="240" spans="1:9" x14ac:dyDescent="0.35">
      <c r="A240" t="s">
        <v>785</v>
      </c>
      <c r="B240">
        <v>15.5</v>
      </c>
      <c r="H240" t="s">
        <v>785</v>
      </c>
      <c r="I240">
        <v>15.5</v>
      </c>
    </row>
    <row r="241" spans="1:9" x14ac:dyDescent="0.35">
      <c r="A241" t="s">
        <v>785</v>
      </c>
      <c r="B241">
        <v>12.4</v>
      </c>
      <c r="H241" t="s">
        <v>785</v>
      </c>
      <c r="I241">
        <v>12.4</v>
      </c>
    </row>
    <row r="242" spans="1:9" x14ac:dyDescent="0.35">
      <c r="A242" t="s">
        <v>785</v>
      </c>
      <c r="B242">
        <v>12.4</v>
      </c>
      <c r="H242" t="s">
        <v>785</v>
      </c>
      <c r="I242">
        <v>12.4</v>
      </c>
    </row>
    <row r="243" spans="1:9" x14ac:dyDescent="0.35">
      <c r="A243" t="s">
        <v>785</v>
      </c>
      <c r="B243">
        <v>12.4</v>
      </c>
      <c r="H243" t="s">
        <v>785</v>
      </c>
      <c r="I243">
        <v>12.4</v>
      </c>
    </row>
    <row r="244" spans="1:9" x14ac:dyDescent="0.35">
      <c r="A244" t="s">
        <v>785</v>
      </c>
      <c r="B244">
        <v>12.4</v>
      </c>
      <c r="H244" t="s">
        <v>785</v>
      </c>
      <c r="I244">
        <v>12.4</v>
      </c>
    </row>
    <row r="245" spans="1:9" x14ac:dyDescent="0.35">
      <c r="A245" t="s">
        <v>785</v>
      </c>
      <c r="B245">
        <v>9.4</v>
      </c>
      <c r="H245" t="s">
        <v>785</v>
      </c>
      <c r="I245">
        <v>12.4</v>
      </c>
    </row>
    <row r="246" spans="1:9" x14ac:dyDescent="0.35">
      <c r="A246" t="s">
        <v>785</v>
      </c>
      <c r="B246">
        <v>12.4</v>
      </c>
      <c r="H246" t="s">
        <v>785</v>
      </c>
      <c r="I246">
        <v>12.4</v>
      </c>
    </row>
    <row r="247" spans="1:9" x14ac:dyDescent="0.35">
      <c r="A247" t="s">
        <v>785</v>
      </c>
      <c r="B247">
        <v>16.3</v>
      </c>
      <c r="H247" t="s">
        <v>785</v>
      </c>
      <c r="I247">
        <v>16.3</v>
      </c>
    </row>
    <row r="248" spans="1:9" x14ac:dyDescent="0.35">
      <c r="A248" t="s">
        <v>785</v>
      </c>
      <c r="B248">
        <v>16.3</v>
      </c>
      <c r="H248" t="s">
        <v>785</v>
      </c>
      <c r="I248">
        <v>16.3</v>
      </c>
    </row>
    <row r="249" spans="1:9" x14ac:dyDescent="0.35">
      <c r="A249" t="s">
        <v>785</v>
      </c>
      <c r="B249">
        <v>16.3</v>
      </c>
      <c r="H249" t="s">
        <v>785</v>
      </c>
      <c r="I249">
        <v>16.3</v>
      </c>
    </row>
    <row r="250" spans="1:9" x14ac:dyDescent="0.35">
      <c r="A250" t="s">
        <v>785</v>
      </c>
      <c r="B250">
        <v>16.3</v>
      </c>
      <c r="H250" t="s">
        <v>785</v>
      </c>
      <c r="I250">
        <v>16.3</v>
      </c>
    </row>
    <row r="251" spans="1:9" x14ac:dyDescent="0.35">
      <c r="A251" t="s">
        <v>785</v>
      </c>
      <c r="B251">
        <v>16.3</v>
      </c>
      <c r="H251" t="s">
        <v>785</v>
      </c>
      <c r="I251">
        <v>16.3</v>
      </c>
    </row>
    <row r="252" spans="1:9" x14ac:dyDescent="0.35">
      <c r="A252" t="s">
        <v>785</v>
      </c>
      <c r="B252">
        <v>16.3</v>
      </c>
      <c r="H252" t="s">
        <v>785</v>
      </c>
      <c r="I252">
        <v>16.3</v>
      </c>
    </row>
    <row r="253" spans="1:9" x14ac:dyDescent="0.35">
      <c r="A253" t="s">
        <v>785</v>
      </c>
      <c r="B253">
        <v>16.3</v>
      </c>
      <c r="H253" t="s">
        <v>785</v>
      </c>
      <c r="I253">
        <v>16.3</v>
      </c>
    </row>
    <row r="254" spans="1:9" x14ac:dyDescent="0.35">
      <c r="A254" t="s">
        <v>785</v>
      </c>
      <c r="B254">
        <v>16.3</v>
      </c>
      <c r="H254" t="s">
        <v>785</v>
      </c>
      <c r="I254">
        <v>16.3</v>
      </c>
    </row>
    <row r="255" spans="1:9" x14ac:dyDescent="0.35">
      <c r="A255" t="s">
        <v>785</v>
      </c>
      <c r="B255">
        <v>16.3</v>
      </c>
      <c r="H255" t="s">
        <v>785</v>
      </c>
      <c r="I255">
        <v>16.3</v>
      </c>
    </row>
    <row r="256" spans="1:9" x14ac:dyDescent="0.35">
      <c r="A256" t="s">
        <v>785</v>
      </c>
      <c r="B256">
        <v>16.3</v>
      </c>
      <c r="H256" t="s">
        <v>785</v>
      </c>
      <c r="I256">
        <v>16.3</v>
      </c>
    </row>
    <row r="257" spans="1:9" x14ac:dyDescent="0.35">
      <c r="A257" t="s">
        <v>785</v>
      </c>
      <c r="B257">
        <v>16.3</v>
      </c>
      <c r="H257" t="s">
        <v>785</v>
      </c>
      <c r="I257">
        <v>16.3</v>
      </c>
    </row>
    <row r="258" spans="1:9" x14ac:dyDescent="0.35">
      <c r="A258" t="s">
        <v>785</v>
      </c>
      <c r="B258">
        <v>80</v>
      </c>
      <c r="H258" t="s">
        <v>785</v>
      </c>
      <c r="I258">
        <v>16</v>
      </c>
    </row>
    <row r="259" spans="1:9" x14ac:dyDescent="0.35">
      <c r="A259" t="s">
        <v>785</v>
      </c>
      <c r="B259">
        <v>80</v>
      </c>
      <c r="H259" t="s">
        <v>785</v>
      </c>
      <c r="I259">
        <v>16</v>
      </c>
    </row>
    <row r="260" spans="1:9" x14ac:dyDescent="0.35">
      <c r="A260" t="s">
        <v>785</v>
      </c>
      <c r="B260">
        <v>16.3</v>
      </c>
      <c r="H260" t="s">
        <v>785</v>
      </c>
      <c r="I260">
        <v>16.3</v>
      </c>
    </row>
    <row r="261" spans="1:9" x14ac:dyDescent="0.35">
      <c r="A261" t="s">
        <v>785</v>
      </c>
      <c r="B261">
        <v>16.3</v>
      </c>
      <c r="H261" t="s">
        <v>785</v>
      </c>
      <c r="I261">
        <v>16.3</v>
      </c>
    </row>
    <row r="262" spans="1:9" x14ac:dyDescent="0.35">
      <c r="A262" t="s">
        <v>785</v>
      </c>
      <c r="B262">
        <v>16.3</v>
      </c>
      <c r="H262" t="s">
        <v>785</v>
      </c>
      <c r="I262">
        <v>16.3</v>
      </c>
    </row>
    <row r="263" spans="1:9" x14ac:dyDescent="0.35">
      <c r="A263" t="s">
        <v>785</v>
      </c>
      <c r="B263">
        <v>18.489999999999998</v>
      </c>
      <c r="H263" t="s">
        <v>785</v>
      </c>
      <c r="I263">
        <v>18.489999999999998</v>
      </c>
    </row>
    <row r="264" spans="1:9" x14ac:dyDescent="0.35">
      <c r="A264" t="s">
        <v>785</v>
      </c>
      <c r="B264">
        <v>18.489999999999998</v>
      </c>
      <c r="H264" t="s">
        <v>785</v>
      </c>
      <c r="I264">
        <v>18.489999999999998</v>
      </c>
    </row>
    <row r="265" spans="1:9" x14ac:dyDescent="0.35">
      <c r="A265" t="s">
        <v>785</v>
      </c>
      <c r="B265">
        <v>18.489999999999998</v>
      </c>
      <c r="H265" t="s">
        <v>785</v>
      </c>
      <c r="I265">
        <v>18.489999999999998</v>
      </c>
    </row>
    <row r="266" spans="1:9" x14ac:dyDescent="0.35">
      <c r="A266" t="s">
        <v>785</v>
      </c>
      <c r="B266">
        <v>16.3</v>
      </c>
      <c r="H266" t="s">
        <v>785</v>
      </c>
      <c r="I266">
        <v>16.3</v>
      </c>
    </row>
    <row r="267" spans="1:9" x14ac:dyDescent="0.35">
      <c r="A267" t="s">
        <v>785</v>
      </c>
      <c r="B267">
        <v>16.3</v>
      </c>
      <c r="H267" t="s">
        <v>785</v>
      </c>
      <c r="I267">
        <v>16.3</v>
      </c>
    </row>
    <row r="268" spans="1:9" x14ac:dyDescent="0.35">
      <c r="A268" t="s">
        <v>785</v>
      </c>
      <c r="B268">
        <v>16.3</v>
      </c>
      <c r="H268" t="s">
        <v>785</v>
      </c>
      <c r="I268">
        <v>16.3</v>
      </c>
    </row>
    <row r="269" spans="1:9" x14ac:dyDescent="0.35">
      <c r="A269" t="s">
        <v>785</v>
      </c>
      <c r="B269">
        <v>16.3</v>
      </c>
      <c r="H269" t="s">
        <v>785</v>
      </c>
      <c r="I269">
        <v>16.3</v>
      </c>
    </row>
    <row r="270" spans="1:9" x14ac:dyDescent="0.35">
      <c r="A270" t="s">
        <v>785</v>
      </c>
      <c r="B270">
        <v>16.3</v>
      </c>
      <c r="H270" t="s">
        <v>785</v>
      </c>
      <c r="I270">
        <v>16.3</v>
      </c>
    </row>
    <row r="271" spans="1:9" x14ac:dyDescent="0.35">
      <c r="A271" t="s">
        <v>785</v>
      </c>
      <c r="B271">
        <v>16.3</v>
      </c>
      <c r="H271" t="s">
        <v>785</v>
      </c>
      <c r="I271">
        <v>16.3</v>
      </c>
    </row>
    <row r="272" spans="1:9" x14ac:dyDescent="0.35">
      <c r="A272" t="s">
        <v>785</v>
      </c>
      <c r="B272">
        <v>16.3</v>
      </c>
      <c r="H272" t="s">
        <v>785</v>
      </c>
      <c r="I272">
        <v>16.3</v>
      </c>
    </row>
    <row r="273" spans="1:9" x14ac:dyDescent="0.35">
      <c r="A273" t="s">
        <v>785</v>
      </c>
      <c r="B273">
        <v>16.3</v>
      </c>
      <c r="H273" t="s">
        <v>785</v>
      </c>
      <c r="I273">
        <v>16.3</v>
      </c>
    </row>
    <row r="274" spans="1:9" x14ac:dyDescent="0.35">
      <c r="A274" t="s">
        <v>785</v>
      </c>
      <c r="B274">
        <v>11.5</v>
      </c>
      <c r="H274" t="s">
        <v>785</v>
      </c>
      <c r="I274">
        <v>11.5</v>
      </c>
    </row>
    <row r="275" spans="1:9" x14ac:dyDescent="0.35">
      <c r="A275" t="s">
        <v>785</v>
      </c>
      <c r="B275">
        <v>8.1</v>
      </c>
      <c r="H275" t="s">
        <v>785</v>
      </c>
      <c r="I275">
        <v>16</v>
      </c>
    </row>
    <row r="276" spans="1:9" x14ac:dyDescent="0.35">
      <c r="A276" t="s">
        <v>785</v>
      </c>
      <c r="B276">
        <v>9.4</v>
      </c>
      <c r="H276" t="s">
        <v>785</v>
      </c>
      <c r="I276">
        <v>11.5</v>
      </c>
    </row>
    <row r="277" spans="1:9" x14ac:dyDescent="0.35">
      <c r="A277" t="s">
        <v>785</v>
      </c>
      <c r="B277">
        <v>11.5</v>
      </c>
      <c r="H277" t="s">
        <v>785</v>
      </c>
      <c r="I277">
        <v>11.5</v>
      </c>
    </row>
    <row r="278" spans="1:9" x14ac:dyDescent="0.35">
      <c r="A278" t="s">
        <v>785</v>
      </c>
      <c r="B278">
        <v>11.5</v>
      </c>
      <c r="H278" t="s">
        <v>785</v>
      </c>
      <c r="I278">
        <v>11.5</v>
      </c>
    </row>
    <row r="279" spans="1:9" x14ac:dyDescent="0.35">
      <c r="A279" t="s">
        <v>785</v>
      </c>
      <c r="B279">
        <v>11.5</v>
      </c>
      <c r="H279" t="s">
        <v>785</v>
      </c>
      <c r="I279">
        <v>11.5</v>
      </c>
    </row>
    <row r="280" spans="1:9" x14ac:dyDescent="0.35">
      <c r="A280" t="s">
        <v>785</v>
      </c>
      <c r="B280">
        <v>11.5</v>
      </c>
      <c r="H280" t="s">
        <v>785</v>
      </c>
      <c r="I280">
        <v>11.5</v>
      </c>
    </row>
    <row r="281" spans="1:9" x14ac:dyDescent="0.35">
      <c r="A281" t="s">
        <v>785</v>
      </c>
      <c r="B281">
        <v>11.5</v>
      </c>
      <c r="H281" t="s">
        <v>785</v>
      </c>
      <c r="I281">
        <v>11.5</v>
      </c>
    </row>
    <row r="282" spans="1:9" x14ac:dyDescent="0.35">
      <c r="A282" t="s">
        <v>785</v>
      </c>
      <c r="B282">
        <v>11.5</v>
      </c>
      <c r="H282" t="s">
        <v>785</v>
      </c>
      <c r="I282">
        <v>11.5</v>
      </c>
    </row>
    <row r="283" spans="1:9" x14ac:dyDescent="0.35">
      <c r="A283" t="s">
        <v>785</v>
      </c>
      <c r="B283">
        <v>16.3</v>
      </c>
      <c r="H283" t="s">
        <v>785</v>
      </c>
      <c r="I283">
        <v>16.3</v>
      </c>
    </row>
    <row r="284" spans="1:9" x14ac:dyDescent="0.35">
      <c r="A284" t="s">
        <v>785</v>
      </c>
      <c r="B284">
        <v>16</v>
      </c>
      <c r="H284" t="s">
        <v>785</v>
      </c>
      <c r="I284">
        <v>16</v>
      </c>
    </row>
    <row r="285" spans="1:9" x14ac:dyDescent="0.35">
      <c r="A285" t="s">
        <v>785</v>
      </c>
      <c r="B285">
        <v>16</v>
      </c>
      <c r="H285" t="s">
        <v>785</v>
      </c>
      <c r="I285">
        <v>16</v>
      </c>
    </row>
    <row r="286" spans="1:9" x14ac:dyDescent="0.35">
      <c r="A286" t="s">
        <v>785</v>
      </c>
      <c r="B286">
        <v>16</v>
      </c>
      <c r="H286" t="s">
        <v>785</v>
      </c>
      <c r="I286">
        <v>16</v>
      </c>
    </row>
    <row r="287" spans="1:9" x14ac:dyDescent="0.35">
      <c r="A287" t="s">
        <v>785</v>
      </c>
      <c r="B287">
        <v>16</v>
      </c>
      <c r="H287" t="s">
        <v>785</v>
      </c>
      <c r="I287">
        <v>16</v>
      </c>
    </row>
    <row r="288" spans="1:9" x14ac:dyDescent="0.35">
      <c r="A288" t="s">
        <v>785</v>
      </c>
      <c r="B288">
        <v>16</v>
      </c>
      <c r="H288" t="s">
        <v>785</v>
      </c>
      <c r="I288">
        <v>16</v>
      </c>
    </row>
    <row r="289" spans="1:9" x14ac:dyDescent="0.35">
      <c r="A289" t="s">
        <v>785</v>
      </c>
      <c r="B289">
        <v>16</v>
      </c>
      <c r="H289" t="s">
        <v>785</v>
      </c>
      <c r="I289">
        <v>16</v>
      </c>
    </row>
    <row r="290" spans="1:9" x14ac:dyDescent="0.35">
      <c r="A290" t="s">
        <v>785</v>
      </c>
      <c r="B290">
        <v>16</v>
      </c>
      <c r="H290" t="s">
        <v>785</v>
      </c>
      <c r="I290">
        <v>16</v>
      </c>
    </row>
    <row r="291" spans="1:9" x14ac:dyDescent="0.35">
      <c r="A291" t="s">
        <v>785</v>
      </c>
      <c r="B291">
        <v>16</v>
      </c>
      <c r="H291" t="s">
        <v>785</v>
      </c>
      <c r="I291">
        <v>16</v>
      </c>
    </row>
    <row r="292" spans="1:9" x14ac:dyDescent="0.35">
      <c r="A292" t="s">
        <v>785</v>
      </c>
      <c r="B292">
        <v>16.3</v>
      </c>
      <c r="H292" t="s">
        <v>785</v>
      </c>
      <c r="I292">
        <v>16.3</v>
      </c>
    </row>
    <row r="293" spans="1:9" x14ac:dyDescent="0.35">
      <c r="A293" t="s">
        <v>785</v>
      </c>
      <c r="B293">
        <v>16</v>
      </c>
      <c r="H293" t="s">
        <v>785</v>
      </c>
      <c r="I293">
        <v>16</v>
      </c>
    </row>
    <row r="294" spans="1:9" x14ac:dyDescent="0.35">
      <c r="A294" t="s">
        <v>785</v>
      </c>
      <c r="B294">
        <v>16</v>
      </c>
      <c r="H294" t="s">
        <v>785</v>
      </c>
      <c r="I294">
        <v>16</v>
      </c>
    </row>
    <row r="295" spans="1:9" x14ac:dyDescent="0.35">
      <c r="A295" t="s">
        <v>785</v>
      </c>
      <c r="B295">
        <v>16</v>
      </c>
      <c r="H295" t="s">
        <v>785</v>
      </c>
      <c r="I295">
        <v>16</v>
      </c>
    </row>
    <row r="296" spans="1:9" x14ac:dyDescent="0.35">
      <c r="A296" t="s">
        <v>785</v>
      </c>
      <c r="B296">
        <v>16</v>
      </c>
      <c r="H296" t="s">
        <v>785</v>
      </c>
      <c r="I296">
        <v>16</v>
      </c>
    </row>
    <row r="297" spans="1:9" x14ac:dyDescent="0.35">
      <c r="A297" t="s">
        <v>785</v>
      </c>
      <c r="B297">
        <v>16</v>
      </c>
      <c r="H297" t="s">
        <v>785</v>
      </c>
      <c r="I297">
        <v>16</v>
      </c>
    </row>
    <row r="298" spans="1:9" x14ac:dyDescent="0.35">
      <c r="A298" t="s">
        <v>785</v>
      </c>
      <c r="B298">
        <v>16</v>
      </c>
      <c r="H298" t="s">
        <v>785</v>
      </c>
      <c r="I298">
        <v>16</v>
      </c>
    </row>
    <row r="299" spans="1:9" x14ac:dyDescent="0.35">
      <c r="A299" t="s">
        <v>785</v>
      </c>
      <c r="B299">
        <v>16</v>
      </c>
      <c r="H299" t="s">
        <v>785</v>
      </c>
      <c r="I299">
        <v>16</v>
      </c>
    </row>
    <row r="300" spans="1:9" x14ac:dyDescent="0.35">
      <c r="A300" t="s">
        <v>785</v>
      </c>
      <c r="B300">
        <v>16</v>
      </c>
      <c r="H300" t="s">
        <v>785</v>
      </c>
      <c r="I300">
        <v>16</v>
      </c>
    </row>
    <row r="301" spans="1:9" x14ac:dyDescent="0.35">
      <c r="A301" t="s">
        <v>785</v>
      </c>
      <c r="B301">
        <v>16</v>
      </c>
      <c r="H301" t="s">
        <v>785</v>
      </c>
      <c r="I301">
        <v>16</v>
      </c>
    </row>
    <row r="302" spans="1:9" x14ac:dyDescent="0.35">
      <c r="A302" t="s">
        <v>785</v>
      </c>
      <c r="B302">
        <v>16</v>
      </c>
      <c r="H302" t="s">
        <v>785</v>
      </c>
      <c r="I302">
        <v>16</v>
      </c>
    </row>
    <row r="303" spans="1:9" x14ac:dyDescent="0.35">
      <c r="A303" t="s">
        <v>785</v>
      </c>
      <c r="B303">
        <v>16</v>
      </c>
      <c r="H303" t="s">
        <v>785</v>
      </c>
      <c r="I303">
        <v>16</v>
      </c>
    </row>
    <row r="304" spans="1:9" x14ac:dyDescent="0.35">
      <c r="A304" t="s">
        <v>785</v>
      </c>
      <c r="B304">
        <v>11</v>
      </c>
      <c r="H304" t="s">
        <v>785</v>
      </c>
      <c r="I304">
        <v>11</v>
      </c>
    </row>
    <row r="305" spans="1:9" x14ac:dyDescent="0.35">
      <c r="A305" t="s">
        <v>785</v>
      </c>
      <c r="B305">
        <v>11</v>
      </c>
      <c r="H305" t="s">
        <v>785</v>
      </c>
      <c r="I305">
        <v>11</v>
      </c>
    </row>
    <row r="306" spans="1:9" x14ac:dyDescent="0.35">
      <c r="A306" t="s">
        <v>785</v>
      </c>
      <c r="B306">
        <v>11</v>
      </c>
      <c r="H306" t="s">
        <v>785</v>
      </c>
      <c r="I306">
        <v>11</v>
      </c>
    </row>
    <row r="307" spans="1:9" x14ac:dyDescent="0.35">
      <c r="A307" t="s">
        <v>785</v>
      </c>
      <c r="B307">
        <v>18.489999999999998</v>
      </c>
      <c r="H307" t="s">
        <v>785</v>
      </c>
      <c r="I307">
        <v>18.489999999999998</v>
      </c>
    </row>
    <row r="308" spans="1:9" x14ac:dyDescent="0.35">
      <c r="A308" t="s">
        <v>785</v>
      </c>
      <c r="B308">
        <v>18.489999999999998</v>
      </c>
      <c r="H308" t="s">
        <v>785</v>
      </c>
      <c r="I308">
        <v>18.489999999999998</v>
      </c>
    </row>
    <row r="309" spans="1:9" x14ac:dyDescent="0.35">
      <c r="A309" t="s">
        <v>785</v>
      </c>
      <c r="B309">
        <v>18.489999999999998</v>
      </c>
      <c r="H309" t="s">
        <v>785</v>
      </c>
      <c r="I309">
        <v>18.489999999999998</v>
      </c>
    </row>
    <row r="310" spans="1:9" x14ac:dyDescent="0.35">
      <c r="A310" t="s">
        <v>785</v>
      </c>
      <c r="B310">
        <v>18.489999999999998</v>
      </c>
      <c r="H310" t="s">
        <v>785</v>
      </c>
      <c r="I310">
        <v>18.489999999999998</v>
      </c>
    </row>
    <row r="311" spans="1:9" x14ac:dyDescent="0.35">
      <c r="A311" t="s">
        <v>785</v>
      </c>
      <c r="B311">
        <v>18.489999999999998</v>
      </c>
      <c r="H311" t="s">
        <v>785</v>
      </c>
      <c r="I311">
        <v>18.489999999999998</v>
      </c>
    </row>
    <row r="312" spans="1:9" x14ac:dyDescent="0.35">
      <c r="A312" t="s">
        <v>785</v>
      </c>
      <c r="B312">
        <v>18.489999999999998</v>
      </c>
      <c r="H312" t="s">
        <v>785</v>
      </c>
      <c r="I312">
        <v>18.489999999999998</v>
      </c>
    </row>
    <row r="313" spans="1:9" x14ac:dyDescent="0.35">
      <c r="A313" t="s">
        <v>785</v>
      </c>
      <c r="B313">
        <v>18.489999999999998</v>
      </c>
      <c r="H313" t="s">
        <v>785</v>
      </c>
      <c r="I313">
        <v>18.489999999999998</v>
      </c>
    </row>
    <row r="314" spans="1:9" x14ac:dyDescent="0.35">
      <c r="A314" t="s">
        <v>785</v>
      </c>
      <c r="B314">
        <v>10.7</v>
      </c>
      <c r="H314" t="s">
        <v>785</v>
      </c>
      <c r="I314">
        <v>10.7</v>
      </c>
    </row>
    <row r="315" spans="1:9" x14ac:dyDescent="0.35">
      <c r="A315" t="s">
        <v>785</v>
      </c>
      <c r="B315">
        <v>10.3</v>
      </c>
      <c r="H315" t="s">
        <v>785</v>
      </c>
      <c r="I315">
        <v>10.3</v>
      </c>
    </row>
    <row r="316" spans="1:9" x14ac:dyDescent="0.35">
      <c r="A316" t="s">
        <v>785</v>
      </c>
      <c r="B316">
        <v>11.4</v>
      </c>
      <c r="H316" t="s">
        <v>785</v>
      </c>
      <c r="I316">
        <v>11.4</v>
      </c>
    </row>
    <row r="317" spans="1:9" x14ac:dyDescent="0.35">
      <c r="A317" t="s">
        <v>785</v>
      </c>
      <c r="B317">
        <v>11.4</v>
      </c>
      <c r="H317" t="s">
        <v>785</v>
      </c>
      <c r="I317">
        <v>11.4</v>
      </c>
    </row>
    <row r="318" spans="1:9" x14ac:dyDescent="0.35">
      <c r="A318" t="s">
        <v>785</v>
      </c>
      <c r="B318">
        <v>11.4</v>
      </c>
      <c r="H318" t="s">
        <v>785</v>
      </c>
      <c r="I318">
        <v>11.4</v>
      </c>
    </row>
    <row r="319" spans="1:9" x14ac:dyDescent="0.35">
      <c r="A319" t="s">
        <v>785</v>
      </c>
      <c r="B319">
        <v>9.4</v>
      </c>
      <c r="H319" t="s">
        <v>785</v>
      </c>
      <c r="I319">
        <v>11.4</v>
      </c>
    </row>
    <row r="320" spans="1:9" x14ac:dyDescent="0.35">
      <c r="A320" t="s">
        <v>785</v>
      </c>
      <c r="B320">
        <v>12.3</v>
      </c>
      <c r="H320" t="s">
        <v>785</v>
      </c>
      <c r="I320">
        <v>12.3</v>
      </c>
    </row>
    <row r="321" spans="1:9" x14ac:dyDescent="0.35">
      <c r="A321" t="s">
        <v>785</v>
      </c>
      <c r="B321">
        <v>12.3</v>
      </c>
      <c r="H321" t="s">
        <v>785</v>
      </c>
      <c r="I321">
        <v>12.3</v>
      </c>
    </row>
    <row r="322" spans="1:9" x14ac:dyDescent="0.35">
      <c r="A322" t="s">
        <v>785</v>
      </c>
      <c r="B322">
        <v>9.4</v>
      </c>
      <c r="H322" t="s">
        <v>785</v>
      </c>
      <c r="I322">
        <v>12.3</v>
      </c>
    </row>
    <row r="323" spans="1:9" x14ac:dyDescent="0.35">
      <c r="A323" t="s">
        <v>785</v>
      </c>
      <c r="B323">
        <v>9.4</v>
      </c>
      <c r="H323" t="s">
        <v>785</v>
      </c>
      <c r="I323">
        <v>12.3</v>
      </c>
    </row>
    <row r="324" spans="1:9" x14ac:dyDescent="0.35">
      <c r="A324" t="s">
        <v>785</v>
      </c>
      <c r="B324">
        <v>13.8</v>
      </c>
      <c r="H324" t="s">
        <v>785</v>
      </c>
      <c r="I324">
        <v>13.8</v>
      </c>
    </row>
    <row r="325" spans="1:9" x14ac:dyDescent="0.35">
      <c r="A325" t="s">
        <v>785</v>
      </c>
      <c r="B325">
        <v>13.8</v>
      </c>
      <c r="H325" t="s">
        <v>785</v>
      </c>
      <c r="I325">
        <v>13.8</v>
      </c>
    </row>
    <row r="326" spans="1:9" x14ac:dyDescent="0.35">
      <c r="A326" t="s">
        <v>785</v>
      </c>
      <c r="B326">
        <v>13.8</v>
      </c>
      <c r="H326" t="s">
        <v>785</v>
      </c>
      <c r="I326">
        <v>13.8</v>
      </c>
    </row>
    <row r="327" spans="1:9" x14ac:dyDescent="0.35">
      <c r="A327" t="s">
        <v>785</v>
      </c>
      <c r="B327">
        <v>13.8</v>
      </c>
      <c r="H327" t="s">
        <v>785</v>
      </c>
      <c r="I327">
        <v>13.8</v>
      </c>
    </row>
    <row r="328" spans="1:9" x14ac:dyDescent="0.35">
      <c r="A328" t="s">
        <v>785</v>
      </c>
      <c r="B328">
        <v>12.8</v>
      </c>
      <c r="H328" t="s">
        <v>785</v>
      </c>
      <c r="I328">
        <v>12.8</v>
      </c>
    </row>
    <row r="329" spans="1:9" x14ac:dyDescent="0.35">
      <c r="A329" t="s">
        <v>785</v>
      </c>
      <c r="B329">
        <v>12.8</v>
      </c>
      <c r="H329" t="s">
        <v>785</v>
      </c>
      <c r="I329">
        <v>12.8</v>
      </c>
    </row>
    <row r="330" spans="1:9" x14ac:dyDescent="0.35">
      <c r="A330" t="s">
        <v>785</v>
      </c>
      <c r="B330">
        <v>18</v>
      </c>
      <c r="H330" t="s">
        <v>785</v>
      </c>
      <c r="I330">
        <v>18</v>
      </c>
    </row>
    <row r="331" spans="1:9" x14ac:dyDescent="0.35">
      <c r="A331" t="s">
        <v>785</v>
      </c>
      <c r="B331">
        <v>18</v>
      </c>
      <c r="H331" t="s">
        <v>785</v>
      </c>
      <c r="I331">
        <v>18</v>
      </c>
    </row>
    <row r="332" spans="1:9" x14ac:dyDescent="0.35">
      <c r="A332" t="s">
        <v>785</v>
      </c>
      <c r="B332">
        <v>18</v>
      </c>
      <c r="H332" t="s">
        <v>785</v>
      </c>
      <c r="I332">
        <v>18</v>
      </c>
    </row>
    <row r="333" spans="1:9" x14ac:dyDescent="0.35">
      <c r="A333" t="s">
        <v>193</v>
      </c>
      <c r="B333">
        <v>25.17</v>
      </c>
      <c r="H333" t="s">
        <v>193</v>
      </c>
      <c r="I333">
        <v>25.17</v>
      </c>
    </row>
    <row r="334" spans="1:9" x14ac:dyDescent="0.35">
      <c r="A334" t="s">
        <v>193</v>
      </c>
      <c r="B334">
        <v>25.17</v>
      </c>
      <c r="H334" t="s">
        <v>193</v>
      </c>
      <c r="I334">
        <v>25.17</v>
      </c>
    </row>
    <row r="335" spans="1:9" x14ac:dyDescent="0.35">
      <c r="A335" t="s">
        <v>193</v>
      </c>
      <c r="B335">
        <v>25.17</v>
      </c>
      <c r="H335" t="s">
        <v>193</v>
      </c>
      <c r="I335">
        <v>25.17</v>
      </c>
    </row>
    <row r="336" spans="1:9" x14ac:dyDescent="0.35">
      <c r="A336" t="s">
        <v>193</v>
      </c>
      <c r="B336">
        <v>25.17</v>
      </c>
      <c r="H336" t="s">
        <v>193</v>
      </c>
      <c r="I336">
        <v>25.17</v>
      </c>
    </row>
    <row r="337" spans="1:9" x14ac:dyDescent="0.35">
      <c r="A337" t="s">
        <v>193</v>
      </c>
      <c r="B337">
        <v>25.17</v>
      </c>
      <c r="H337" t="s">
        <v>193</v>
      </c>
      <c r="I337">
        <v>25.17</v>
      </c>
    </row>
    <row r="338" spans="1:9" x14ac:dyDescent="0.35">
      <c r="A338" t="s">
        <v>193</v>
      </c>
      <c r="B338">
        <v>25.17</v>
      </c>
      <c r="H338" t="s">
        <v>193</v>
      </c>
      <c r="I338">
        <v>25.17</v>
      </c>
    </row>
    <row r="339" spans="1:9" x14ac:dyDescent="0.35">
      <c r="A339" t="s">
        <v>193</v>
      </c>
      <c r="B339">
        <v>25.17</v>
      </c>
      <c r="H339" t="s">
        <v>193</v>
      </c>
      <c r="I339">
        <v>25.17</v>
      </c>
    </row>
    <row r="340" spans="1:9" x14ac:dyDescent="0.35">
      <c r="A340" t="s">
        <v>193</v>
      </c>
      <c r="B340">
        <v>25.17</v>
      </c>
      <c r="H340" t="s">
        <v>193</v>
      </c>
      <c r="I340">
        <v>25.17</v>
      </c>
    </row>
    <row r="341" spans="1:9" x14ac:dyDescent="0.35">
      <c r="A341" t="s">
        <v>193</v>
      </c>
      <c r="B341">
        <v>25.17</v>
      </c>
      <c r="H341" t="s">
        <v>193</v>
      </c>
      <c r="I341">
        <v>25.17</v>
      </c>
    </row>
    <row r="342" spans="1:9" x14ac:dyDescent="0.35">
      <c r="A342" t="s">
        <v>193</v>
      </c>
      <c r="B342">
        <v>25.17</v>
      </c>
      <c r="H342" t="s">
        <v>193</v>
      </c>
      <c r="I342">
        <v>25.17</v>
      </c>
    </row>
    <row r="343" spans="1:9" x14ac:dyDescent="0.35">
      <c r="A343" t="s">
        <v>193</v>
      </c>
      <c r="B343">
        <v>25.17</v>
      </c>
      <c r="H343" t="s">
        <v>193</v>
      </c>
      <c r="I343">
        <v>25.17</v>
      </c>
    </row>
    <row r="344" spans="1:9" x14ac:dyDescent="0.35">
      <c r="A344" t="s">
        <v>193</v>
      </c>
      <c r="B344">
        <v>25.17</v>
      </c>
      <c r="H344" t="s">
        <v>193</v>
      </c>
      <c r="I344">
        <v>25.17</v>
      </c>
    </row>
    <row r="345" spans="1:9" x14ac:dyDescent="0.35">
      <c r="A345" t="s">
        <v>193</v>
      </c>
      <c r="B345">
        <v>16.3</v>
      </c>
      <c r="H345" t="s">
        <v>193</v>
      </c>
      <c r="I345">
        <v>16.3</v>
      </c>
    </row>
    <row r="346" spans="1:9" x14ac:dyDescent="0.35">
      <c r="A346" t="s">
        <v>193</v>
      </c>
      <c r="B346">
        <v>16.3</v>
      </c>
      <c r="H346" t="s">
        <v>193</v>
      </c>
      <c r="I346">
        <v>16.3</v>
      </c>
    </row>
    <row r="347" spans="1:9" x14ac:dyDescent="0.35">
      <c r="A347" t="s">
        <v>193</v>
      </c>
      <c r="B347">
        <v>16.3</v>
      </c>
      <c r="H347" t="s">
        <v>193</v>
      </c>
      <c r="I347">
        <v>16.3</v>
      </c>
    </row>
    <row r="348" spans="1:9" x14ac:dyDescent="0.35">
      <c r="A348" t="s">
        <v>193</v>
      </c>
      <c r="B348">
        <v>16.3</v>
      </c>
      <c r="H348" t="s">
        <v>193</v>
      </c>
      <c r="I348">
        <v>16.3</v>
      </c>
    </row>
    <row r="349" spans="1:9" x14ac:dyDescent="0.35">
      <c r="A349" t="s">
        <v>193</v>
      </c>
      <c r="B349">
        <v>10.199999999999999</v>
      </c>
      <c r="H349" t="s">
        <v>193</v>
      </c>
      <c r="I349">
        <v>10.199999999999999</v>
      </c>
    </row>
    <row r="350" spans="1:9" x14ac:dyDescent="0.35">
      <c r="A350" t="s">
        <v>193</v>
      </c>
      <c r="B350">
        <v>10</v>
      </c>
      <c r="H350" t="s">
        <v>193</v>
      </c>
      <c r="I350">
        <v>10</v>
      </c>
    </row>
    <row r="351" spans="1:9" x14ac:dyDescent="0.35">
      <c r="A351" t="s">
        <v>193</v>
      </c>
      <c r="B351">
        <v>10</v>
      </c>
      <c r="H351" t="s">
        <v>193</v>
      </c>
      <c r="I351">
        <v>10</v>
      </c>
    </row>
    <row r="352" spans="1:9" x14ac:dyDescent="0.35">
      <c r="A352" t="s">
        <v>193</v>
      </c>
      <c r="B352">
        <v>16</v>
      </c>
      <c r="H352" t="s">
        <v>193</v>
      </c>
      <c r="I352">
        <v>16</v>
      </c>
    </row>
    <row r="353" spans="1:9" x14ac:dyDescent="0.35">
      <c r="A353" t="s">
        <v>193</v>
      </c>
      <c r="B353">
        <v>16</v>
      </c>
      <c r="H353" t="s">
        <v>193</v>
      </c>
      <c r="I353">
        <v>16</v>
      </c>
    </row>
    <row r="354" spans="1:9" x14ac:dyDescent="0.35">
      <c r="A354" t="s">
        <v>193</v>
      </c>
      <c r="B354">
        <v>16</v>
      </c>
      <c r="H354" t="s">
        <v>193</v>
      </c>
      <c r="I354">
        <v>16</v>
      </c>
    </row>
    <row r="355" spans="1:9" x14ac:dyDescent="0.35">
      <c r="A355" t="s">
        <v>193</v>
      </c>
      <c r="B355">
        <v>16</v>
      </c>
      <c r="H355" t="s">
        <v>193</v>
      </c>
      <c r="I355">
        <v>16</v>
      </c>
    </row>
    <row r="356" spans="1:9" x14ac:dyDescent="0.35">
      <c r="A356" t="s">
        <v>193</v>
      </c>
      <c r="B356">
        <v>16</v>
      </c>
      <c r="H356" t="s">
        <v>193</v>
      </c>
      <c r="I356">
        <v>16</v>
      </c>
    </row>
    <row r="357" spans="1:9" x14ac:dyDescent="0.35">
      <c r="A357" t="s">
        <v>193</v>
      </c>
      <c r="B357">
        <v>16</v>
      </c>
      <c r="H357" t="s">
        <v>193</v>
      </c>
      <c r="I357">
        <v>16</v>
      </c>
    </row>
    <row r="358" spans="1:9" x14ac:dyDescent="0.35">
      <c r="A358" t="s">
        <v>193</v>
      </c>
      <c r="B358">
        <v>21.04</v>
      </c>
      <c r="H358" t="s">
        <v>193</v>
      </c>
      <c r="I358">
        <v>21.04</v>
      </c>
    </row>
    <row r="359" spans="1:9" x14ac:dyDescent="0.35">
      <c r="A359" t="s">
        <v>193</v>
      </c>
      <c r="B359">
        <v>21.04</v>
      </c>
      <c r="H359" t="s">
        <v>193</v>
      </c>
      <c r="I359">
        <v>21.04</v>
      </c>
    </row>
    <row r="360" spans="1:9" x14ac:dyDescent="0.35">
      <c r="A360" t="s">
        <v>193</v>
      </c>
      <c r="B360">
        <v>21.04</v>
      </c>
      <c r="H360" t="s">
        <v>193</v>
      </c>
      <c r="I360">
        <v>21.04</v>
      </c>
    </row>
    <row r="361" spans="1:9" x14ac:dyDescent="0.35">
      <c r="A361" t="s">
        <v>193</v>
      </c>
      <c r="B361">
        <v>21.04</v>
      </c>
      <c r="H361" t="s">
        <v>193</v>
      </c>
      <c r="I361">
        <v>21.04</v>
      </c>
    </row>
    <row r="362" spans="1:9" x14ac:dyDescent="0.35">
      <c r="A362" t="s">
        <v>193</v>
      </c>
      <c r="B362">
        <v>21.04</v>
      </c>
      <c r="H362" t="s">
        <v>193</v>
      </c>
      <c r="I362">
        <v>21.04</v>
      </c>
    </row>
    <row r="363" spans="1:9" x14ac:dyDescent="0.35">
      <c r="A363" t="s">
        <v>193</v>
      </c>
      <c r="B363">
        <v>21.04</v>
      </c>
      <c r="H363" t="s">
        <v>193</v>
      </c>
      <c r="I363">
        <v>21.04</v>
      </c>
    </row>
    <row r="364" spans="1:9" x14ac:dyDescent="0.35">
      <c r="A364" t="s">
        <v>193</v>
      </c>
      <c r="B364">
        <v>21.04</v>
      </c>
      <c r="H364" t="s">
        <v>193</v>
      </c>
      <c r="I364">
        <v>21.04</v>
      </c>
    </row>
    <row r="365" spans="1:9" x14ac:dyDescent="0.35">
      <c r="A365" t="s">
        <v>193</v>
      </c>
      <c r="B365">
        <v>16.3</v>
      </c>
      <c r="H365" t="s">
        <v>193</v>
      </c>
      <c r="I365">
        <v>16.3</v>
      </c>
    </row>
    <row r="366" spans="1:9" x14ac:dyDescent="0.35">
      <c r="A366" t="s">
        <v>193</v>
      </c>
      <c r="B366">
        <v>16.3</v>
      </c>
      <c r="H366" t="s">
        <v>193</v>
      </c>
      <c r="I366">
        <v>16.3</v>
      </c>
    </row>
    <row r="367" spans="1:9" x14ac:dyDescent="0.35">
      <c r="A367" t="s">
        <v>193</v>
      </c>
      <c r="B367">
        <v>16.3</v>
      </c>
      <c r="H367" t="s">
        <v>193</v>
      </c>
      <c r="I367">
        <v>16.3</v>
      </c>
    </row>
    <row r="368" spans="1:9" x14ac:dyDescent="0.35">
      <c r="A368" t="s">
        <v>193</v>
      </c>
      <c r="B368">
        <v>16.3</v>
      </c>
      <c r="H368" t="s">
        <v>193</v>
      </c>
      <c r="I368">
        <v>16.3</v>
      </c>
    </row>
    <row r="369" spans="1:9" x14ac:dyDescent="0.35">
      <c r="A369" t="s">
        <v>865</v>
      </c>
      <c r="B369">
        <v>11.3</v>
      </c>
      <c r="H369" t="s">
        <v>865</v>
      </c>
      <c r="I369">
        <v>11.3</v>
      </c>
    </row>
    <row r="370" spans="1:9" x14ac:dyDescent="0.35">
      <c r="A370" t="s">
        <v>865</v>
      </c>
      <c r="B370">
        <v>15.1</v>
      </c>
      <c r="H370" t="s">
        <v>865</v>
      </c>
      <c r="I370">
        <v>15.1</v>
      </c>
    </row>
    <row r="371" spans="1:9" x14ac:dyDescent="0.35">
      <c r="A371" t="s">
        <v>865</v>
      </c>
      <c r="B371">
        <v>15.1</v>
      </c>
      <c r="H371" t="s">
        <v>865</v>
      </c>
      <c r="I371">
        <v>15.1</v>
      </c>
    </row>
    <row r="372" spans="1:9" x14ac:dyDescent="0.35">
      <c r="A372" t="s">
        <v>865</v>
      </c>
      <c r="B372">
        <v>15.1</v>
      </c>
      <c r="H372" t="s">
        <v>865</v>
      </c>
      <c r="I372">
        <v>15.1</v>
      </c>
    </row>
    <row r="373" spans="1:9" x14ac:dyDescent="0.35">
      <c r="A373" t="s">
        <v>865</v>
      </c>
      <c r="B373">
        <v>15.1</v>
      </c>
      <c r="H373" t="s">
        <v>865</v>
      </c>
      <c r="I373">
        <v>15.1</v>
      </c>
    </row>
    <row r="374" spans="1:9" x14ac:dyDescent="0.35">
      <c r="A374" t="s">
        <v>865</v>
      </c>
      <c r="B374">
        <v>18</v>
      </c>
      <c r="H374" t="s">
        <v>865</v>
      </c>
      <c r="I374">
        <v>18</v>
      </c>
    </row>
    <row r="375" spans="1:9" x14ac:dyDescent="0.35">
      <c r="A375" t="s">
        <v>865</v>
      </c>
      <c r="B375">
        <v>12</v>
      </c>
      <c r="H375" t="s">
        <v>865</v>
      </c>
      <c r="I375">
        <v>12</v>
      </c>
    </row>
    <row r="376" spans="1:9" x14ac:dyDescent="0.35">
      <c r="A376" t="s">
        <v>865</v>
      </c>
      <c r="B376">
        <v>18</v>
      </c>
      <c r="H376" t="s">
        <v>865</v>
      </c>
      <c r="I376">
        <v>18</v>
      </c>
    </row>
    <row r="377" spans="1:9" x14ac:dyDescent="0.35">
      <c r="A377" t="s">
        <v>865</v>
      </c>
      <c r="B377">
        <v>12</v>
      </c>
      <c r="H377" t="s">
        <v>865</v>
      </c>
      <c r="I377">
        <v>12</v>
      </c>
    </row>
    <row r="378" spans="1:9" x14ac:dyDescent="0.35">
      <c r="A378" t="s">
        <v>865</v>
      </c>
      <c r="B378">
        <v>10.6</v>
      </c>
      <c r="H378" t="s">
        <v>865</v>
      </c>
      <c r="I378">
        <v>10.6</v>
      </c>
    </row>
    <row r="379" spans="1:9" x14ac:dyDescent="0.35">
      <c r="A379" t="s">
        <v>865</v>
      </c>
      <c r="B379">
        <v>10.1</v>
      </c>
      <c r="H379" t="s">
        <v>865</v>
      </c>
      <c r="I379">
        <v>10.1</v>
      </c>
    </row>
    <row r="380" spans="1:9" x14ac:dyDescent="0.35">
      <c r="A380" t="s">
        <v>865</v>
      </c>
      <c r="B380">
        <v>11.3</v>
      </c>
      <c r="H380" t="s">
        <v>865</v>
      </c>
      <c r="I380">
        <v>11.3</v>
      </c>
    </row>
    <row r="381" spans="1:9" x14ac:dyDescent="0.35">
      <c r="A381" t="s">
        <v>865</v>
      </c>
      <c r="B381">
        <v>15.1</v>
      </c>
      <c r="H381" t="s">
        <v>865</v>
      </c>
      <c r="I381">
        <v>15.1</v>
      </c>
    </row>
    <row r="382" spans="1:9" x14ac:dyDescent="0.35">
      <c r="A382" t="s">
        <v>865</v>
      </c>
      <c r="B382">
        <v>15.1</v>
      </c>
      <c r="H382" t="s">
        <v>865</v>
      </c>
      <c r="I382">
        <v>15.1</v>
      </c>
    </row>
    <row r="383" spans="1:9" x14ac:dyDescent="0.35">
      <c r="A383" t="s">
        <v>865</v>
      </c>
      <c r="B383">
        <v>10.1</v>
      </c>
      <c r="H383" t="s">
        <v>865</v>
      </c>
      <c r="I383">
        <v>10.1</v>
      </c>
    </row>
    <row r="384" spans="1:9" x14ac:dyDescent="0.35">
      <c r="A384" t="s">
        <v>865</v>
      </c>
      <c r="B384">
        <v>15.1</v>
      </c>
      <c r="H384" t="s">
        <v>865</v>
      </c>
      <c r="I384">
        <v>15.1</v>
      </c>
    </row>
    <row r="385" spans="1:9" x14ac:dyDescent="0.35">
      <c r="A385" t="s">
        <v>865</v>
      </c>
      <c r="B385">
        <v>16.3</v>
      </c>
      <c r="H385" t="s">
        <v>865</v>
      </c>
      <c r="I385">
        <v>16.3</v>
      </c>
    </row>
    <row r="386" spans="1:9" x14ac:dyDescent="0.35">
      <c r="A386" t="s">
        <v>865</v>
      </c>
      <c r="B386">
        <v>12</v>
      </c>
      <c r="H386" t="s">
        <v>865</v>
      </c>
      <c r="I386">
        <v>12</v>
      </c>
    </row>
    <row r="387" spans="1:9" x14ac:dyDescent="0.35">
      <c r="A387" t="s">
        <v>865</v>
      </c>
      <c r="B387">
        <v>14.5</v>
      </c>
      <c r="H387" t="s">
        <v>865</v>
      </c>
      <c r="I387">
        <v>14.5</v>
      </c>
    </row>
    <row r="388" spans="1:9" x14ac:dyDescent="0.35">
      <c r="A388" t="s">
        <v>865</v>
      </c>
      <c r="B388">
        <v>12</v>
      </c>
      <c r="H388" t="s">
        <v>865</v>
      </c>
      <c r="I388">
        <v>12</v>
      </c>
    </row>
    <row r="389" spans="1:9" x14ac:dyDescent="0.35">
      <c r="A389" t="s">
        <v>865</v>
      </c>
      <c r="B389">
        <v>14.5</v>
      </c>
      <c r="H389" t="s">
        <v>865</v>
      </c>
      <c r="I389">
        <v>14.5</v>
      </c>
    </row>
    <row r="390" spans="1:9" x14ac:dyDescent="0.35">
      <c r="A390" t="s">
        <v>865</v>
      </c>
      <c r="B390">
        <v>14.5</v>
      </c>
      <c r="H390" t="s">
        <v>865</v>
      </c>
      <c r="I390">
        <v>14.5</v>
      </c>
    </row>
    <row r="391" spans="1:9" x14ac:dyDescent="0.35">
      <c r="A391" t="s">
        <v>865</v>
      </c>
      <c r="B391">
        <v>12</v>
      </c>
      <c r="H391" t="s">
        <v>865</v>
      </c>
      <c r="I391">
        <v>12</v>
      </c>
    </row>
    <row r="392" spans="1:9" x14ac:dyDescent="0.35">
      <c r="A392" t="s">
        <v>865</v>
      </c>
      <c r="B392">
        <v>18</v>
      </c>
      <c r="H392" t="s">
        <v>865</v>
      </c>
      <c r="I392">
        <v>18</v>
      </c>
    </row>
    <row r="393" spans="1:9" x14ac:dyDescent="0.35">
      <c r="A393" t="s">
        <v>865</v>
      </c>
      <c r="B393">
        <v>18</v>
      </c>
      <c r="H393" t="s">
        <v>865</v>
      </c>
      <c r="I393">
        <v>18</v>
      </c>
    </row>
    <row r="394" spans="1:9" x14ac:dyDescent="0.35">
      <c r="A394" t="s">
        <v>865</v>
      </c>
      <c r="B394">
        <v>12</v>
      </c>
      <c r="H394" t="s">
        <v>865</v>
      </c>
      <c r="I394">
        <v>12</v>
      </c>
    </row>
    <row r="395" spans="1:9" x14ac:dyDescent="0.35">
      <c r="A395" t="s">
        <v>865</v>
      </c>
      <c r="B395">
        <v>12</v>
      </c>
      <c r="H395" t="s">
        <v>865</v>
      </c>
      <c r="I395">
        <v>12</v>
      </c>
    </row>
    <row r="396" spans="1:9" x14ac:dyDescent="0.35">
      <c r="A396" t="s">
        <v>865</v>
      </c>
      <c r="B396">
        <v>12</v>
      </c>
      <c r="H396" t="s">
        <v>865</v>
      </c>
      <c r="I396">
        <v>12</v>
      </c>
    </row>
    <row r="397" spans="1:9" x14ac:dyDescent="0.35">
      <c r="A397" t="s">
        <v>865</v>
      </c>
      <c r="B397">
        <v>12</v>
      </c>
      <c r="H397" t="s">
        <v>865</v>
      </c>
      <c r="I397">
        <v>12</v>
      </c>
    </row>
    <row r="398" spans="1:9" x14ac:dyDescent="0.35">
      <c r="A398" t="s">
        <v>865</v>
      </c>
      <c r="B398">
        <v>18</v>
      </c>
      <c r="H398" t="s">
        <v>865</v>
      </c>
      <c r="I398">
        <v>18</v>
      </c>
    </row>
    <row r="399" spans="1:9" x14ac:dyDescent="0.35">
      <c r="A399" t="s">
        <v>865</v>
      </c>
      <c r="B399">
        <v>18</v>
      </c>
      <c r="H399" t="s">
        <v>865</v>
      </c>
      <c r="I399">
        <v>18</v>
      </c>
    </row>
    <row r="400" spans="1:9" x14ac:dyDescent="0.35">
      <c r="A400" t="s">
        <v>865</v>
      </c>
      <c r="B400">
        <v>16.3</v>
      </c>
      <c r="H400" t="s">
        <v>865</v>
      </c>
      <c r="I400">
        <v>16.3</v>
      </c>
    </row>
    <row r="401" spans="1:9" x14ac:dyDescent="0.35">
      <c r="A401" t="s">
        <v>865</v>
      </c>
      <c r="B401">
        <v>16.3</v>
      </c>
      <c r="H401" t="s">
        <v>865</v>
      </c>
      <c r="I401">
        <v>16.3</v>
      </c>
    </row>
    <row r="402" spans="1:9" x14ac:dyDescent="0.35">
      <c r="A402" t="s">
        <v>865</v>
      </c>
      <c r="B402">
        <v>16.3</v>
      </c>
      <c r="H402" t="s">
        <v>865</v>
      </c>
      <c r="I402">
        <v>16.3</v>
      </c>
    </row>
    <row r="403" spans="1:9" x14ac:dyDescent="0.35">
      <c r="A403" t="s">
        <v>865</v>
      </c>
      <c r="B403">
        <v>16.3</v>
      </c>
      <c r="H403" t="s">
        <v>865</v>
      </c>
      <c r="I403">
        <v>16.3</v>
      </c>
    </row>
    <row r="404" spans="1:9" x14ac:dyDescent="0.35">
      <c r="A404" t="s">
        <v>865</v>
      </c>
      <c r="B404">
        <v>16.3</v>
      </c>
      <c r="H404" t="s">
        <v>865</v>
      </c>
      <c r="I404">
        <v>16.3</v>
      </c>
    </row>
    <row r="405" spans="1:9" x14ac:dyDescent="0.35">
      <c r="A405" t="s">
        <v>865</v>
      </c>
      <c r="B405">
        <v>16.3</v>
      </c>
      <c r="H405" t="s">
        <v>865</v>
      </c>
      <c r="I405">
        <v>16.3</v>
      </c>
    </row>
    <row r="406" spans="1:9" x14ac:dyDescent="0.35">
      <c r="A406" t="s">
        <v>865</v>
      </c>
      <c r="B406">
        <v>16.3</v>
      </c>
      <c r="H406" t="s">
        <v>865</v>
      </c>
      <c r="I406">
        <v>16.3</v>
      </c>
    </row>
    <row r="407" spans="1:9" x14ac:dyDescent="0.35">
      <c r="A407" t="s">
        <v>865</v>
      </c>
      <c r="B407">
        <v>16.3</v>
      </c>
      <c r="H407" t="s">
        <v>865</v>
      </c>
      <c r="I407">
        <v>16.3</v>
      </c>
    </row>
    <row r="408" spans="1:9" x14ac:dyDescent="0.35">
      <c r="A408" t="s">
        <v>865</v>
      </c>
      <c r="B408">
        <v>16.3</v>
      </c>
      <c r="H408" t="s">
        <v>865</v>
      </c>
      <c r="I408">
        <v>16.3</v>
      </c>
    </row>
    <row r="409" spans="1:9" x14ac:dyDescent="0.35">
      <c r="A409" t="s">
        <v>865</v>
      </c>
      <c r="B409">
        <v>16.3</v>
      </c>
      <c r="H409" t="s">
        <v>865</v>
      </c>
      <c r="I409">
        <v>16.3</v>
      </c>
    </row>
    <row r="410" spans="1:9" x14ac:dyDescent="0.35">
      <c r="A410" t="s">
        <v>865</v>
      </c>
      <c r="B410">
        <v>16.3</v>
      </c>
      <c r="H410" t="s">
        <v>865</v>
      </c>
      <c r="I410">
        <v>16.3</v>
      </c>
    </row>
    <row r="411" spans="1:9" x14ac:dyDescent="0.35">
      <c r="A411" t="s">
        <v>865</v>
      </c>
      <c r="B411">
        <v>16.3</v>
      </c>
      <c r="H411" t="s">
        <v>865</v>
      </c>
      <c r="I411">
        <v>16.3</v>
      </c>
    </row>
    <row r="412" spans="1:9" x14ac:dyDescent="0.35">
      <c r="A412" t="s">
        <v>235</v>
      </c>
      <c r="B412">
        <v>12</v>
      </c>
      <c r="H412" t="s">
        <v>235</v>
      </c>
      <c r="I412">
        <v>12</v>
      </c>
    </row>
    <row r="413" spans="1:9" x14ac:dyDescent="0.35">
      <c r="A413" t="s">
        <v>235</v>
      </c>
      <c r="B413">
        <v>12</v>
      </c>
      <c r="H413" t="s">
        <v>235</v>
      </c>
      <c r="I413">
        <v>12</v>
      </c>
    </row>
    <row r="414" spans="1:9" x14ac:dyDescent="0.35">
      <c r="A414" t="s">
        <v>235</v>
      </c>
      <c r="B414">
        <v>11</v>
      </c>
      <c r="H414" t="s">
        <v>235</v>
      </c>
      <c r="I414">
        <v>11</v>
      </c>
    </row>
    <row r="415" spans="1:9" x14ac:dyDescent="0.35">
      <c r="A415" t="s">
        <v>235</v>
      </c>
      <c r="B415">
        <v>16.3</v>
      </c>
      <c r="H415" t="s">
        <v>235</v>
      </c>
      <c r="I415">
        <v>16.3</v>
      </c>
    </row>
    <row r="416" spans="1:9" x14ac:dyDescent="0.35">
      <c r="A416" t="s">
        <v>235</v>
      </c>
      <c r="B416">
        <v>16.3</v>
      </c>
      <c r="H416" t="s">
        <v>235</v>
      </c>
      <c r="I416">
        <v>16.3</v>
      </c>
    </row>
    <row r="417" spans="1:9" x14ac:dyDescent="0.35">
      <c r="A417" t="s">
        <v>235</v>
      </c>
      <c r="B417">
        <v>14</v>
      </c>
      <c r="H417" t="s">
        <v>235</v>
      </c>
      <c r="I417">
        <v>14</v>
      </c>
    </row>
    <row r="418" spans="1:9" x14ac:dyDescent="0.35">
      <c r="A418" t="s">
        <v>235</v>
      </c>
      <c r="B418">
        <v>14</v>
      </c>
      <c r="H418" t="s">
        <v>235</v>
      </c>
      <c r="I418">
        <v>14</v>
      </c>
    </row>
    <row r="419" spans="1:9" x14ac:dyDescent="0.35">
      <c r="A419" t="s">
        <v>235</v>
      </c>
      <c r="B419">
        <v>19</v>
      </c>
      <c r="H419" t="s">
        <v>235</v>
      </c>
      <c r="I419">
        <v>19</v>
      </c>
    </row>
    <row r="420" spans="1:9" x14ac:dyDescent="0.35">
      <c r="A420" t="s">
        <v>235</v>
      </c>
      <c r="B420">
        <v>14</v>
      </c>
      <c r="H420" t="s">
        <v>235</v>
      </c>
      <c r="I420">
        <v>14</v>
      </c>
    </row>
    <row r="421" spans="1:9" x14ac:dyDescent="0.35">
      <c r="A421" t="s">
        <v>235</v>
      </c>
      <c r="B421">
        <v>16.3</v>
      </c>
      <c r="H421" t="s">
        <v>235</v>
      </c>
      <c r="I421">
        <v>16.3</v>
      </c>
    </row>
    <row r="422" spans="1:9" x14ac:dyDescent="0.35">
      <c r="A422" t="s">
        <v>235</v>
      </c>
      <c r="B422">
        <v>14</v>
      </c>
      <c r="H422" t="s">
        <v>235</v>
      </c>
      <c r="I422">
        <v>14</v>
      </c>
    </row>
    <row r="423" spans="1:9" x14ac:dyDescent="0.35">
      <c r="A423" t="s">
        <v>235</v>
      </c>
      <c r="B423">
        <v>23</v>
      </c>
      <c r="H423" t="s">
        <v>235</v>
      </c>
      <c r="I423">
        <v>23</v>
      </c>
    </row>
    <row r="424" spans="1:9" x14ac:dyDescent="0.35">
      <c r="A424" t="s">
        <v>235</v>
      </c>
      <c r="B424">
        <v>16.3</v>
      </c>
      <c r="H424" t="s">
        <v>235</v>
      </c>
      <c r="I424">
        <v>16.3</v>
      </c>
    </row>
    <row r="425" spans="1:9" x14ac:dyDescent="0.35">
      <c r="A425" t="s">
        <v>235</v>
      </c>
      <c r="B425">
        <v>23</v>
      </c>
      <c r="H425" t="s">
        <v>235</v>
      </c>
      <c r="I425">
        <v>23</v>
      </c>
    </row>
    <row r="426" spans="1:9" x14ac:dyDescent="0.35">
      <c r="A426" t="s">
        <v>235</v>
      </c>
      <c r="B426">
        <v>23</v>
      </c>
      <c r="H426" t="s">
        <v>235</v>
      </c>
      <c r="I426">
        <v>23</v>
      </c>
    </row>
    <row r="427" spans="1:9" x14ac:dyDescent="0.35">
      <c r="A427" t="s">
        <v>235</v>
      </c>
      <c r="B427">
        <v>23</v>
      </c>
      <c r="H427" t="s">
        <v>235</v>
      </c>
      <c r="I427">
        <v>23</v>
      </c>
    </row>
    <row r="428" spans="1:9" x14ac:dyDescent="0.35">
      <c r="A428" t="s">
        <v>235</v>
      </c>
      <c r="B428">
        <v>23</v>
      </c>
      <c r="H428" t="s">
        <v>235</v>
      </c>
      <c r="I428">
        <v>23</v>
      </c>
    </row>
    <row r="429" spans="1:9" x14ac:dyDescent="0.35">
      <c r="A429" t="s">
        <v>235</v>
      </c>
      <c r="B429">
        <v>23</v>
      </c>
      <c r="H429" t="s">
        <v>235</v>
      </c>
      <c r="I429">
        <v>23</v>
      </c>
    </row>
    <row r="430" spans="1:9" x14ac:dyDescent="0.35">
      <c r="A430" t="s">
        <v>235</v>
      </c>
      <c r="B430">
        <v>23</v>
      </c>
      <c r="H430" t="s">
        <v>235</v>
      </c>
      <c r="I430">
        <v>23</v>
      </c>
    </row>
    <row r="431" spans="1:9" x14ac:dyDescent="0.35">
      <c r="A431" t="s">
        <v>235</v>
      </c>
      <c r="B431">
        <v>23</v>
      </c>
      <c r="H431" t="s">
        <v>235</v>
      </c>
      <c r="I431">
        <v>23</v>
      </c>
    </row>
    <row r="432" spans="1:9" x14ac:dyDescent="0.35">
      <c r="A432" t="s">
        <v>235</v>
      </c>
      <c r="B432">
        <v>23</v>
      </c>
      <c r="H432" t="s">
        <v>235</v>
      </c>
      <c r="I432">
        <v>23</v>
      </c>
    </row>
    <row r="433" spans="1:9" x14ac:dyDescent="0.35">
      <c r="A433" t="s">
        <v>235</v>
      </c>
      <c r="B433">
        <v>20.89</v>
      </c>
      <c r="H433" t="s">
        <v>235</v>
      </c>
      <c r="I433">
        <v>20.89</v>
      </c>
    </row>
    <row r="434" spans="1:9" x14ac:dyDescent="0.35">
      <c r="A434" t="s">
        <v>235</v>
      </c>
      <c r="B434">
        <v>20.89</v>
      </c>
      <c r="H434" t="s">
        <v>235</v>
      </c>
      <c r="I434">
        <v>20.89</v>
      </c>
    </row>
    <row r="435" spans="1:9" x14ac:dyDescent="0.35">
      <c r="A435" t="s">
        <v>235</v>
      </c>
      <c r="B435">
        <v>20.89</v>
      </c>
      <c r="H435" t="s">
        <v>235</v>
      </c>
      <c r="I435">
        <v>20.89</v>
      </c>
    </row>
    <row r="436" spans="1:9" x14ac:dyDescent="0.35">
      <c r="A436" t="s">
        <v>235</v>
      </c>
      <c r="B436">
        <v>20.89</v>
      </c>
      <c r="H436" t="s">
        <v>235</v>
      </c>
      <c r="I436">
        <v>20.89</v>
      </c>
    </row>
    <row r="437" spans="1:9" x14ac:dyDescent="0.35">
      <c r="A437" t="s">
        <v>235</v>
      </c>
      <c r="B437">
        <v>20.89</v>
      </c>
      <c r="H437" t="s">
        <v>235</v>
      </c>
      <c r="I437">
        <v>20.89</v>
      </c>
    </row>
    <row r="438" spans="1:9" x14ac:dyDescent="0.35">
      <c r="A438" t="s">
        <v>235</v>
      </c>
      <c r="B438">
        <v>15.1</v>
      </c>
      <c r="H438" t="s">
        <v>235</v>
      </c>
      <c r="I438">
        <v>15.1</v>
      </c>
    </row>
    <row r="439" spans="1:9" x14ac:dyDescent="0.35">
      <c r="A439" t="s">
        <v>235</v>
      </c>
      <c r="B439">
        <v>20.89</v>
      </c>
      <c r="H439" t="s">
        <v>235</v>
      </c>
      <c r="I439">
        <v>20.89</v>
      </c>
    </row>
    <row r="440" spans="1:9" x14ac:dyDescent="0.35">
      <c r="A440" t="s">
        <v>235</v>
      </c>
      <c r="B440">
        <v>14.6</v>
      </c>
      <c r="H440" t="s">
        <v>235</v>
      </c>
      <c r="I440">
        <v>14.6</v>
      </c>
    </row>
    <row r="441" spans="1:9" x14ac:dyDescent="0.35">
      <c r="A441" t="s">
        <v>235</v>
      </c>
      <c r="B441">
        <v>16.3</v>
      </c>
      <c r="H441" t="s">
        <v>235</v>
      </c>
      <c r="I441">
        <v>16.3</v>
      </c>
    </row>
    <row r="442" spans="1:9" x14ac:dyDescent="0.35">
      <c r="A442" t="s">
        <v>235</v>
      </c>
      <c r="B442">
        <v>16.3</v>
      </c>
      <c r="H442" t="s">
        <v>235</v>
      </c>
      <c r="I442">
        <v>16.3</v>
      </c>
    </row>
    <row r="443" spans="1:9" x14ac:dyDescent="0.35">
      <c r="A443" t="s">
        <v>235</v>
      </c>
      <c r="B443">
        <v>16.3</v>
      </c>
      <c r="H443" t="s">
        <v>235</v>
      </c>
      <c r="I443">
        <v>16.3</v>
      </c>
    </row>
    <row r="444" spans="1:9" x14ac:dyDescent="0.35">
      <c r="A444" t="s">
        <v>235</v>
      </c>
      <c r="B444">
        <v>16.3</v>
      </c>
      <c r="H444" t="s">
        <v>235</v>
      </c>
      <c r="I444">
        <v>16.3</v>
      </c>
    </row>
    <row r="445" spans="1:9" x14ac:dyDescent="0.35">
      <c r="A445" t="s">
        <v>235</v>
      </c>
      <c r="B445">
        <v>28.4</v>
      </c>
      <c r="H445" t="s">
        <v>235</v>
      </c>
      <c r="I445">
        <v>28.4</v>
      </c>
    </row>
    <row r="446" spans="1:9" x14ac:dyDescent="0.35">
      <c r="A446" t="s">
        <v>235</v>
      </c>
      <c r="B446">
        <v>16.3</v>
      </c>
      <c r="H446" t="s">
        <v>235</v>
      </c>
      <c r="I446">
        <v>16.3</v>
      </c>
    </row>
    <row r="447" spans="1:9" x14ac:dyDescent="0.35">
      <c r="A447" t="s">
        <v>235</v>
      </c>
      <c r="B447">
        <v>28.4</v>
      </c>
      <c r="H447" t="s">
        <v>235</v>
      </c>
      <c r="I447">
        <v>28.4</v>
      </c>
    </row>
    <row r="448" spans="1:9" x14ac:dyDescent="0.35">
      <c r="A448" t="s">
        <v>235</v>
      </c>
      <c r="B448">
        <v>16.3</v>
      </c>
      <c r="H448" t="s">
        <v>235</v>
      </c>
      <c r="I448">
        <v>16.3</v>
      </c>
    </row>
    <row r="449" spans="1:9" x14ac:dyDescent="0.35">
      <c r="A449" t="s">
        <v>235</v>
      </c>
      <c r="B449">
        <v>28.4</v>
      </c>
      <c r="H449" t="s">
        <v>235</v>
      </c>
      <c r="I449">
        <v>28.4</v>
      </c>
    </row>
    <row r="450" spans="1:9" x14ac:dyDescent="0.35">
      <c r="A450" t="s">
        <v>235</v>
      </c>
      <c r="B450">
        <v>28.4</v>
      </c>
      <c r="H450" t="s">
        <v>235</v>
      </c>
      <c r="I450">
        <v>28.4</v>
      </c>
    </row>
    <row r="451" spans="1:9" x14ac:dyDescent="0.35">
      <c r="A451" t="s">
        <v>235</v>
      </c>
      <c r="B451">
        <v>16.3</v>
      </c>
      <c r="H451" t="s">
        <v>235</v>
      </c>
      <c r="I451">
        <v>16.3</v>
      </c>
    </row>
    <row r="452" spans="1:9" x14ac:dyDescent="0.35">
      <c r="A452" t="s">
        <v>235</v>
      </c>
      <c r="B452">
        <v>16.3</v>
      </c>
      <c r="H452" t="s">
        <v>235</v>
      </c>
      <c r="I452">
        <v>16.3</v>
      </c>
    </row>
    <row r="453" spans="1:9" x14ac:dyDescent="0.35">
      <c r="A453" t="s">
        <v>235</v>
      </c>
      <c r="B453">
        <v>16.3</v>
      </c>
      <c r="H453" t="s">
        <v>235</v>
      </c>
      <c r="I453">
        <v>16.3</v>
      </c>
    </row>
    <row r="454" spans="1:9" x14ac:dyDescent="0.35">
      <c r="A454" t="s">
        <v>235</v>
      </c>
      <c r="B454">
        <v>28.4</v>
      </c>
      <c r="H454" t="s">
        <v>235</v>
      </c>
      <c r="I454">
        <v>28.4</v>
      </c>
    </row>
    <row r="455" spans="1:9" x14ac:dyDescent="0.35">
      <c r="A455" t="s">
        <v>235</v>
      </c>
      <c r="B455">
        <v>28.4</v>
      </c>
      <c r="H455" t="s">
        <v>235</v>
      </c>
      <c r="I455">
        <v>28.4</v>
      </c>
    </row>
    <row r="456" spans="1:9" x14ac:dyDescent="0.35">
      <c r="A456" t="s">
        <v>235</v>
      </c>
      <c r="B456">
        <v>28.4</v>
      </c>
      <c r="H456" t="s">
        <v>235</v>
      </c>
      <c r="I456">
        <v>28.4</v>
      </c>
    </row>
    <row r="457" spans="1:9" x14ac:dyDescent="0.35">
      <c r="A457" t="s">
        <v>235</v>
      </c>
      <c r="B457">
        <v>16.3</v>
      </c>
      <c r="H457" t="s">
        <v>235</v>
      </c>
      <c r="I457">
        <v>16.3</v>
      </c>
    </row>
    <row r="458" spans="1:9" x14ac:dyDescent="0.35">
      <c r="A458" t="s">
        <v>235</v>
      </c>
      <c r="B458">
        <v>16.3</v>
      </c>
      <c r="H458" t="s">
        <v>235</v>
      </c>
      <c r="I458">
        <v>16.3</v>
      </c>
    </row>
    <row r="459" spans="1:9" x14ac:dyDescent="0.35">
      <c r="A459" t="s">
        <v>235</v>
      </c>
      <c r="B459">
        <v>16.3</v>
      </c>
      <c r="H459" t="s">
        <v>235</v>
      </c>
      <c r="I459">
        <v>16.3</v>
      </c>
    </row>
    <row r="460" spans="1:9" x14ac:dyDescent="0.35">
      <c r="A460" t="s">
        <v>235</v>
      </c>
      <c r="B460">
        <v>16.3</v>
      </c>
      <c r="H460" t="s">
        <v>235</v>
      </c>
      <c r="I460">
        <v>16.3</v>
      </c>
    </row>
    <row r="461" spans="1:9" x14ac:dyDescent="0.35">
      <c r="A461" t="s">
        <v>235</v>
      </c>
      <c r="B461">
        <v>16.3</v>
      </c>
      <c r="H461" t="s">
        <v>235</v>
      </c>
      <c r="I461">
        <v>16.3</v>
      </c>
    </row>
    <row r="462" spans="1:9" x14ac:dyDescent="0.35">
      <c r="A462" t="s">
        <v>235</v>
      </c>
      <c r="B462">
        <v>16.3</v>
      </c>
      <c r="H462" t="s">
        <v>235</v>
      </c>
      <c r="I462">
        <v>16.3</v>
      </c>
    </row>
    <row r="463" spans="1:9" x14ac:dyDescent="0.35">
      <c r="A463" t="s">
        <v>235</v>
      </c>
      <c r="B463">
        <v>16.3</v>
      </c>
      <c r="H463" t="s">
        <v>235</v>
      </c>
      <c r="I463">
        <v>16.3</v>
      </c>
    </row>
    <row r="464" spans="1:9" x14ac:dyDescent="0.35">
      <c r="A464" t="s">
        <v>235</v>
      </c>
      <c r="B464">
        <v>16.3</v>
      </c>
      <c r="H464" t="s">
        <v>235</v>
      </c>
      <c r="I464">
        <v>16.3</v>
      </c>
    </row>
    <row r="465" spans="1:9" x14ac:dyDescent="0.35">
      <c r="A465" t="s">
        <v>235</v>
      </c>
      <c r="B465">
        <v>16.3</v>
      </c>
      <c r="H465" t="s">
        <v>235</v>
      </c>
      <c r="I465">
        <v>16.3</v>
      </c>
    </row>
    <row r="466" spans="1:9" x14ac:dyDescent="0.35">
      <c r="A466" t="s">
        <v>235</v>
      </c>
      <c r="B466">
        <v>16.3</v>
      </c>
      <c r="H466" t="s">
        <v>235</v>
      </c>
      <c r="I466">
        <v>16.3</v>
      </c>
    </row>
    <row r="467" spans="1:9" x14ac:dyDescent="0.35">
      <c r="A467" t="s">
        <v>235</v>
      </c>
      <c r="B467">
        <v>16.3</v>
      </c>
      <c r="H467" t="s">
        <v>235</v>
      </c>
      <c r="I467">
        <v>16.3</v>
      </c>
    </row>
    <row r="468" spans="1:9" x14ac:dyDescent="0.35">
      <c r="A468" t="s">
        <v>235</v>
      </c>
      <c r="B468">
        <v>16.3</v>
      </c>
      <c r="H468" t="s">
        <v>235</v>
      </c>
      <c r="I468">
        <v>16.3</v>
      </c>
    </row>
    <row r="469" spans="1:9" x14ac:dyDescent="0.35">
      <c r="A469" t="s">
        <v>235</v>
      </c>
      <c r="B469">
        <v>16.3</v>
      </c>
      <c r="H469" t="s">
        <v>235</v>
      </c>
      <c r="I469">
        <v>16.3</v>
      </c>
    </row>
    <row r="470" spans="1:9" x14ac:dyDescent="0.35">
      <c r="A470" t="s">
        <v>235</v>
      </c>
      <c r="B470">
        <v>16.3</v>
      </c>
      <c r="H470" t="s">
        <v>235</v>
      </c>
      <c r="I470">
        <v>16.3</v>
      </c>
    </row>
    <row r="471" spans="1:9" x14ac:dyDescent="0.35">
      <c r="A471" t="s">
        <v>235</v>
      </c>
      <c r="B471">
        <v>16.3</v>
      </c>
      <c r="H471" t="s">
        <v>235</v>
      </c>
      <c r="I471">
        <v>16.3</v>
      </c>
    </row>
    <row r="472" spans="1:9" x14ac:dyDescent="0.35">
      <c r="A472" t="s">
        <v>235</v>
      </c>
      <c r="B472">
        <v>16.3</v>
      </c>
      <c r="H472" t="s">
        <v>235</v>
      </c>
      <c r="I472">
        <v>16.3</v>
      </c>
    </row>
    <row r="473" spans="1:9" x14ac:dyDescent="0.35">
      <c r="A473" t="s">
        <v>235</v>
      </c>
      <c r="B473">
        <v>16.3</v>
      </c>
      <c r="H473" t="s">
        <v>235</v>
      </c>
      <c r="I473">
        <v>16.3</v>
      </c>
    </row>
    <row r="474" spans="1:9" x14ac:dyDescent="0.35">
      <c r="A474" t="s">
        <v>235</v>
      </c>
      <c r="B474">
        <v>16.3</v>
      </c>
      <c r="H474" t="s">
        <v>235</v>
      </c>
      <c r="I474">
        <v>16.3</v>
      </c>
    </row>
    <row r="475" spans="1:9" x14ac:dyDescent="0.35">
      <c r="A475" t="s">
        <v>235</v>
      </c>
      <c r="B475">
        <v>23</v>
      </c>
      <c r="H475" t="s">
        <v>235</v>
      </c>
      <c r="I475">
        <v>23</v>
      </c>
    </row>
    <row r="476" spans="1:9" x14ac:dyDescent="0.35">
      <c r="A476" t="s">
        <v>235</v>
      </c>
      <c r="B476">
        <v>23</v>
      </c>
      <c r="H476" t="s">
        <v>235</v>
      </c>
      <c r="I476">
        <v>23</v>
      </c>
    </row>
    <row r="477" spans="1:9" x14ac:dyDescent="0.35">
      <c r="A477" t="s">
        <v>235</v>
      </c>
      <c r="B477">
        <v>23</v>
      </c>
      <c r="H477" t="s">
        <v>235</v>
      </c>
      <c r="I477">
        <v>23</v>
      </c>
    </row>
    <row r="478" spans="1:9" x14ac:dyDescent="0.35">
      <c r="A478" t="s">
        <v>235</v>
      </c>
      <c r="B478">
        <v>23</v>
      </c>
      <c r="H478" t="s">
        <v>235</v>
      </c>
      <c r="I478">
        <v>23</v>
      </c>
    </row>
    <row r="479" spans="1:9" x14ac:dyDescent="0.35">
      <c r="A479" t="s">
        <v>235</v>
      </c>
      <c r="B479">
        <v>23</v>
      </c>
      <c r="H479" t="s">
        <v>235</v>
      </c>
      <c r="I479">
        <v>23</v>
      </c>
    </row>
    <row r="480" spans="1:9" x14ac:dyDescent="0.35">
      <c r="A480" t="s">
        <v>235</v>
      </c>
      <c r="B480">
        <v>16.3</v>
      </c>
      <c r="H480" t="s">
        <v>235</v>
      </c>
      <c r="I480">
        <v>16.3</v>
      </c>
    </row>
    <row r="481" spans="1:9" x14ac:dyDescent="0.35">
      <c r="A481" t="s">
        <v>235</v>
      </c>
      <c r="B481">
        <v>23</v>
      </c>
      <c r="H481" t="s">
        <v>235</v>
      </c>
      <c r="I481">
        <v>23</v>
      </c>
    </row>
    <row r="482" spans="1:9" x14ac:dyDescent="0.35">
      <c r="A482" t="s">
        <v>235</v>
      </c>
      <c r="B482">
        <v>23</v>
      </c>
      <c r="H482" t="s">
        <v>235</v>
      </c>
      <c r="I482">
        <v>23</v>
      </c>
    </row>
    <row r="483" spans="1:9" x14ac:dyDescent="0.35">
      <c r="A483" t="s">
        <v>235</v>
      </c>
      <c r="B483">
        <v>23</v>
      </c>
      <c r="H483" t="s">
        <v>235</v>
      </c>
      <c r="I483">
        <v>23</v>
      </c>
    </row>
    <row r="484" spans="1:9" x14ac:dyDescent="0.35">
      <c r="A484" t="s">
        <v>235</v>
      </c>
      <c r="B484">
        <v>23</v>
      </c>
      <c r="H484" t="s">
        <v>235</v>
      </c>
      <c r="I484">
        <v>23</v>
      </c>
    </row>
    <row r="485" spans="1:9" x14ac:dyDescent="0.35">
      <c r="A485" t="s">
        <v>235</v>
      </c>
      <c r="B485">
        <v>23</v>
      </c>
      <c r="H485" t="s">
        <v>235</v>
      </c>
      <c r="I485">
        <v>23</v>
      </c>
    </row>
    <row r="486" spans="1:9" x14ac:dyDescent="0.35">
      <c r="A486" t="s">
        <v>235</v>
      </c>
      <c r="B486">
        <v>12.6</v>
      </c>
      <c r="H486" t="s">
        <v>235</v>
      </c>
      <c r="I486">
        <v>12.6</v>
      </c>
    </row>
    <row r="487" spans="1:9" x14ac:dyDescent="0.35">
      <c r="A487" t="s">
        <v>235</v>
      </c>
      <c r="B487">
        <v>16.3</v>
      </c>
      <c r="H487" t="s">
        <v>235</v>
      </c>
      <c r="I487">
        <v>16.3</v>
      </c>
    </row>
    <row r="488" spans="1:9" x14ac:dyDescent="0.35">
      <c r="A488" t="s">
        <v>235</v>
      </c>
      <c r="B488">
        <v>16.3</v>
      </c>
      <c r="H488" t="s">
        <v>235</v>
      </c>
      <c r="I488">
        <v>16.3</v>
      </c>
    </row>
    <row r="489" spans="1:9" x14ac:dyDescent="0.35">
      <c r="A489" t="s">
        <v>235</v>
      </c>
      <c r="B489">
        <v>16.3</v>
      </c>
      <c r="H489" t="s">
        <v>235</v>
      </c>
      <c r="I489">
        <v>16.3</v>
      </c>
    </row>
    <row r="490" spans="1:9" x14ac:dyDescent="0.35">
      <c r="A490" t="s">
        <v>235</v>
      </c>
      <c r="B490">
        <v>16.3</v>
      </c>
      <c r="H490" t="s">
        <v>235</v>
      </c>
      <c r="I490">
        <v>16.3</v>
      </c>
    </row>
    <row r="491" spans="1:9" x14ac:dyDescent="0.35">
      <c r="A491" t="s">
        <v>235</v>
      </c>
      <c r="B491">
        <v>16.3</v>
      </c>
      <c r="H491" t="s">
        <v>235</v>
      </c>
      <c r="I491">
        <v>16.3</v>
      </c>
    </row>
    <row r="492" spans="1:9" x14ac:dyDescent="0.35">
      <c r="A492" t="s">
        <v>235</v>
      </c>
      <c r="B492">
        <v>16.3</v>
      </c>
      <c r="H492" t="s">
        <v>235</v>
      </c>
      <c r="I492">
        <v>16.3</v>
      </c>
    </row>
    <row r="493" spans="1:9" x14ac:dyDescent="0.35">
      <c r="A493" t="s">
        <v>235</v>
      </c>
      <c r="B493">
        <v>16.3</v>
      </c>
      <c r="H493" t="s">
        <v>235</v>
      </c>
      <c r="I493">
        <v>16.3</v>
      </c>
    </row>
    <row r="494" spans="1:9" x14ac:dyDescent="0.35">
      <c r="A494" t="s">
        <v>235</v>
      </c>
      <c r="B494">
        <v>16.3</v>
      </c>
      <c r="H494" t="s">
        <v>235</v>
      </c>
      <c r="I494">
        <v>16.3</v>
      </c>
    </row>
    <row r="495" spans="1:9" x14ac:dyDescent="0.35">
      <c r="A495" t="s">
        <v>235</v>
      </c>
      <c r="B495">
        <v>16.3</v>
      </c>
      <c r="H495" t="s">
        <v>235</v>
      </c>
      <c r="I495">
        <v>16.3</v>
      </c>
    </row>
    <row r="496" spans="1:9" x14ac:dyDescent="0.35">
      <c r="A496" t="s">
        <v>235</v>
      </c>
      <c r="B496">
        <v>16.3</v>
      </c>
      <c r="H496" t="s">
        <v>235</v>
      </c>
      <c r="I496">
        <v>16.3</v>
      </c>
    </row>
    <row r="497" spans="1:9" x14ac:dyDescent="0.35">
      <c r="A497" t="s">
        <v>235</v>
      </c>
      <c r="B497">
        <v>16.3</v>
      </c>
      <c r="H497" t="s">
        <v>235</v>
      </c>
      <c r="I497">
        <v>16.3</v>
      </c>
    </row>
    <row r="498" spans="1:9" x14ac:dyDescent="0.35">
      <c r="A498" t="s">
        <v>235</v>
      </c>
      <c r="B498">
        <v>16.3</v>
      </c>
      <c r="H498" t="s">
        <v>235</v>
      </c>
      <c r="I498">
        <v>16.3</v>
      </c>
    </row>
    <row r="499" spans="1:9" x14ac:dyDescent="0.35">
      <c r="A499" t="s">
        <v>235</v>
      </c>
      <c r="B499">
        <v>16.3</v>
      </c>
      <c r="H499" t="s">
        <v>235</v>
      </c>
      <c r="I499">
        <v>16.3</v>
      </c>
    </row>
    <row r="500" spans="1:9" x14ac:dyDescent="0.35">
      <c r="A500" t="s">
        <v>235</v>
      </c>
      <c r="B500">
        <v>10.199999999999999</v>
      </c>
      <c r="H500" t="s">
        <v>235</v>
      </c>
      <c r="I500">
        <v>10.199999999999999</v>
      </c>
    </row>
    <row r="501" spans="1:9" x14ac:dyDescent="0.35">
      <c r="A501" t="s">
        <v>235</v>
      </c>
      <c r="B501">
        <v>10.199999999999999</v>
      </c>
      <c r="H501" t="s">
        <v>235</v>
      </c>
      <c r="I501">
        <v>10.199999999999999</v>
      </c>
    </row>
    <row r="502" spans="1:9" x14ac:dyDescent="0.35">
      <c r="A502" t="s">
        <v>235</v>
      </c>
      <c r="B502">
        <v>20</v>
      </c>
      <c r="H502" t="s">
        <v>235</v>
      </c>
      <c r="I502">
        <v>20</v>
      </c>
    </row>
    <row r="503" spans="1:9" x14ac:dyDescent="0.35">
      <c r="A503" t="s">
        <v>235</v>
      </c>
      <c r="B503">
        <v>20</v>
      </c>
      <c r="H503" t="s">
        <v>235</v>
      </c>
      <c r="I503">
        <v>20</v>
      </c>
    </row>
    <row r="504" spans="1:9" x14ac:dyDescent="0.35">
      <c r="A504" t="s">
        <v>235</v>
      </c>
      <c r="B504">
        <v>20</v>
      </c>
      <c r="H504" t="s">
        <v>235</v>
      </c>
      <c r="I504">
        <v>20</v>
      </c>
    </row>
    <row r="505" spans="1:9" x14ac:dyDescent="0.35">
      <c r="A505" t="s">
        <v>235</v>
      </c>
      <c r="B505">
        <v>20</v>
      </c>
      <c r="H505" t="s">
        <v>235</v>
      </c>
      <c r="I505">
        <v>20</v>
      </c>
    </row>
    <row r="506" spans="1:9" x14ac:dyDescent="0.35">
      <c r="A506" t="s">
        <v>235</v>
      </c>
      <c r="B506">
        <v>20</v>
      </c>
      <c r="H506" t="s">
        <v>235</v>
      </c>
      <c r="I506">
        <v>20</v>
      </c>
    </row>
    <row r="507" spans="1:9" x14ac:dyDescent="0.35">
      <c r="A507" t="s">
        <v>235</v>
      </c>
      <c r="B507">
        <v>20</v>
      </c>
      <c r="H507" t="s">
        <v>235</v>
      </c>
      <c r="I507">
        <v>20</v>
      </c>
    </row>
    <row r="508" spans="1:9" x14ac:dyDescent="0.35">
      <c r="A508" t="s">
        <v>235</v>
      </c>
      <c r="B508">
        <v>20</v>
      </c>
      <c r="H508" t="s">
        <v>235</v>
      </c>
      <c r="I508">
        <v>20</v>
      </c>
    </row>
    <row r="509" spans="1:9" x14ac:dyDescent="0.35">
      <c r="A509" t="s">
        <v>235</v>
      </c>
      <c r="B509">
        <v>20</v>
      </c>
      <c r="H509" t="s">
        <v>235</v>
      </c>
      <c r="I509">
        <v>20</v>
      </c>
    </row>
    <row r="510" spans="1:9" x14ac:dyDescent="0.35">
      <c r="A510" t="s">
        <v>235</v>
      </c>
      <c r="B510">
        <v>20</v>
      </c>
      <c r="H510" t="s">
        <v>235</v>
      </c>
      <c r="I510">
        <v>20</v>
      </c>
    </row>
    <row r="511" spans="1:9" x14ac:dyDescent="0.35">
      <c r="A511" t="s">
        <v>235</v>
      </c>
      <c r="B511">
        <v>16.3</v>
      </c>
      <c r="H511" t="s">
        <v>235</v>
      </c>
      <c r="I511">
        <v>16.3</v>
      </c>
    </row>
    <row r="512" spans="1:9" x14ac:dyDescent="0.35">
      <c r="A512" t="s">
        <v>235</v>
      </c>
      <c r="B512">
        <v>16.3</v>
      </c>
      <c r="H512" t="s">
        <v>235</v>
      </c>
      <c r="I512">
        <v>16.3</v>
      </c>
    </row>
    <row r="513" spans="1:9" x14ac:dyDescent="0.35">
      <c r="A513" t="s">
        <v>235</v>
      </c>
      <c r="B513">
        <v>16.3</v>
      </c>
      <c r="H513" t="s">
        <v>235</v>
      </c>
      <c r="I513">
        <v>16.3</v>
      </c>
    </row>
    <row r="514" spans="1:9" x14ac:dyDescent="0.35">
      <c r="A514" t="s">
        <v>235</v>
      </c>
      <c r="B514">
        <v>16.3</v>
      </c>
      <c r="H514" t="s">
        <v>235</v>
      </c>
      <c r="I514">
        <v>16.3</v>
      </c>
    </row>
    <row r="515" spans="1:9" x14ac:dyDescent="0.35">
      <c r="A515" t="s">
        <v>235</v>
      </c>
      <c r="B515">
        <v>13</v>
      </c>
      <c r="H515" t="s">
        <v>235</v>
      </c>
      <c r="I515">
        <v>13</v>
      </c>
    </row>
    <row r="516" spans="1:9" x14ac:dyDescent="0.35">
      <c r="A516" t="s">
        <v>235</v>
      </c>
      <c r="B516">
        <v>13</v>
      </c>
      <c r="H516" t="s">
        <v>235</v>
      </c>
      <c r="I516">
        <v>13</v>
      </c>
    </row>
    <row r="517" spans="1:9" x14ac:dyDescent="0.35">
      <c r="A517" t="s">
        <v>235</v>
      </c>
      <c r="B517">
        <v>27.39</v>
      </c>
      <c r="H517" t="s">
        <v>235</v>
      </c>
      <c r="I517">
        <v>27.39</v>
      </c>
    </row>
    <row r="518" spans="1:9" x14ac:dyDescent="0.35">
      <c r="A518" t="s">
        <v>235</v>
      </c>
      <c r="B518">
        <v>27.39</v>
      </c>
      <c r="H518" t="s">
        <v>235</v>
      </c>
      <c r="I518">
        <v>27.39</v>
      </c>
    </row>
    <row r="519" spans="1:9" x14ac:dyDescent="0.35">
      <c r="A519" t="s">
        <v>235</v>
      </c>
      <c r="B519">
        <v>27.39</v>
      </c>
      <c r="H519" t="s">
        <v>235</v>
      </c>
      <c r="I519">
        <v>27.39</v>
      </c>
    </row>
    <row r="520" spans="1:9" x14ac:dyDescent="0.35">
      <c r="A520" t="s">
        <v>235</v>
      </c>
      <c r="B520">
        <v>27.39</v>
      </c>
      <c r="H520" t="s">
        <v>235</v>
      </c>
      <c r="I520">
        <v>27.39</v>
      </c>
    </row>
    <row r="521" spans="1:9" x14ac:dyDescent="0.35">
      <c r="A521" t="s">
        <v>235</v>
      </c>
      <c r="B521">
        <v>21.4</v>
      </c>
      <c r="H521" t="s">
        <v>235</v>
      </c>
      <c r="I521">
        <v>21.4</v>
      </c>
    </row>
    <row r="522" spans="1:9" x14ac:dyDescent="0.35">
      <c r="A522" t="s">
        <v>235</v>
      </c>
      <c r="B522">
        <v>21.4</v>
      </c>
      <c r="H522" t="s">
        <v>235</v>
      </c>
      <c r="I522">
        <v>21.4</v>
      </c>
    </row>
    <row r="523" spans="1:9" x14ac:dyDescent="0.35">
      <c r="A523" t="s">
        <v>235</v>
      </c>
      <c r="B523">
        <v>21.4</v>
      </c>
      <c r="H523" t="s">
        <v>235</v>
      </c>
      <c r="I523">
        <v>21.4</v>
      </c>
    </row>
    <row r="524" spans="1:9" x14ac:dyDescent="0.35">
      <c r="A524" t="s">
        <v>235</v>
      </c>
      <c r="B524">
        <v>21.4</v>
      </c>
      <c r="H524" t="s">
        <v>235</v>
      </c>
      <c r="I524">
        <v>21.4</v>
      </c>
    </row>
    <row r="525" spans="1:9" x14ac:dyDescent="0.35">
      <c r="A525" t="s">
        <v>235</v>
      </c>
      <c r="B525">
        <v>21.4</v>
      </c>
      <c r="H525" t="s">
        <v>235</v>
      </c>
      <c r="I525">
        <v>21.4</v>
      </c>
    </row>
    <row r="526" spans="1:9" x14ac:dyDescent="0.35">
      <c r="A526" t="s">
        <v>235</v>
      </c>
      <c r="B526">
        <v>21.4</v>
      </c>
      <c r="H526" t="s">
        <v>235</v>
      </c>
      <c r="I526">
        <v>21.4</v>
      </c>
    </row>
    <row r="527" spans="1:9" x14ac:dyDescent="0.35">
      <c r="A527" t="s">
        <v>235</v>
      </c>
      <c r="B527">
        <v>21.4</v>
      </c>
      <c r="H527" t="s">
        <v>235</v>
      </c>
      <c r="I527">
        <v>21.4</v>
      </c>
    </row>
    <row r="528" spans="1:9" x14ac:dyDescent="0.35">
      <c r="A528" t="s">
        <v>235</v>
      </c>
      <c r="B528">
        <v>21.4</v>
      </c>
      <c r="H528" t="s">
        <v>235</v>
      </c>
      <c r="I528">
        <v>21.4</v>
      </c>
    </row>
    <row r="529" spans="1:9" x14ac:dyDescent="0.35">
      <c r="A529" t="s">
        <v>235</v>
      </c>
      <c r="B529">
        <v>21.4</v>
      </c>
      <c r="H529" t="s">
        <v>235</v>
      </c>
      <c r="I529">
        <v>21.4</v>
      </c>
    </row>
    <row r="530" spans="1:9" x14ac:dyDescent="0.35">
      <c r="A530" t="s">
        <v>235</v>
      </c>
      <c r="B530">
        <v>16.3</v>
      </c>
      <c r="H530" t="s">
        <v>235</v>
      </c>
      <c r="I530">
        <v>16.3</v>
      </c>
    </row>
    <row r="531" spans="1:9" x14ac:dyDescent="0.35">
      <c r="A531" t="s">
        <v>235</v>
      </c>
      <c r="B531">
        <v>16.3</v>
      </c>
      <c r="H531" t="s">
        <v>235</v>
      </c>
      <c r="I531">
        <v>16.3</v>
      </c>
    </row>
    <row r="532" spans="1:9" x14ac:dyDescent="0.35">
      <c r="A532" t="s">
        <v>235</v>
      </c>
      <c r="B532">
        <v>16.3</v>
      </c>
      <c r="H532" t="s">
        <v>235</v>
      </c>
      <c r="I532">
        <v>16.3</v>
      </c>
    </row>
    <row r="533" spans="1:9" x14ac:dyDescent="0.35">
      <c r="A533" t="s">
        <v>235</v>
      </c>
      <c r="B533">
        <v>16.3</v>
      </c>
      <c r="H533" t="s">
        <v>235</v>
      </c>
      <c r="I533">
        <v>16.3</v>
      </c>
    </row>
    <row r="534" spans="1:9" x14ac:dyDescent="0.35">
      <c r="A534" t="s">
        <v>235</v>
      </c>
      <c r="B534">
        <v>16.3</v>
      </c>
      <c r="H534" t="s">
        <v>235</v>
      </c>
      <c r="I534">
        <v>16.3</v>
      </c>
    </row>
    <row r="535" spans="1:9" x14ac:dyDescent="0.35">
      <c r="A535" t="s">
        <v>235</v>
      </c>
      <c r="B535">
        <v>16.3</v>
      </c>
      <c r="H535" t="s">
        <v>235</v>
      </c>
      <c r="I535">
        <v>16.3</v>
      </c>
    </row>
    <row r="536" spans="1:9" x14ac:dyDescent="0.35">
      <c r="A536" t="s">
        <v>235</v>
      </c>
      <c r="B536">
        <v>16.3</v>
      </c>
      <c r="H536" t="s">
        <v>235</v>
      </c>
      <c r="I536">
        <v>16.3</v>
      </c>
    </row>
    <row r="537" spans="1:9" x14ac:dyDescent="0.35">
      <c r="A537" t="s">
        <v>235</v>
      </c>
      <c r="B537">
        <v>16.3</v>
      </c>
      <c r="H537" t="s">
        <v>235</v>
      </c>
      <c r="I537">
        <v>16.3</v>
      </c>
    </row>
    <row r="538" spans="1:9" x14ac:dyDescent="0.35">
      <c r="A538" t="s">
        <v>235</v>
      </c>
      <c r="B538">
        <v>16.3</v>
      </c>
      <c r="H538" t="s">
        <v>235</v>
      </c>
      <c r="I538">
        <v>16.3</v>
      </c>
    </row>
    <row r="539" spans="1:9" x14ac:dyDescent="0.35">
      <c r="A539" t="s">
        <v>235</v>
      </c>
      <c r="B539">
        <v>16.3</v>
      </c>
      <c r="H539" t="s">
        <v>235</v>
      </c>
      <c r="I539">
        <v>16.3</v>
      </c>
    </row>
    <row r="540" spans="1:9" x14ac:dyDescent="0.35">
      <c r="A540" t="s">
        <v>235</v>
      </c>
      <c r="B540">
        <v>21.4</v>
      </c>
      <c r="H540" t="s">
        <v>235</v>
      </c>
      <c r="I540">
        <v>21.4</v>
      </c>
    </row>
    <row r="541" spans="1:9" x14ac:dyDescent="0.35">
      <c r="A541" t="s">
        <v>235</v>
      </c>
      <c r="B541">
        <v>23.65</v>
      </c>
      <c r="H541" t="s">
        <v>235</v>
      </c>
      <c r="I541">
        <v>23.65</v>
      </c>
    </row>
    <row r="542" spans="1:9" x14ac:dyDescent="0.35">
      <c r="A542" t="s">
        <v>235</v>
      </c>
      <c r="B542">
        <v>23.65</v>
      </c>
      <c r="H542" t="s">
        <v>235</v>
      </c>
      <c r="I542">
        <v>23.65</v>
      </c>
    </row>
    <row r="543" spans="1:9" x14ac:dyDescent="0.35">
      <c r="A543" t="s">
        <v>235</v>
      </c>
      <c r="B543">
        <v>23.65</v>
      </c>
      <c r="H543" t="s">
        <v>235</v>
      </c>
      <c r="I543">
        <v>23.65</v>
      </c>
    </row>
    <row r="544" spans="1:9" x14ac:dyDescent="0.35">
      <c r="A544" t="s">
        <v>235</v>
      </c>
      <c r="B544">
        <v>23.65</v>
      </c>
      <c r="H544" t="s">
        <v>235</v>
      </c>
      <c r="I544">
        <v>23.65</v>
      </c>
    </row>
    <row r="545" spans="1:9" x14ac:dyDescent="0.35">
      <c r="A545" t="s">
        <v>235</v>
      </c>
      <c r="B545">
        <v>18</v>
      </c>
      <c r="H545" t="s">
        <v>235</v>
      </c>
      <c r="I545">
        <v>18</v>
      </c>
    </row>
    <row r="546" spans="1:9" x14ac:dyDescent="0.35">
      <c r="A546" t="s">
        <v>235</v>
      </c>
      <c r="B546">
        <v>18</v>
      </c>
      <c r="H546" t="s">
        <v>235</v>
      </c>
      <c r="I546">
        <v>18</v>
      </c>
    </row>
    <row r="547" spans="1:9" x14ac:dyDescent="0.35">
      <c r="A547" t="s">
        <v>235</v>
      </c>
      <c r="B547">
        <v>28.09</v>
      </c>
      <c r="H547" t="s">
        <v>235</v>
      </c>
      <c r="I547">
        <v>28.09</v>
      </c>
    </row>
    <row r="548" spans="1:9" x14ac:dyDescent="0.35">
      <c r="A548" t="s">
        <v>235</v>
      </c>
      <c r="B548">
        <v>28.09</v>
      </c>
      <c r="H548" t="s">
        <v>235</v>
      </c>
      <c r="I548">
        <v>28.09</v>
      </c>
    </row>
    <row r="549" spans="1:9" x14ac:dyDescent="0.35">
      <c r="A549" t="s">
        <v>235</v>
      </c>
      <c r="B549">
        <v>28.09</v>
      </c>
      <c r="H549" t="s">
        <v>235</v>
      </c>
      <c r="I549">
        <v>28.09</v>
      </c>
    </row>
    <row r="550" spans="1:9" x14ac:dyDescent="0.35">
      <c r="A550" t="s">
        <v>235</v>
      </c>
      <c r="B550">
        <v>28.09</v>
      </c>
      <c r="H550" t="s">
        <v>235</v>
      </c>
      <c r="I550">
        <v>28.09</v>
      </c>
    </row>
    <row r="551" spans="1:9" x14ac:dyDescent="0.35">
      <c r="A551" t="s">
        <v>235</v>
      </c>
      <c r="B551">
        <v>16.3</v>
      </c>
      <c r="H551" t="s">
        <v>235</v>
      </c>
      <c r="I551">
        <v>16.3</v>
      </c>
    </row>
    <row r="552" spans="1:9" x14ac:dyDescent="0.35">
      <c r="A552" t="s">
        <v>235</v>
      </c>
      <c r="B552">
        <v>16.3</v>
      </c>
      <c r="H552" t="s">
        <v>235</v>
      </c>
      <c r="I552">
        <v>16.3</v>
      </c>
    </row>
    <row r="553" spans="1:9" x14ac:dyDescent="0.35">
      <c r="A553" t="s">
        <v>235</v>
      </c>
      <c r="B553">
        <v>21.56</v>
      </c>
      <c r="H553" t="s">
        <v>235</v>
      </c>
      <c r="I553">
        <v>21.56</v>
      </c>
    </row>
    <row r="554" spans="1:9" x14ac:dyDescent="0.35">
      <c r="A554" t="s">
        <v>235</v>
      </c>
      <c r="B554">
        <v>16.3</v>
      </c>
      <c r="H554" t="s">
        <v>235</v>
      </c>
      <c r="I554">
        <v>16.3</v>
      </c>
    </row>
    <row r="555" spans="1:9" x14ac:dyDescent="0.35">
      <c r="A555" t="s">
        <v>235</v>
      </c>
      <c r="B555">
        <v>16.3</v>
      </c>
      <c r="H555" t="s">
        <v>235</v>
      </c>
      <c r="I555">
        <v>16.3</v>
      </c>
    </row>
    <row r="556" spans="1:9" x14ac:dyDescent="0.35">
      <c r="A556" t="s">
        <v>235</v>
      </c>
      <c r="B556">
        <v>16.3</v>
      </c>
      <c r="H556" t="s">
        <v>235</v>
      </c>
      <c r="I556">
        <v>16.3</v>
      </c>
    </row>
    <row r="557" spans="1:9" x14ac:dyDescent="0.35">
      <c r="A557" t="s">
        <v>235</v>
      </c>
      <c r="B557">
        <v>16.3</v>
      </c>
      <c r="H557" t="s">
        <v>235</v>
      </c>
      <c r="I557">
        <v>16.3</v>
      </c>
    </row>
    <row r="558" spans="1:9" x14ac:dyDescent="0.35">
      <c r="A558" t="s">
        <v>235</v>
      </c>
      <c r="B558">
        <v>26.82</v>
      </c>
      <c r="H558" t="s">
        <v>235</v>
      </c>
      <c r="I558">
        <v>26.82</v>
      </c>
    </row>
    <row r="559" spans="1:9" x14ac:dyDescent="0.35">
      <c r="A559" t="s">
        <v>235</v>
      </c>
      <c r="B559">
        <v>26.32</v>
      </c>
      <c r="H559" t="s">
        <v>235</v>
      </c>
      <c r="I559">
        <v>26.32</v>
      </c>
    </row>
    <row r="560" spans="1:9" x14ac:dyDescent="0.35">
      <c r="A560" t="s">
        <v>235</v>
      </c>
      <c r="B560">
        <v>26.32</v>
      </c>
      <c r="H560" t="s">
        <v>235</v>
      </c>
      <c r="I560">
        <v>26.32</v>
      </c>
    </row>
    <row r="561" spans="1:9" x14ac:dyDescent="0.35">
      <c r="A561" t="s">
        <v>235</v>
      </c>
      <c r="B561">
        <v>16.3</v>
      </c>
      <c r="H561" t="s">
        <v>235</v>
      </c>
      <c r="I561">
        <v>16.3</v>
      </c>
    </row>
    <row r="562" spans="1:9" x14ac:dyDescent="0.35">
      <c r="A562" t="s">
        <v>235</v>
      </c>
      <c r="B562">
        <v>16.3</v>
      </c>
      <c r="H562" t="s">
        <v>235</v>
      </c>
      <c r="I562">
        <v>16.3</v>
      </c>
    </row>
    <row r="563" spans="1:9" x14ac:dyDescent="0.35">
      <c r="A563" t="s">
        <v>235</v>
      </c>
      <c r="B563">
        <v>16.3</v>
      </c>
      <c r="H563" t="s">
        <v>235</v>
      </c>
      <c r="I563">
        <v>16.3</v>
      </c>
    </row>
    <row r="564" spans="1:9" x14ac:dyDescent="0.35">
      <c r="A564" t="s">
        <v>235</v>
      </c>
      <c r="B564">
        <v>16.3</v>
      </c>
      <c r="H564" t="s">
        <v>235</v>
      </c>
      <c r="I564">
        <v>16.3</v>
      </c>
    </row>
    <row r="565" spans="1:9" x14ac:dyDescent="0.35">
      <c r="A565" t="s">
        <v>235</v>
      </c>
      <c r="B565">
        <v>16.3</v>
      </c>
      <c r="H565" t="s">
        <v>235</v>
      </c>
      <c r="I565">
        <v>16.3</v>
      </c>
    </row>
    <row r="566" spans="1:9" x14ac:dyDescent="0.35">
      <c r="A566" t="s">
        <v>235</v>
      </c>
      <c r="B566">
        <v>16.3</v>
      </c>
      <c r="H566" t="s">
        <v>235</v>
      </c>
      <c r="I566">
        <v>16.3</v>
      </c>
    </row>
    <row r="567" spans="1:9" x14ac:dyDescent="0.35">
      <c r="A567" t="s">
        <v>235</v>
      </c>
      <c r="B567">
        <v>16.3</v>
      </c>
      <c r="H567" t="s">
        <v>235</v>
      </c>
      <c r="I567">
        <v>16.3</v>
      </c>
    </row>
    <row r="568" spans="1:9" x14ac:dyDescent="0.35">
      <c r="A568" t="s">
        <v>235</v>
      </c>
      <c r="B568">
        <v>16.3</v>
      </c>
      <c r="H568" t="s">
        <v>235</v>
      </c>
      <c r="I568">
        <v>16.3</v>
      </c>
    </row>
    <row r="569" spans="1:9" x14ac:dyDescent="0.35">
      <c r="A569" t="s">
        <v>235</v>
      </c>
      <c r="B569">
        <v>16.3</v>
      </c>
      <c r="H569" t="s">
        <v>235</v>
      </c>
      <c r="I569">
        <v>16.3</v>
      </c>
    </row>
    <row r="570" spans="1:9" x14ac:dyDescent="0.35">
      <c r="A570" t="s">
        <v>235</v>
      </c>
      <c r="B570">
        <v>16.3</v>
      </c>
      <c r="H570" t="s">
        <v>235</v>
      </c>
      <c r="I570">
        <v>16.3</v>
      </c>
    </row>
    <row r="571" spans="1:9" x14ac:dyDescent="0.35">
      <c r="A571" t="s">
        <v>235</v>
      </c>
      <c r="B571">
        <v>16.3</v>
      </c>
      <c r="H571" t="s">
        <v>235</v>
      </c>
      <c r="I571">
        <v>16.3</v>
      </c>
    </row>
    <row r="572" spans="1:9" x14ac:dyDescent="0.35">
      <c r="A572" t="s">
        <v>235</v>
      </c>
      <c r="B572">
        <v>16.3</v>
      </c>
      <c r="H572" t="s">
        <v>235</v>
      </c>
      <c r="I572">
        <v>16.3</v>
      </c>
    </row>
    <row r="573" spans="1:9" x14ac:dyDescent="0.35">
      <c r="A573" t="s">
        <v>235</v>
      </c>
      <c r="B573">
        <v>16.3</v>
      </c>
      <c r="H573" t="s">
        <v>235</v>
      </c>
      <c r="I573">
        <v>16.3</v>
      </c>
    </row>
    <row r="574" spans="1:9" x14ac:dyDescent="0.35">
      <c r="A574" t="s">
        <v>235</v>
      </c>
      <c r="B574">
        <v>16.3</v>
      </c>
      <c r="H574" t="s">
        <v>235</v>
      </c>
      <c r="I574">
        <v>16.3</v>
      </c>
    </row>
    <row r="575" spans="1:9" x14ac:dyDescent="0.35">
      <c r="A575" t="s">
        <v>139</v>
      </c>
      <c r="B575">
        <v>23.6</v>
      </c>
      <c r="H575" t="s">
        <v>139</v>
      </c>
      <c r="I575">
        <v>16.3</v>
      </c>
    </row>
    <row r="576" spans="1:9" x14ac:dyDescent="0.35">
      <c r="A576" t="s">
        <v>139</v>
      </c>
      <c r="B576">
        <v>23.6</v>
      </c>
      <c r="H576" t="s">
        <v>139</v>
      </c>
      <c r="I576">
        <v>16.3</v>
      </c>
    </row>
    <row r="577" spans="1:9" x14ac:dyDescent="0.35">
      <c r="A577" t="s">
        <v>139</v>
      </c>
      <c r="B577">
        <v>16.3</v>
      </c>
      <c r="H577" t="s">
        <v>139</v>
      </c>
      <c r="I577">
        <v>16.3</v>
      </c>
    </row>
    <row r="578" spans="1:9" x14ac:dyDescent="0.35">
      <c r="A578" t="s">
        <v>139</v>
      </c>
      <c r="B578">
        <v>23.6</v>
      </c>
      <c r="H578" t="s">
        <v>139</v>
      </c>
      <c r="I578">
        <v>16.3</v>
      </c>
    </row>
    <row r="579" spans="1:9" x14ac:dyDescent="0.35">
      <c r="A579" t="s">
        <v>139</v>
      </c>
      <c r="B579">
        <v>23.6</v>
      </c>
      <c r="H579" t="s">
        <v>139</v>
      </c>
      <c r="I579">
        <v>16.3</v>
      </c>
    </row>
    <row r="580" spans="1:9" x14ac:dyDescent="0.35">
      <c r="A580" t="s">
        <v>139</v>
      </c>
      <c r="B580">
        <v>23.6</v>
      </c>
      <c r="H580" t="s">
        <v>139</v>
      </c>
      <c r="I580">
        <v>16.3</v>
      </c>
    </row>
    <row r="581" spans="1:9" x14ac:dyDescent="0.35">
      <c r="A581" t="s">
        <v>139</v>
      </c>
      <c r="B581">
        <v>16.3</v>
      </c>
      <c r="H581" t="s">
        <v>139</v>
      </c>
      <c r="I581">
        <v>16.3</v>
      </c>
    </row>
    <row r="582" spans="1:9" x14ac:dyDescent="0.35">
      <c r="A582" t="s">
        <v>139</v>
      </c>
      <c r="B582">
        <v>23.84</v>
      </c>
      <c r="H582" t="s">
        <v>139</v>
      </c>
      <c r="I582">
        <v>16.3</v>
      </c>
    </row>
    <row r="583" spans="1:9" x14ac:dyDescent="0.35">
      <c r="A583" t="s">
        <v>139</v>
      </c>
      <c r="B583">
        <v>23.84</v>
      </c>
      <c r="H583" t="s">
        <v>139</v>
      </c>
      <c r="I583">
        <v>16.3</v>
      </c>
    </row>
    <row r="584" spans="1:9" x14ac:dyDescent="0.35">
      <c r="A584" t="s">
        <v>139</v>
      </c>
      <c r="B584">
        <v>23.84</v>
      </c>
      <c r="H584" t="s">
        <v>139</v>
      </c>
      <c r="I584">
        <v>16.3</v>
      </c>
    </row>
    <row r="585" spans="1:9" x14ac:dyDescent="0.35">
      <c r="A585" t="s">
        <v>139</v>
      </c>
      <c r="B585">
        <v>23.84</v>
      </c>
      <c r="H585" t="s">
        <v>139</v>
      </c>
      <c r="I585">
        <v>16.3</v>
      </c>
    </row>
    <row r="586" spans="1:9" x14ac:dyDescent="0.35">
      <c r="A586" t="s">
        <v>139</v>
      </c>
      <c r="B586">
        <v>23.84</v>
      </c>
      <c r="H586" t="s">
        <v>139</v>
      </c>
      <c r="I586">
        <v>16.3</v>
      </c>
    </row>
    <row r="587" spans="1:9" x14ac:dyDescent="0.35">
      <c r="A587" t="s">
        <v>139</v>
      </c>
      <c r="B587">
        <v>23.84</v>
      </c>
      <c r="H587" t="s">
        <v>139</v>
      </c>
      <c r="I587">
        <v>16.3</v>
      </c>
    </row>
    <row r="588" spans="1:9" x14ac:dyDescent="0.35">
      <c r="A588" t="s">
        <v>139</v>
      </c>
      <c r="B588">
        <v>23.84</v>
      </c>
      <c r="H588" t="s">
        <v>139</v>
      </c>
      <c r="I588">
        <v>16.3</v>
      </c>
    </row>
    <row r="589" spans="1:9" x14ac:dyDescent="0.35">
      <c r="A589" t="s">
        <v>139</v>
      </c>
      <c r="B589">
        <v>22.95</v>
      </c>
      <c r="H589" t="s">
        <v>139</v>
      </c>
      <c r="I589">
        <v>16.3</v>
      </c>
    </row>
    <row r="590" spans="1:9" x14ac:dyDescent="0.35">
      <c r="A590" t="s">
        <v>139</v>
      </c>
      <c r="B590">
        <v>22.95</v>
      </c>
      <c r="H590" t="s">
        <v>139</v>
      </c>
      <c r="I590">
        <v>16.3</v>
      </c>
    </row>
    <row r="591" spans="1:9" x14ac:dyDescent="0.35">
      <c r="A591" t="s">
        <v>139</v>
      </c>
      <c r="B591">
        <v>22.95</v>
      </c>
      <c r="H591" t="s">
        <v>139</v>
      </c>
      <c r="I591">
        <v>16.3</v>
      </c>
    </row>
    <row r="592" spans="1:9" x14ac:dyDescent="0.35">
      <c r="A592" t="s">
        <v>139</v>
      </c>
      <c r="B592">
        <v>22.95</v>
      </c>
      <c r="H592" t="s">
        <v>139</v>
      </c>
      <c r="I592">
        <v>16.3</v>
      </c>
    </row>
    <row r="593" spans="1:9" x14ac:dyDescent="0.35">
      <c r="A593" t="s">
        <v>139</v>
      </c>
      <c r="B593">
        <v>17.57</v>
      </c>
      <c r="H593" t="s">
        <v>139</v>
      </c>
      <c r="I593">
        <v>16.3</v>
      </c>
    </row>
    <row r="594" spans="1:9" x14ac:dyDescent="0.35">
      <c r="A594" t="s">
        <v>139</v>
      </c>
      <c r="B594">
        <v>17.57</v>
      </c>
      <c r="H594" t="s">
        <v>139</v>
      </c>
      <c r="I594">
        <v>16.3</v>
      </c>
    </row>
    <row r="595" spans="1:9" x14ac:dyDescent="0.35">
      <c r="A595" t="s">
        <v>139</v>
      </c>
      <c r="B595">
        <v>17.57</v>
      </c>
      <c r="H595" t="s">
        <v>139</v>
      </c>
      <c r="I595">
        <v>16.3</v>
      </c>
    </row>
    <row r="596" spans="1:9" x14ac:dyDescent="0.35">
      <c r="A596" t="s">
        <v>139</v>
      </c>
      <c r="B596">
        <v>17.57</v>
      </c>
      <c r="H596" t="s">
        <v>139</v>
      </c>
      <c r="I596">
        <v>16.3</v>
      </c>
    </row>
    <row r="597" spans="1:9" x14ac:dyDescent="0.35">
      <c r="A597" t="s">
        <v>139</v>
      </c>
      <c r="B597">
        <v>16.3</v>
      </c>
      <c r="H597" t="s">
        <v>139</v>
      </c>
      <c r="I597">
        <v>16.3</v>
      </c>
    </row>
    <row r="598" spans="1:9" x14ac:dyDescent="0.35">
      <c r="A598" t="s">
        <v>139</v>
      </c>
      <c r="B598">
        <v>16.3</v>
      </c>
      <c r="H598" t="s">
        <v>139</v>
      </c>
      <c r="I598">
        <v>16.3</v>
      </c>
    </row>
    <row r="599" spans="1:9" x14ac:dyDescent="0.35">
      <c r="A599" t="s">
        <v>139</v>
      </c>
      <c r="B599">
        <v>16.3</v>
      </c>
      <c r="H599" t="s">
        <v>139</v>
      </c>
      <c r="I599">
        <v>16.3</v>
      </c>
    </row>
    <row r="600" spans="1:9" x14ac:dyDescent="0.35">
      <c r="A600" t="s">
        <v>139</v>
      </c>
      <c r="B600">
        <v>16.3</v>
      </c>
      <c r="H600" t="s">
        <v>139</v>
      </c>
      <c r="I600">
        <v>16.3</v>
      </c>
    </row>
    <row r="601" spans="1:9" x14ac:dyDescent="0.35">
      <c r="A601" t="s">
        <v>139</v>
      </c>
      <c r="B601">
        <v>16.3</v>
      </c>
      <c r="H601" t="s">
        <v>139</v>
      </c>
      <c r="I601">
        <v>16.3</v>
      </c>
    </row>
    <row r="602" spans="1:9" x14ac:dyDescent="0.35">
      <c r="A602" t="s">
        <v>139</v>
      </c>
      <c r="B602">
        <v>16.3</v>
      </c>
      <c r="H602" t="s">
        <v>139</v>
      </c>
      <c r="I602">
        <v>16.3</v>
      </c>
    </row>
    <row r="603" spans="1:9" x14ac:dyDescent="0.35">
      <c r="A603" t="s">
        <v>139</v>
      </c>
      <c r="B603">
        <v>16.3</v>
      </c>
      <c r="H603" t="s">
        <v>139</v>
      </c>
      <c r="I603">
        <v>16.3</v>
      </c>
    </row>
    <row r="604" spans="1:9" x14ac:dyDescent="0.35">
      <c r="A604" t="s">
        <v>139</v>
      </c>
      <c r="B604">
        <v>16.3</v>
      </c>
      <c r="H604" t="s">
        <v>139</v>
      </c>
      <c r="I604">
        <v>16.3</v>
      </c>
    </row>
    <row r="605" spans="1:9" x14ac:dyDescent="0.35">
      <c r="A605" t="s">
        <v>139</v>
      </c>
      <c r="B605">
        <v>16.3</v>
      </c>
      <c r="H605" t="s">
        <v>139</v>
      </c>
      <c r="I605">
        <v>16.3</v>
      </c>
    </row>
    <row r="606" spans="1:9" x14ac:dyDescent="0.35">
      <c r="A606" t="s">
        <v>139</v>
      </c>
      <c r="B606">
        <v>16.3</v>
      </c>
      <c r="H606" t="s">
        <v>139</v>
      </c>
      <c r="I606">
        <v>16.3</v>
      </c>
    </row>
    <row r="607" spans="1:9" x14ac:dyDescent="0.35">
      <c r="A607" t="s">
        <v>139</v>
      </c>
      <c r="B607">
        <v>24.12</v>
      </c>
      <c r="H607" t="s">
        <v>139</v>
      </c>
      <c r="I607">
        <v>16.3</v>
      </c>
    </row>
    <row r="608" spans="1:9" x14ac:dyDescent="0.35">
      <c r="A608" t="s">
        <v>139</v>
      </c>
      <c r="B608">
        <v>24.12</v>
      </c>
      <c r="H608" t="s">
        <v>139</v>
      </c>
      <c r="I608">
        <v>16.3</v>
      </c>
    </row>
    <row r="609" spans="1:9" x14ac:dyDescent="0.35">
      <c r="A609" t="s">
        <v>139</v>
      </c>
      <c r="B609">
        <v>24.12</v>
      </c>
      <c r="H609" t="s">
        <v>139</v>
      </c>
      <c r="I609">
        <v>16.3</v>
      </c>
    </row>
    <row r="610" spans="1:9" x14ac:dyDescent="0.35">
      <c r="A610" t="s">
        <v>139</v>
      </c>
      <c r="B610">
        <v>24.12</v>
      </c>
      <c r="H610" t="s">
        <v>139</v>
      </c>
      <c r="I610">
        <v>16.3</v>
      </c>
    </row>
    <row r="611" spans="1:9" x14ac:dyDescent="0.35">
      <c r="A611" t="s">
        <v>139</v>
      </c>
      <c r="B611">
        <v>24.12</v>
      </c>
      <c r="H611" t="s">
        <v>139</v>
      </c>
      <c r="I611">
        <v>16.3</v>
      </c>
    </row>
    <row r="612" spans="1:9" x14ac:dyDescent="0.35">
      <c r="A612" t="s">
        <v>139</v>
      </c>
      <c r="B612">
        <v>24.12</v>
      </c>
      <c r="H612" t="s">
        <v>139</v>
      </c>
      <c r="I612">
        <v>16.3</v>
      </c>
    </row>
    <row r="613" spans="1:9" x14ac:dyDescent="0.35">
      <c r="A613" t="s">
        <v>139</v>
      </c>
      <c r="B613">
        <v>13.2</v>
      </c>
      <c r="H613" t="s">
        <v>139</v>
      </c>
      <c r="I613">
        <v>16.3</v>
      </c>
    </row>
    <row r="614" spans="1:9" x14ac:dyDescent="0.35">
      <c r="A614" t="s">
        <v>139</v>
      </c>
      <c r="B614">
        <v>19.2</v>
      </c>
      <c r="H614" t="s">
        <v>139</v>
      </c>
      <c r="I614">
        <v>16.3</v>
      </c>
    </row>
    <row r="615" spans="1:9" x14ac:dyDescent="0.35">
      <c r="A615" t="s">
        <v>139</v>
      </c>
      <c r="B615">
        <v>13.2</v>
      </c>
      <c r="H615" t="s">
        <v>139</v>
      </c>
      <c r="I615">
        <v>16.3</v>
      </c>
    </row>
    <row r="616" spans="1:9" x14ac:dyDescent="0.35">
      <c r="A616" t="s">
        <v>139</v>
      </c>
      <c r="B616">
        <v>13.2</v>
      </c>
      <c r="H616" t="s">
        <v>139</v>
      </c>
      <c r="I616">
        <v>16.3</v>
      </c>
    </row>
    <row r="617" spans="1:9" x14ac:dyDescent="0.35">
      <c r="A617" t="s">
        <v>139</v>
      </c>
      <c r="B617">
        <v>13.2</v>
      </c>
      <c r="H617" t="s">
        <v>139</v>
      </c>
      <c r="I617">
        <v>16.3</v>
      </c>
    </row>
    <row r="618" spans="1:9" x14ac:dyDescent="0.35">
      <c r="A618" t="s">
        <v>139</v>
      </c>
      <c r="B618">
        <v>19.2</v>
      </c>
      <c r="H618" t="s">
        <v>139</v>
      </c>
      <c r="I618">
        <v>16.3</v>
      </c>
    </row>
    <row r="619" spans="1:9" x14ac:dyDescent="0.35">
      <c r="A619" t="s">
        <v>139</v>
      </c>
      <c r="B619">
        <v>19.2</v>
      </c>
      <c r="H619" t="s">
        <v>139</v>
      </c>
      <c r="I619">
        <v>16.3</v>
      </c>
    </row>
    <row r="620" spans="1:9" x14ac:dyDescent="0.35">
      <c r="A620" t="s">
        <v>139</v>
      </c>
      <c r="B620">
        <v>19.2</v>
      </c>
      <c r="H620" t="s">
        <v>139</v>
      </c>
      <c r="I620">
        <v>16.3</v>
      </c>
    </row>
    <row r="621" spans="1:9" x14ac:dyDescent="0.35">
      <c r="A621" t="s">
        <v>139</v>
      </c>
      <c r="B621">
        <v>19.2</v>
      </c>
      <c r="H621" t="s">
        <v>139</v>
      </c>
      <c r="I621">
        <v>16.3</v>
      </c>
    </row>
    <row r="622" spans="1:9" x14ac:dyDescent="0.35">
      <c r="A622" t="s">
        <v>139</v>
      </c>
      <c r="B622">
        <v>19.2</v>
      </c>
      <c r="H622" t="s">
        <v>139</v>
      </c>
      <c r="I622">
        <v>16.3</v>
      </c>
    </row>
    <row r="623" spans="1:9" x14ac:dyDescent="0.35">
      <c r="A623" t="s">
        <v>139</v>
      </c>
      <c r="B623">
        <v>19.2</v>
      </c>
      <c r="H623" t="s">
        <v>139</v>
      </c>
      <c r="I623">
        <v>16.3</v>
      </c>
    </row>
    <row r="624" spans="1:9" x14ac:dyDescent="0.35">
      <c r="A624" t="s">
        <v>139</v>
      </c>
      <c r="B624">
        <v>16.3</v>
      </c>
      <c r="H624" t="s">
        <v>139</v>
      </c>
      <c r="I624">
        <v>16.3</v>
      </c>
    </row>
    <row r="625" spans="1:9" x14ac:dyDescent="0.35">
      <c r="A625" t="s">
        <v>139</v>
      </c>
      <c r="B625">
        <v>16.3</v>
      </c>
      <c r="H625" t="s">
        <v>139</v>
      </c>
      <c r="I625">
        <v>16.3</v>
      </c>
    </row>
    <row r="626" spans="1:9" x14ac:dyDescent="0.35">
      <c r="A626" t="s">
        <v>139</v>
      </c>
      <c r="B626">
        <v>16.3</v>
      </c>
      <c r="H626" t="s">
        <v>139</v>
      </c>
      <c r="I626">
        <v>16.3</v>
      </c>
    </row>
    <row r="627" spans="1:9" x14ac:dyDescent="0.35">
      <c r="A627" t="s">
        <v>139</v>
      </c>
      <c r="B627">
        <v>16.3</v>
      </c>
      <c r="H627" t="s">
        <v>139</v>
      </c>
      <c r="I627">
        <v>16.3</v>
      </c>
    </row>
    <row r="628" spans="1:9" x14ac:dyDescent="0.35">
      <c r="A628" t="s">
        <v>139</v>
      </c>
      <c r="B628">
        <v>16.3</v>
      </c>
      <c r="H628" t="s">
        <v>139</v>
      </c>
      <c r="I628">
        <v>16.3</v>
      </c>
    </row>
    <row r="629" spans="1:9" x14ac:dyDescent="0.35">
      <c r="A629" t="s">
        <v>139</v>
      </c>
      <c r="B629">
        <v>16.3</v>
      </c>
      <c r="H629" t="s">
        <v>139</v>
      </c>
      <c r="I629">
        <v>16.3</v>
      </c>
    </row>
    <row r="630" spans="1:9" x14ac:dyDescent="0.35">
      <c r="A630" t="s">
        <v>139</v>
      </c>
      <c r="B630">
        <v>16.3</v>
      </c>
      <c r="H630" t="s">
        <v>139</v>
      </c>
      <c r="I630">
        <v>16.3</v>
      </c>
    </row>
    <row r="631" spans="1:9" x14ac:dyDescent="0.35">
      <c r="A631" t="s">
        <v>139</v>
      </c>
      <c r="B631">
        <v>16.3</v>
      </c>
      <c r="H631" t="s">
        <v>139</v>
      </c>
      <c r="I631">
        <v>16.3</v>
      </c>
    </row>
    <row r="632" spans="1:9" x14ac:dyDescent="0.35">
      <c r="A632" t="s">
        <v>139</v>
      </c>
      <c r="B632">
        <v>16.3</v>
      </c>
      <c r="H632" t="s">
        <v>139</v>
      </c>
      <c r="I632">
        <v>16.3</v>
      </c>
    </row>
    <row r="633" spans="1:9" x14ac:dyDescent="0.35">
      <c r="A633" t="s">
        <v>139</v>
      </c>
      <c r="B633">
        <v>16.3</v>
      </c>
      <c r="H633" t="s">
        <v>139</v>
      </c>
      <c r="I633">
        <v>16.3</v>
      </c>
    </row>
    <row r="634" spans="1:9" x14ac:dyDescent="0.35">
      <c r="A634" t="s">
        <v>139</v>
      </c>
      <c r="B634">
        <v>16.3</v>
      </c>
      <c r="H634" t="s">
        <v>139</v>
      </c>
      <c r="I634">
        <v>16.3</v>
      </c>
    </row>
    <row r="635" spans="1:9" x14ac:dyDescent="0.35">
      <c r="A635" t="s">
        <v>139</v>
      </c>
      <c r="B635">
        <v>16.3</v>
      </c>
      <c r="H635" t="s">
        <v>139</v>
      </c>
      <c r="I635">
        <v>16.3</v>
      </c>
    </row>
    <row r="636" spans="1:9" x14ac:dyDescent="0.35">
      <c r="A636" t="s">
        <v>139</v>
      </c>
      <c r="B636">
        <v>16.3</v>
      </c>
      <c r="H636" t="s">
        <v>139</v>
      </c>
      <c r="I636">
        <v>16.3</v>
      </c>
    </row>
    <row r="637" spans="1:9" x14ac:dyDescent="0.35">
      <c r="A637" t="s">
        <v>139</v>
      </c>
      <c r="B637">
        <v>16.3</v>
      </c>
      <c r="H637" t="s">
        <v>139</v>
      </c>
      <c r="I637">
        <v>16.3</v>
      </c>
    </row>
    <row r="638" spans="1:9" x14ac:dyDescent="0.35">
      <c r="A638" t="s">
        <v>139</v>
      </c>
      <c r="B638">
        <v>16.3</v>
      </c>
      <c r="H638" t="s">
        <v>139</v>
      </c>
      <c r="I638">
        <v>16.3</v>
      </c>
    </row>
    <row r="639" spans="1:9" x14ac:dyDescent="0.35">
      <c r="A639" t="s">
        <v>139</v>
      </c>
      <c r="B639">
        <v>16.3</v>
      </c>
      <c r="H639" t="s">
        <v>139</v>
      </c>
      <c r="I639">
        <v>16.3</v>
      </c>
    </row>
    <row r="640" spans="1:9" x14ac:dyDescent="0.35">
      <c r="A640" t="s">
        <v>139</v>
      </c>
      <c r="B640">
        <v>16.3</v>
      </c>
      <c r="H640" t="s">
        <v>139</v>
      </c>
      <c r="I640">
        <v>16.3</v>
      </c>
    </row>
    <row r="641" spans="1:9" x14ac:dyDescent="0.35">
      <c r="A641" t="s">
        <v>139</v>
      </c>
      <c r="B641">
        <v>16.3</v>
      </c>
      <c r="H641" t="s">
        <v>139</v>
      </c>
      <c r="I641">
        <v>16.3</v>
      </c>
    </row>
    <row r="642" spans="1:9" x14ac:dyDescent="0.35">
      <c r="A642" t="s">
        <v>139</v>
      </c>
      <c r="B642">
        <v>16.3</v>
      </c>
      <c r="H642" t="s">
        <v>139</v>
      </c>
      <c r="I642">
        <v>16.3</v>
      </c>
    </row>
    <row r="643" spans="1:9" x14ac:dyDescent="0.35">
      <c r="A643" t="s">
        <v>139</v>
      </c>
      <c r="B643">
        <v>16.3</v>
      </c>
      <c r="H643" t="s">
        <v>139</v>
      </c>
      <c r="I643">
        <v>16.3</v>
      </c>
    </row>
    <row r="644" spans="1:9" x14ac:dyDescent="0.35">
      <c r="A644" t="s">
        <v>139</v>
      </c>
      <c r="B644">
        <v>16.3</v>
      </c>
      <c r="H644" t="s">
        <v>139</v>
      </c>
      <c r="I644">
        <v>16.3</v>
      </c>
    </row>
    <row r="645" spans="1:9" x14ac:dyDescent="0.35">
      <c r="A645" t="s">
        <v>139</v>
      </c>
      <c r="B645">
        <v>16.3</v>
      </c>
      <c r="H645" t="s">
        <v>139</v>
      </c>
      <c r="I645">
        <v>16.3</v>
      </c>
    </row>
    <row r="646" spans="1:9" x14ac:dyDescent="0.35">
      <c r="A646" t="s">
        <v>139</v>
      </c>
      <c r="B646">
        <v>16.3</v>
      </c>
      <c r="H646" t="s">
        <v>139</v>
      </c>
      <c r="I646">
        <v>16.3</v>
      </c>
    </row>
    <row r="647" spans="1:9" x14ac:dyDescent="0.35">
      <c r="A647" t="s">
        <v>139</v>
      </c>
      <c r="B647">
        <v>16.3</v>
      </c>
      <c r="H647" t="s">
        <v>139</v>
      </c>
      <c r="I647">
        <v>16.3</v>
      </c>
    </row>
    <row r="648" spans="1:9" x14ac:dyDescent="0.35">
      <c r="A648" t="s">
        <v>139</v>
      </c>
      <c r="B648">
        <v>16.3</v>
      </c>
      <c r="H648" t="s">
        <v>139</v>
      </c>
      <c r="I648">
        <v>16.3</v>
      </c>
    </row>
    <row r="649" spans="1:9" x14ac:dyDescent="0.35">
      <c r="A649" t="s">
        <v>139</v>
      </c>
      <c r="B649">
        <v>16.3</v>
      </c>
      <c r="H649" t="s">
        <v>139</v>
      </c>
      <c r="I649">
        <v>16.3</v>
      </c>
    </row>
    <row r="650" spans="1:9" x14ac:dyDescent="0.35">
      <c r="A650" t="s">
        <v>139</v>
      </c>
      <c r="B650">
        <v>16.3</v>
      </c>
      <c r="H650" t="s">
        <v>139</v>
      </c>
      <c r="I650">
        <v>16.3</v>
      </c>
    </row>
    <row r="651" spans="1:9" x14ac:dyDescent="0.35">
      <c r="A651" t="s">
        <v>139</v>
      </c>
      <c r="B651">
        <v>14</v>
      </c>
      <c r="H651" t="s">
        <v>139</v>
      </c>
      <c r="I651">
        <v>16.3</v>
      </c>
    </row>
    <row r="652" spans="1:9" x14ac:dyDescent="0.35">
      <c r="A652" t="s">
        <v>139</v>
      </c>
      <c r="B652">
        <v>14</v>
      </c>
      <c r="H652" t="s">
        <v>139</v>
      </c>
      <c r="I652">
        <v>16.3</v>
      </c>
    </row>
    <row r="653" spans="1:9" x14ac:dyDescent="0.35">
      <c r="A653" t="s">
        <v>139</v>
      </c>
      <c r="B653">
        <v>14</v>
      </c>
      <c r="H653" t="s">
        <v>139</v>
      </c>
      <c r="I653">
        <v>16.3</v>
      </c>
    </row>
    <row r="654" spans="1:9" x14ac:dyDescent="0.35">
      <c r="A654" t="s">
        <v>139</v>
      </c>
      <c r="B654">
        <v>14</v>
      </c>
      <c r="H654" t="s">
        <v>139</v>
      </c>
      <c r="I654">
        <v>16.3</v>
      </c>
    </row>
    <row r="655" spans="1:9" x14ac:dyDescent="0.35">
      <c r="A655" t="s">
        <v>139</v>
      </c>
      <c r="B655">
        <v>14</v>
      </c>
      <c r="H655" t="s">
        <v>139</v>
      </c>
      <c r="I655">
        <v>16.3</v>
      </c>
    </row>
    <row r="656" spans="1:9" x14ac:dyDescent="0.35">
      <c r="A656" t="s">
        <v>139</v>
      </c>
      <c r="B656">
        <v>14</v>
      </c>
      <c r="H656" t="s">
        <v>139</v>
      </c>
      <c r="I656">
        <v>16.3</v>
      </c>
    </row>
    <row r="657" spans="1:9" x14ac:dyDescent="0.35">
      <c r="A657" t="s">
        <v>139</v>
      </c>
      <c r="B657">
        <v>14</v>
      </c>
      <c r="H657" t="s">
        <v>139</v>
      </c>
      <c r="I657">
        <v>16.3</v>
      </c>
    </row>
    <row r="658" spans="1:9" x14ac:dyDescent="0.35">
      <c r="A658" t="s">
        <v>139</v>
      </c>
      <c r="B658">
        <v>10.8</v>
      </c>
      <c r="H658" t="s">
        <v>139</v>
      </c>
      <c r="I658">
        <v>16.3</v>
      </c>
    </row>
    <row r="659" spans="1:9" x14ac:dyDescent="0.35">
      <c r="A659" t="s">
        <v>139</v>
      </c>
      <c r="B659">
        <v>10.8</v>
      </c>
      <c r="H659" t="s">
        <v>139</v>
      </c>
      <c r="I659">
        <v>16.3</v>
      </c>
    </row>
    <row r="660" spans="1:9" x14ac:dyDescent="0.35">
      <c r="A660" t="s">
        <v>139</v>
      </c>
      <c r="B660">
        <v>10.8</v>
      </c>
      <c r="H660" t="s">
        <v>139</v>
      </c>
      <c r="I660">
        <v>16.3</v>
      </c>
    </row>
    <row r="661" spans="1:9" x14ac:dyDescent="0.35">
      <c r="A661" t="s">
        <v>139</v>
      </c>
      <c r="B661">
        <v>13.93</v>
      </c>
      <c r="H661" t="s">
        <v>139</v>
      </c>
      <c r="I661">
        <v>16.3</v>
      </c>
    </row>
    <row r="662" spans="1:9" x14ac:dyDescent="0.35">
      <c r="A662" t="s">
        <v>139</v>
      </c>
      <c r="B662">
        <v>16.3</v>
      </c>
      <c r="H662" t="s">
        <v>139</v>
      </c>
      <c r="I662">
        <v>16.3</v>
      </c>
    </row>
    <row r="663" spans="1:9" x14ac:dyDescent="0.35">
      <c r="A663" t="s">
        <v>139</v>
      </c>
      <c r="B663">
        <v>16.3</v>
      </c>
      <c r="H663" t="s">
        <v>139</v>
      </c>
      <c r="I663">
        <v>16.3</v>
      </c>
    </row>
    <row r="664" spans="1:9" x14ac:dyDescent="0.35">
      <c r="A664" t="s">
        <v>139</v>
      </c>
      <c r="B664">
        <v>16.3</v>
      </c>
      <c r="H664" t="s">
        <v>139</v>
      </c>
      <c r="I664">
        <v>16.3</v>
      </c>
    </row>
    <row r="665" spans="1:9" x14ac:dyDescent="0.35">
      <c r="A665" t="s">
        <v>139</v>
      </c>
      <c r="B665">
        <v>16.3</v>
      </c>
      <c r="H665" t="s">
        <v>139</v>
      </c>
      <c r="I665">
        <v>16.3</v>
      </c>
    </row>
    <row r="666" spans="1:9" x14ac:dyDescent="0.35">
      <c r="A666" t="s">
        <v>139</v>
      </c>
      <c r="B666">
        <v>16.3</v>
      </c>
      <c r="H666" t="s">
        <v>139</v>
      </c>
      <c r="I666">
        <v>16.3</v>
      </c>
    </row>
    <row r="667" spans="1:9" x14ac:dyDescent="0.35">
      <c r="A667" t="s">
        <v>139</v>
      </c>
      <c r="B667">
        <v>16.3</v>
      </c>
      <c r="H667" t="s">
        <v>139</v>
      </c>
      <c r="I667">
        <v>16.3</v>
      </c>
    </row>
    <row r="668" spans="1:9" x14ac:dyDescent="0.35">
      <c r="A668" t="s">
        <v>139</v>
      </c>
      <c r="B668">
        <v>16.3</v>
      </c>
      <c r="H668" t="s">
        <v>139</v>
      </c>
      <c r="I668">
        <v>16.3</v>
      </c>
    </row>
    <row r="669" spans="1:9" x14ac:dyDescent="0.35">
      <c r="A669" t="s">
        <v>139</v>
      </c>
      <c r="B669">
        <v>16.3</v>
      </c>
      <c r="H669" t="s">
        <v>139</v>
      </c>
      <c r="I669">
        <v>16.3</v>
      </c>
    </row>
    <row r="670" spans="1:9" x14ac:dyDescent="0.35">
      <c r="A670" t="s">
        <v>139</v>
      </c>
      <c r="B670">
        <v>16.3</v>
      </c>
      <c r="H670" t="s">
        <v>139</v>
      </c>
      <c r="I670">
        <v>16.3</v>
      </c>
    </row>
    <row r="671" spans="1:9" x14ac:dyDescent="0.35">
      <c r="A671" t="s">
        <v>139</v>
      </c>
      <c r="B671">
        <v>16.3</v>
      </c>
      <c r="H671" t="s">
        <v>139</v>
      </c>
      <c r="I671">
        <v>16.3</v>
      </c>
    </row>
    <row r="672" spans="1:9" x14ac:dyDescent="0.35">
      <c r="A672" t="s">
        <v>139</v>
      </c>
      <c r="B672">
        <v>16.3</v>
      </c>
      <c r="H672" t="s">
        <v>139</v>
      </c>
      <c r="I672">
        <v>16.3</v>
      </c>
    </row>
    <row r="673" spans="1:9" x14ac:dyDescent="0.35">
      <c r="A673" t="s">
        <v>139</v>
      </c>
      <c r="B673">
        <v>16.3</v>
      </c>
      <c r="H673" t="s">
        <v>139</v>
      </c>
      <c r="I673">
        <v>16.3</v>
      </c>
    </row>
    <row r="674" spans="1:9" x14ac:dyDescent="0.35">
      <c r="A674" t="s">
        <v>139</v>
      </c>
      <c r="B674">
        <v>16.3</v>
      </c>
      <c r="H674" t="s">
        <v>139</v>
      </c>
      <c r="I674">
        <v>16.3</v>
      </c>
    </row>
    <row r="675" spans="1:9" x14ac:dyDescent="0.35">
      <c r="A675" t="s">
        <v>444</v>
      </c>
      <c r="B675">
        <v>15.1</v>
      </c>
      <c r="H675" t="s">
        <v>444</v>
      </c>
      <c r="I675">
        <v>15.1</v>
      </c>
    </row>
    <row r="676" spans="1:9" x14ac:dyDescent="0.35">
      <c r="A676" t="s">
        <v>444</v>
      </c>
      <c r="B676">
        <v>15.1</v>
      </c>
      <c r="H676" t="s">
        <v>444</v>
      </c>
      <c r="I676">
        <v>15.1</v>
      </c>
    </row>
    <row r="677" spans="1:9" x14ac:dyDescent="0.35">
      <c r="A677" t="s">
        <v>444</v>
      </c>
      <c r="B677">
        <v>20.3</v>
      </c>
      <c r="H677" t="s">
        <v>444</v>
      </c>
      <c r="I677">
        <v>20.3</v>
      </c>
    </row>
    <row r="678" spans="1:9" x14ac:dyDescent="0.35">
      <c r="A678" t="s">
        <v>444</v>
      </c>
      <c r="B678">
        <v>15.1</v>
      </c>
      <c r="H678" t="s">
        <v>444</v>
      </c>
      <c r="I678">
        <v>15.1</v>
      </c>
    </row>
    <row r="679" spans="1:9" x14ac:dyDescent="0.35">
      <c r="A679" t="s">
        <v>444</v>
      </c>
      <c r="B679">
        <v>20.3</v>
      </c>
      <c r="H679" t="s">
        <v>444</v>
      </c>
      <c r="I679">
        <v>20.3</v>
      </c>
    </row>
    <row r="680" spans="1:9" x14ac:dyDescent="0.35">
      <c r="A680" t="s">
        <v>444</v>
      </c>
      <c r="B680">
        <v>20.3</v>
      </c>
      <c r="H680" t="s">
        <v>444</v>
      </c>
      <c r="I680">
        <v>20.3</v>
      </c>
    </row>
    <row r="681" spans="1:9" x14ac:dyDescent="0.35">
      <c r="A681" t="s">
        <v>444</v>
      </c>
      <c r="B681">
        <v>15.1</v>
      </c>
      <c r="H681" t="s">
        <v>444</v>
      </c>
      <c r="I681">
        <v>15.1</v>
      </c>
    </row>
    <row r="682" spans="1:9" x14ac:dyDescent="0.35">
      <c r="A682" t="s">
        <v>444</v>
      </c>
      <c r="B682">
        <v>20.3</v>
      </c>
      <c r="H682" t="s">
        <v>444</v>
      </c>
      <c r="I682">
        <v>20.3</v>
      </c>
    </row>
    <row r="683" spans="1:9" x14ac:dyDescent="0.35">
      <c r="A683" t="s">
        <v>444</v>
      </c>
      <c r="B683">
        <v>15.1</v>
      </c>
      <c r="H683" t="s">
        <v>444</v>
      </c>
      <c r="I683">
        <v>15.1</v>
      </c>
    </row>
    <row r="684" spans="1:9" x14ac:dyDescent="0.35">
      <c r="A684" t="s">
        <v>444</v>
      </c>
      <c r="B684">
        <v>20.3</v>
      </c>
      <c r="H684" t="s">
        <v>444</v>
      </c>
      <c r="I684">
        <v>20.3</v>
      </c>
    </row>
    <row r="685" spans="1:9" x14ac:dyDescent="0.35">
      <c r="A685" t="s">
        <v>444</v>
      </c>
      <c r="B685">
        <v>15.1</v>
      </c>
      <c r="H685" t="s">
        <v>444</v>
      </c>
      <c r="I685">
        <v>15.1</v>
      </c>
    </row>
    <row r="686" spans="1:9" x14ac:dyDescent="0.35">
      <c r="A686" t="s">
        <v>444</v>
      </c>
      <c r="B686">
        <v>20.3</v>
      </c>
      <c r="H686" t="s">
        <v>444</v>
      </c>
      <c r="I686">
        <v>20.3</v>
      </c>
    </row>
    <row r="687" spans="1:9" x14ac:dyDescent="0.35">
      <c r="A687" t="s">
        <v>444</v>
      </c>
      <c r="B687">
        <v>15.1</v>
      </c>
      <c r="H687" t="s">
        <v>444</v>
      </c>
      <c r="I687">
        <v>15.1</v>
      </c>
    </row>
    <row r="688" spans="1:9" x14ac:dyDescent="0.35">
      <c r="A688" t="s">
        <v>444</v>
      </c>
      <c r="B688">
        <v>20.3</v>
      </c>
      <c r="H688" t="s">
        <v>444</v>
      </c>
      <c r="I688">
        <v>20.3</v>
      </c>
    </row>
    <row r="689" spans="1:9" x14ac:dyDescent="0.35">
      <c r="A689" t="s">
        <v>444</v>
      </c>
      <c r="B689">
        <v>13.6</v>
      </c>
      <c r="H689" t="s">
        <v>444</v>
      </c>
      <c r="I689">
        <v>13.6</v>
      </c>
    </row>
    <row r="690" spans="1:9" x14ac:dyDescent="0.35">
      <c r="A690" t="s">
        <v>444</v>
      </c>
      <c r="B690">
        <v>13.6</v>
      </c>
      <c r="H690" t="s">
        <v>444</v>
      </c>
      <c r="I690">
        <v>13.6</v>
      </c>
    </row>
    <row r="691" spans="1:9" x14ac:dyDescent="0.35">
      <c r="A691" t="s">
        <v>444</v>
      </c>
      <c r="B691">
        <v>20.32</v>
      </c>
      <c r="H691" t="s">
        <v>444</v>
      </c>
      <c r="I691">
        <v>20.32</v>
      </c>
    </row>
    <row r="692" spans="1:9" x14ac:dyDescent="0.35">
      <c r="A692" t="s">
        <v>444</v>
      </c>
      <c r="B692">
        <v>20.3</v>
      </c>
      <c r="H692" t="s">
        <v>444</v>
      </c>
      <c r="I692">
        <v>20.3</v>
      </c>
    </row>
    <row r="693" spans="1:9" x14ac:dyDescent="0.35">
      <c r="A693" t="s">
        <v>444</v>
      </c>
      <c r="B693">
        <v>20.32</v>
      </c>
      <c r="H693" t="s">
        <v>444</v>
      </c>
      <c r="I693">
        <v>20.32</v>
      </c>
    </row>
    <row r="694" spans="1:9" x14ac:dyDescent="0.35">
      <c r="A694" t="s">
        <v>444</v>
      </c>
      <c r="B694">
        <v>13.6</v>
      </c>
      <c r="H694" t="s">
        <v>444</v>
      </c>
      <c r="I694">
        <v>13.6</v>
      </c>
    </row>
    <row r="695" spans="1:9" x14ac:dyDescent="0.35">
      <c r="A695" t="s">
        <v>444</v>
      </c>
      <c r="B695">
        <v>13.6</v>
      </c>
      <c r="H695" t="s">
        <v>444</v>
      </c>
      <c r="I695">
        <v>13.6</v>
      </c>
    </row>
    <row r="696" spans="1:9" x14ac:dyDescent="0.35">
      <c r="A696" t="s">
        <v>444</v>
      </c>
      <c r="B696">
        <v>20.3</v>
      </c>
      <c r="H696" t="s">
        <v>444</v>
      </c>
      <c r="I696">
        <v>20.3</v>
      </c>
    </row>
    <row r="697" spans="1:9" x14ac:dyDescent="0.35">
      <c r="A697" t="s">
        <v>444</v>
      </c>
      <c r="B697">
        <v>20.32</v>
      </c>
      <c r="H697" t="s">
        <v>444</v>
      </c>
      <c r="I697">
        <v>20.32</v>
      </c>
    </row>
    <row r="698" spans="1:9" x14ac:dyDescent="0.35">
      <c r="A698" t="s">
        <v>444</v>
      </c>
      <c r="B698">
        <v>13.6</v>
      </c>
      <c r="H698" t="s">
        <v>444</v>
      </c>
      <c r="I698">
        <v>13.6</v>
      </c>
    </row>
    <row r="699" spans="1:9" x14ac:dyDescent="0.35">
      <c r="A699" t="s">
        <v>444</v>
      </c>
      <c r="B699">
        <v>15</v>
      </c>
      <c r="H699" t="s">
        <v>444</v>
      </c>
      <c r="I699">
        <v>15</v>
      </c>
    </row>
    <row r="700" spans="1:9" x14ac:dyDescent="0.35">
      <c r="A700" t="s">
        <v>444</v>
      </c>
      <c r="B700">
        <v>16.78</v>
      </c>
      <c r="H700" t="s">
        <v>444</v>
      </c>
      <c r="I700">
        <v>16.78</v>
      </c>
    </row>
    <row r="701" spans="1:9" x14ac:dyDescent="0.35">
      <c r="A701" t="s">
        <v>444</v>
      </c>
      <c r="B701">
        <v>18.100000000000001</v>
      </c>
      <c r="H701" t="s">
        <v>444</v>
      </c>
      <c r="I701">
        <v>18.100000000000001</v>
      </c>
    </row>
    <row r="702" spans="1:9" x14ac:dyDescent="0.35">
      <c r="A702" t="s">
        <v>444</v>
      </c>
      <c r="B702">
        <v>18.100000000000001</v>
      </c>
      <c r="H702" t="s">
        <v>444</v>
      </c>
      <c r="I702">
        <v>18.100000000000001</v>
      </c>
    </row>
    <row r="703" spans="1:9" x14ac:dyDescent="0.35">
      <c r="A703" t="s">
        <v>444</v>
      </c>
      <c r="B703">
        <v>16.78</v>
      </c>
      <c r="H703" t="s">
        <v>444</v>
      </c>
      <c r="I703">
        <v>16.78</v>
      </c>
    </row>
    <row r="704" spans="1:9" x14ac:dyDescent="0.35">
      <c r="A704" t="s">
        <v>444</v>
      </c>
      <c r="B704">
        <v>18.100000000000001</v>
      </c>
      <c r="H704" t="s">
        <v>444</v>
      </c>
      <c r="I704">
        <v>18.100000000000001</v>
      </c>
    </row>
    <row r="705" spans="1:9" x14ac:dyDescent="0.35">
      <c r="A705" t="s">
        <v>444</v>
      </c>
      <c r="B705">
        <v>16.3</v>
      </c>
      <c r="H705" t="s">
        <v>444</v>
      </c>
      <c r="I705">
        <v>16.3</v>
      </c>
    </row>
    <row r="706" spans="1:9" x14ac:dyDescent="0.35">
      <c r="A706" t="s">
        <v>444</v>
      </c>
      <c r="B706">
        <v>16.3</v>
      </c>
      <c r="H706" t="s">
        <v>444</v>
      </c>
      <c r="I706">
        <v>16.3</v>
      </c>
    </row>
    <row r="707" spans="1:9" x14ac:dyDescent="0.35">
      <c r="A707" t="s">
        <v>444</v>
      </c>
      <c r="B707">
        <v>16.3</v>
      </c>
      <c r="H707" t="s">
        <v>444</v>
      </c>
      <c r="I707">
        <v>16.3</v>
      </c>
    </row>
    <row r="708" spans="1:9" x14ac:dyDescent="0.35">
      <c r="A708" t="s">
        <v>444</v>
      </c>
      <c r="B708">
        <v>16.3</v>
      </c>
      <c r="H708" t="s">
        <v>444</v>
      </c>
      <c r="I708">
        <v>16.3</v>
      </c>
    </row>
    <row r="709" spans="1:9" x14ac:dyDescent="0.35">
      <c r="A709" t="s">
        <v>444</v>
      </c>
      <c r="B709">
        <v>16.3</v>
      </c>
      <c r="H709" t="s">
        <v>444</v>
      </c>
      <c r="I709">
        <v>16.3</v>
      </c>
    </row>
    <row r="710" spans="1:9" x14ac:dyDescent="0.35">
      <c r="A710" t="s">
        <v>444</v>
      </c>
      <c r="B710">
        <v>7</v>
      </c>
      <c r="H710" t="s">
        <v>444</v>
      </c>
      <c r="I710">
        <v>7</v>
      </c>
    </row>
    <row r="711" spans="1:9" x14ac:dyDescent="0.35">
      <c r="A711" t="s">
        <v>444</v>
      </c>
      <c r="B711">
        <v>12</v>
      </c>
      <c r="H711" t="s">
        <v>444</v>
      </c>
      <c r="I711">
        <v>12</v>
      </c>
    </row>
    <row r="712" spans="1:9" x14ac:dyDescent="0.35">
      <c r="A712" t="s">
        <v>444</v>
      </c>
      <c r="B712">
        <v>12</v>
      </c>
      <c r="H712" t="s">
        <v>444</v>
      </c>
      <c r="I712">
        <v>12</v>
      </c>
    </row>
    <row r="713" spans="1:9" x14ac:dyDescent="0.35">
      <c r="A713" t="s">
        <v>444</v>
      </c>
      <c r="B713">
        <v>12</v>
      </c>
      <c r="H713" t="s">
        <v>444</v>
      </c>
      <c r="I713">
        <v>12</v>
      </c>
    </row>
    <row r="714" spans="1:9" x14ac:dyDescent="0.35">
      <c r="A714" t="s">
        <v>444</v>
      </c>
      <c r="B714">
        <v>12</v>
      </c>
      <c r="H714" t="s">
        <v>444</v>
      </c>
      <c r="I714">
        <v>12</v>
      </c>
    </row>
    <row r="715" spans="1:9" x14ac:dyDescent="0.35">
      <c r="A715" t="s">
        <v>444</v>
      </c>
      <c r="B715">
        <v>12</v>
      </c>
      <c r="H715" t="s">
        <v>444</v>
      </c>
      <c r="I715">
        <v>12</v>
      </c>
    </row>
    <row r="716" spans="1:9" x14ac:dyDescent="0.35">
      <c r="A716" t="s">
        <v>444</v>
      </c>
      <c r="B716">
        <v>11.2</v>
      </c>
      <c r="H716" t="s">
        <v>444</v>
      </c>
      <c r="I716">
        <v>11.2</v>
      </c>
    </row>
    <row r="717" spans="1:9" x14ac:dyDescent="0.35">
      <c r="A717" t="s">
        <v>444</v>
      </c>
      <c r="B717">
        <v>11.2</v>
      </c>
      <c r="H717" t="s">
        <v>444</v>
      </c>
      <c r="I717">
        <v>11.2</v>
      </c>
    </row>
    <row r="718" spans="1:9" x14ac:dyDescent="0.35">
      <c r="A718" t="s">
        <v>444</v>
      </c>
      <c r="B718">
        <v>11.2</v>
      </c>
      <c r="H718" t="s">
        <v>444</v>
      </c>
      <c r="I718">
        <v>11.2</v>
      </c>
    </row>
    <row r="719" spans="1:9" x14ac:dyDescent="0.35">
      <c r="A719" t="s">
        <v>444</v>
      </c>
      <c r="B719">
        <v>11.2</v>
      </c>
      <c r="H719" t="s">
        <v>444</v>
      </c>
      <c r="I719">
        <v>11.2</v>
      </c>
    </row>
    <row r="720" spans="1:9" x14ac:dyDescent="0.35">
      <c r="A720" t="s">
        <v>444</v>
      </c>
      <c r="B720">
        <v>11.2</v>
      </c>
      <c r="H720" t="s">
        <v>444</v>
      </c>
      <c r="I720">
        <v>11.2</v>
      </c>
    </row>
    <row r="721" spans="1:9" x14ac:dyDescent="0.35">
      <c r="A721" t="s">
        <v>444</v>
      </c>
      <c r="B721">
        <v>11.2</v>
      </c>
      <c r="H721" t="s">
        <v>444</v>
      </c>
      <c r="I721">
        <v>11.2</v>
      </c>
    </row>
    <row r="722" spans="1:9" x14ac:dyDescent="0.35">
      <c r="A722" t="s">
        <v>444</v>
      </c>
      <c r="B722">
        <v>12</v>
      </c>
      <c r="H722" t="s">
        <v>444</v>
      </c>
      <c r="I722">
        <v>12</v>
      </c>
    </row>
    <row r="723" spans="1:9" x14ac:dyDescent="0.35">
      <c r="A723" t="s">
        <v>444</v>
      </c>
      <c r="B723">
        <v>11.2</v>
      </c>
      <c r="H723" t="s">
        <v>444</v>
      </c>
      <c r="I723">
        <v>11.2</v>
      </c>
    </row>
    <row r="724" spans="1:9" x14ac:dyDescent="0.35">
      <c r="A724" t="s">
        <v>444</v>
      </c>
      <c r="B724">
        <v>11.2</v>
      </c>
      <c r="H724" t="s">
        <v>444</v>
      </c>
      <c r="I724">
        <v>11.2</v>
      </c>
    </row>
    <row r="725" spans="1:9" x14ac:dyDescent="0.35">
      <c r="A725" t="s">
        <v>444</v>
      </c>
      <c r="B725">
        <v>12</v>
      </c>
      <c r="H725" t="s">
        <v>444</v>
      </c>
      <c r="I725">
        <v>12</v>
      </c>
    </row>
    <row r="726" spans="1:9" x14ac:dyDescent="0.35">
      <c r="A726" t="s">
        <v>444</v>
      </c>
      <c r="B726">
        <v>12</v>
      </c>
      <c r="H726" t="s">
        <v>444</v>
      </c>
      <c r="I726">
        <v>12</v>
      </c>
    </row>
    <row r="727" spans="1:9" x14ac:dyDescent="0.35">
      <c r="A727" t="s">
        <v>444</v>
      </c>
      <c r="B727">
        <v>9.5</v>
      </c>
      <c r="H727" t="s">
        <v>444</v>
      </c>
      <c r="I727">
        <v>9.5</v>
      </c>
    </row>
    <row r="728" spans="1:9" x14ac:dyDescent="0.35">
      <c r="A728" t="s">
        <v>444</v>
      </c>
      <c r="B728">
        <v>9.5</v>
      </c>
      <c r="H728" t="s">
        <v>444</v>
      </c>
      <c r="I728">
        <v>9.5</v>
      </c>
    </row>
    <row r="729" spans="1:9" x14ac:dyDescent="0.35">
      <c r="A729" t="s">
        <v>444</v>
      </c>
      <c r="B729">
        <v>9.5</v>
      </c>
      <c r="H729" t="s">
        <v>444</v>
      </c>
      <c r="I729">
        <v>9.5</v>
      </c>
    </row>
    <row r="730" spans="1:9" x14ac:dyDescent="0.35">
      <c r="A730" t="s">
        <v>444</v>
      </c>
      <c r="B730">
        <v>18.2</v>
      </c>
      <c r="H730" t="s">
        <v>444</v>
      </c>
      <c r="I730">
        <v>18.2</v>
      </c>
    </row>
    <row r="731" spans="1:9" x14ac:dyDescent="0.35">
      <c r="A731" t="s">
        <v>444</v>
      </c>
      <c r="B731">
        <v>18.399999999999999</v>
      </c>
      <c r="H731" t="s">
        <v>444</v>
      </c>
      <c r="I731">
        <v>18.399999999999999</v>
      </c>
    </row>
    <row r="732" spans="1:9" x14ac:dyDescent="0.35">
      <c r="A732" t="s">
        <v>444</v>
      </c>
      <c r="B732">
        <v>9.5</v>
      </c>
      <c r="H732" t="s">
        <v>444</v>
      </c>
      <c r="I732">
        <v>9.5</v>
      </c>
    </row>
    <row r="733" spans="1:9" x14ac:dyDescent="0.35">
      <c r="A733" t="s">
        <v>444</v>
      </c>
      <c r="B733">
        <v>12.55</v>
      </c>
      <c r="H733" t="s">
        <v>444</v>
      </c>
      <c r="I733">
        <v>12.55</v>
      </c>
    </row>
    <row r="734" spans="1:9" x14ac:dyDescent="0.35">
      <c r="A734" t="s">
        <v>444</v>
      </c>
      <c r="B734">
        <v>12.55</v>
      </c>
      <c r="H734" t="s">
        <v>444</v>
      </c>
      <c r="I734">
        <v>12.55</v>
      </c>
    </row>
    <row r="735" spans="1:9" x14ac:dyDescent="0.35">
      <c r="A735" t="s">
        <v>444</v>
      </c>
      <c r="B735">
        <v>12.55</v>
      </c>
      <c r="H735" t="s">
        <v>444</v>
      </c>
      <c r="I735">
        <v>12.55</v>
      </c>
    </row>
    <row r="736" spans="1:9" x14ac:dyDescent="0.35">
      <c r="A736" t="s">
        <v>444</v>
      </c>
      <c r="B736">
        <v>12.55</v>
      </c>
      <c r="H736" t="s">
        <v>444</v>
      </c>
      <c r="I736">
        <v>12.55</v>
      </c>
    </row>
    <row r="737" spans="1:9" x14ac:dyDescent="0.35">
      <c r="A737" t="s">
        <v>444</v>
      </c>
      <c r="B737">
        <v>7.8</v>
      </c>
      <c r="H737" t="s">
        <v>444</v>
      </c>
      <c r="I737">
        <v>7.8</v>
      </c>
    </row>
    <row r="738" spans="1:9" x14ac:dyDescent="0.35">
      <c r="A738" t="s">
        <v>444</v>
      </c>
      <c r="B738">
        <v>7.8</v>
      </c>
      <c r="H738" t="s">
        <v>444</v>
      </c>
      <c r="I738">
        <v>7.8</v>
      </c>
    </row>
    <row r="739" spans="1:9" x14ac:dyDescent="0.35">
      <c r="A739" t="s">
        <v>444</v>
      </c>
      <c r="B739">
        <v>12.55</v>
      </c>
      <c r="H739" t="s">
        <v>444</v>
      </c>
      <c r="I739">
        <v>12.55</v>
      </c>
    </row>
    <row r="740" spans="1:9" x14ac:dyDescent="0.35">
      <c r="A740" t="s">
        <v>444</v>
      </c>
      <c r="B740">
        <v>5.3</v>
      </c>
      <c r="H740" t="s">
        <v>444</v>
      </c>
      <c r="I740">
        <v>15.1</v>
      </c>
    </row>
    <row r="741" spans="1:9" x14ac:dyDescent="0.35">
      <c r="A741" t="s">
        <v>444</v>
      </c>
      <c r="B741">
        <v>15.1</v>
      </c>
      <c r="H741" t="s">
        <v>444</v>
      </c>
      <c r="I741">
        <v>15.1</v>
      </c>
    </row>
    <row r="742" spans="1:9" x14ac:dyDescent="0.35">
      <c r="A742" t="s">
        <v>444</v>
      </c>
      <c r="B742">
        <v>16.3</v>
      </c>
      <c r="H742" t="s">
        <v>444</v>
      </c>
      <c r="I742">
        <v>16.3</v>
      </c>
    </row>
    <row r="743" spans="1:9" x14ac:dyDescent="0.35">
      <c r="A743" t="s">
        <v>444</v>
      </c>
      <c r="B743">
        <v>16.3</v>
      </c>
      <c r="H743" t="s">
        <v>444</v>
      </c>
      <c r="I743">
        <v>16.3</v>
      </c>
    </row>
    <row r="744" spans="1:9" x14ac:dyDescent="0.35">
      <c r="A744" t="s">
        <v>444</v>
      </c>
      <c r="B744">
        <v>16.3</v>
      </c>
      <c r="H744" t="s">
        <v>444</v>
      </c>
      <c r="I744">
        <v>16.3</v>
      </c>
    </row>
    <row r="745" spans="1:9" x14ac:dyDescent="0.35">
      <c r="A745" t="s">
        <v>444</v>
      </c>
      <c r="B745">
        <v>16.3</v>
      </c>
      <c r="H745" t="s">
        <v>444</v>
      </c>
      <c r="I745">
        <v>16.3</v>
      </c>
    </row>
    <row r="746" spans="1:9" x14ac:dyDescent="0.35">
      <c r="A746" t="s">
        <v>444</v>
      </c>
      <c r="B746">
        <v>16.3</v>
      </c>
      <c r="H746" t="s">
        <v>444</v>
      </c>
      <c r="I746">
        <v>16.3</v>
      </c>
    </row>
    <row r="747" spans="1:9" x14ac:dyDescent="0.35">
      <c r="A747" t="s">
        <v>444</v>
      </c>
      <c r="B747">
        <v>16.3</v>
      </c>
      <c r="H747" t="s">
        <v>444</v>
      </c>
      <c r="I747">
        <v>16.3</v>
      </c>
    </row>
    <row r="748" spans="1:9" x14ac:dyDescent="0.35">
      <c r="A748" t="s">
        <v>444</v>
      </c>
      <c r="B748">
        <v>16.3</v>
      </c>
      <c r="H748" t="s">
        <v>444</v>
      </c>
      <c r="I748">
        <v>16.3</v>
      </c>
    </row>
    <row r="749" spans="1:9" x14ac:dyDescent="0.35">
      <c r="A749" t="s">
        <v>444</v>
      </c>
      <c r="B749">
        <v>16.3</v>
      </c>
      <c r="H749" t="s">
        <v>444</v>
      </c>
      <c r="I749">
        <v>16.3</v>
      </c>
    </row>
    <row r="750" spans="1:9" x14ac:dyDescent="0.35">
      <c r="A750" t="s">
        <v>444</v>
      </c>
      <c r="B750">
        <v>16.3</v>
      </c>
      <c r="H750" t="s">
        <v>444</v>
      </c>
      <c r="I750">
        <v>16.3</v>
      </c>
    </row>
    <row r="751" spans="1:9" x14ac:dyDescent="0.35">
      <c r="A751" t="s">
        <v>444</v>
      </c>
      <c r="B751">
        <v>16.3</v>
      </c>
      <c r="H751" t="s">
        <v>444</v>
      </c>
      <c r="I751">
        <v>16.3</v>
      </c>
    </row>
    <row r="752" spans="1:9" x14ac:dyDescent="0.35">
      <c r="A752" t="s">
        <v>444</v>
      </c>
      <c r="B752">
        <v>16.3</v>
      </c>
      <c r="H752" t="s">
        <v>444</v>
      </c>
      <c r="I752">
        <v>16.3</v>
      </c>
    </row>
    <row r="753" spans="1:9" x14ac:dyDescent="0.35">
      <c r="A753" t="s">
        <v>444</v>
      </c>
      <c r="B753">
        <v>16.3</v>
      </c>
      <c r="H753" t="s">
        <v>444</v>
      </c>
      <c r="I753">
        <v>16.3</v>
      </c>
    </row>
    <row r="754" spans="1:9" x14ac:dyDescent="0.35">
      <c r="A754" t="s">
        <v>444</v>
      </c>
      <c r="B754">
        <v>16.3</v>
      </c>
      <c r="H754" t="s">
        <v>444</v>
      </c>
      <c r="I754">
        <v>16.3</v>
      </c>
    </row>
    <row r="755" spans="1:9" x14ac:dyDescent="0.35">
      <c r="A755" t="s">
        <v>444</v>
      </c>
      <c r="B755">
        <v>16.3</v>
      </c>
      <c r="H755" t="s">
        <v>444</v>
      </c>
      <c r="I755">
        <v>16.3</v>
      </c>
    </row>
    <row r="756" spans="1:9" x14ac:dyDescent="0.35">
      <c r="A756" t="s">
        <v>444</v>
      </c>
      <c r="B756">
        <v>16.3</v>
      </c>
      <c r="H756" t="s">
        <v>444</v>
      </c>
      <c r="I756">
        <v>16.3</v>
      </c>
    </row>
    <row r="757" spans="1:9" x14ac:dyDescent="0.35">
      <c r="A757" t="s">
        <v>615</v>
      </c>
      <c r="B757">
        <v>14</v>
      </c>
      <c r="H757" t="s">
        <v>615</v>
      </c>
      <c r="I757">
        <v>16.3</v>
      </c>
    </row>
    <row r="758" spans="1:9" x14ac:dyDescent="0.35">
      <c r="A758" t="s">
        <v>615</v>
      </c>
      <c r="B758">
        <v>14</v>
      </c>
      <c r="H758" t="s">
        <v>615</v>
      </c>
      <c r="I758">
        <v>16.3</v>
      </c>
    </row>
    <row r="759" spans="1:9" x14ac:dyDescent="0.35">
      <c r="A759" t="s">
        <v>615</v>
      </c>
      <c r="B759">
        <v>14</v>
      </c>
      <c r="H759" t="s">
        <v>615</v>
      </c>
      <c r="I759">
        <v>16.3</v>
      </c>
    </row>
    <row r="760" spans="1:9" x14ac:dyDescent="0.35">
      <c r="A760" t="s">
        <v>615</v>
      </c>
      <c r="B760">
        <v>19</v>
      </c>
      <c r="H760" t="s">
        <v>615</v>
      </c>
      <c r="I760">
        <v>16.3</v>
      </c>
    </row>
    <row r="761" spans="1:9" x14ac:dyDescent="0.35">
      <c r="A761" t="s">
        <v>615</v>
      </c>
      <c r="B761">
        <v>19</v>
      </c>
      <c r="H761" t="s">
        <v>615</v>
      </c>
      <c r="I761">
        <v>16.3</v>
      </c>
    </row>
    <row r="762" spans="1:9" x14ac:dyDescent="0.35">
      <c r="A762" t="s">
        <v>615</v>
      </c>
      <c r="B762">
        <v>19</v>
      </c>
      <c r="H762" t="s">
        <v>615</v>
      </c>
      <c r="I762">
        <v>16.3</v>
      </c>
    </row>
    <row r="763" spans="1:9" x14ac:dyDescent="0.35">
      <c r="A763" t="s">
        <v>615</v>
      </c>
      <c r="B763">
        <v>17</v>
      </c>
      <c r="H763" t="s">
        <v>615</v>
      </c>
      <c r="I763">
        <v>16.3</v>
      </c>
    </row>
    <row r="764" spans="1:9" x14ac:dyDescent="0.35">
      <c r="A764" t="s">
        <v>615</v>
      </c>
      <c r="B764">
        <v>19</v>
      </c>
      <c r="H764" t="s">
        <v>615</v>
      </c>
      <c r="I764">
        <v>16.3</v>
      </c>
    </row>
    <row r="765" spans="1:9" x14ac:dyDescent="0.35">
      <c r="A765" t="s">
        <v>615</v>
      </c>
      <c r="B765">
        <v>15.3</v>
      </c>
      <c r="H765" t="s">
        <v>615</v>
      </c>
      <c r="I765">
        <v>16.3</v>
      </c>
    </row>
    <row r="766" spans="1:9" x14ac:dyDescent="0.35">
      <c r="A766" t="s">
        <v>615</v>
      </c>
      <c r="B766">
        <v>15.3</v>
      </c>
      <c r="H766" t="s">
        <v>615</v>
      </c>
      <c r="I766">
        <v>16.3</v>
      </c>
    </row>
    <row r="767" spans="1:9" x14ac:dyDescent="0.35">
      <c r="A767" t="s">
        <v>615</v>
      </c>
      <c r="B767">
        <v>15.3</v>
      </c>
      <c r="H767" t="s">
        <v>615</v>
      </c>
      <c r="I767">
        <v>16.3</v>
      </c>
    </row>
    <row r="768" spans="1:9" x14ac:dyDescent="0.35">
      <c r="A768" t="s">
        <v>615</v>
      </c>
      <c r="B768">
        <v>15.3</v>
      </c>
      <c r="H768" t="s">
        <v>615</v>
      </c>
      <c r="I768">
        <v>16.3</v>
      </c>
    </row>
    <row r="769" spans="1:9" x14ac:dyDescent="0.35">
      <c r="A769" t="s">
        <v>615</v>
      </c>
      <c r="B769">
        <v>16.3</v>
      </c>
      <c r="H769" t="s">
        <v>615</v>
      </c>
      <c r="I769">
        <v>16.3</v>
      </c>
    </row>
    <row r="770" spans="1:9" x14ac:dyDescent="0.35">
      <c r="A770" t="s">
        <v>615</v>
      </c>
      <c r="B770">
        <v>16.3</v>
      </c>
      <c r="H770" t="s">
        <v>615</v>
      </c>
      <c r="I770">
        <v>16.3</v>
      </c>
    </row>
    <row r="771" spans="1:9" x14ac:dyDescent="0.35">
      <c r="A771" t="s">
        <v>615</v>
      </c>
      <c r="B771">
        <v>16.3</v>
      </c>
      <c r="H771" t="s">
        <v>615</v>
      </c>
      <c r="I771">
        <v>16.3</v>
      </c>
    </row>
    <row r="772" spans="1:9" x14ac:dyDescent="0.35">
      <c r="A772" t="s">
        <v>615</v>
      </c>
      <c r="B772">
        <v>15.3</v>
      </c>
      <c r="H772" t="s">
        <v>615</v>
      </c>
      <c r="I772">
        <v>16.3</v>
      </c>
    </row>
    <row r="773" spans="1:9" x14ac:dyDescent="0.35">
      <c r="A773" t="s">
        <v>615</v>
      </c>
      <c r="B773">
        <v>16.3</v>
      </c>
      <c r="H773" t="s">
        <v>615</v>
      </c>
      <c r="I773">
        <v>16.3</v>
      </c>
    </row>
    <row r="774" spans="1:9" x14ac:dyDescent="0.35">
      <c r="A774" t="s">
        <v>615</v>
      </c>
      <c r="B774">
        <v>16.3</v>
      </c>
      <c r="H774" t="s">
        <v>615</v>
      </c>
      <c r="I774">
        <v>16.3</v>
      </c>
    </row>
    <row r="775" spans="1:9" x14ac:dyDescent="0.35">
      <c r="A775" t="s">
        <v>615</v>
      </c>
      <c r="B775">
        <v>12.1</v>
      </c>
      <c r="H775" t="s">
        <v>615</v>
      </c>
      <c r="I775">
        <v>16.3</v>
      </c>
    </row>
    <row r="776" spans="1:9" x14ac:dyDescent="0.35">
      <c r="A776" t="s">
        <v>615</v>
      </c>
      <c r="B776">
        <v>16.3</v>
      </c>
      <c r="H776" t="s">
        <v>615</v>
      </c>
      <c r="I776">
        <v>16.3</v>
      </c>
    </row>
    <row r="777" spans="1:9" x14ac:dyDescent="0.35">
      <c r="A777" t="s">
        <v>615</v>
      </c>
      <c r="B777">
        <v>16.3</v>
      </c>
      <c r="H777" t="s">
        <v>615</v>
      </c>
      <c r="I777">
        <v>16.3</v>
      </c>
    </row>
    <row r="778" spans="1:9" x14ac:dyDescent="0.35">
      <c r="A778" t="s">
        <v>615</v>
      </c>
      <c r="B778">
        <v>16.3</v>
      </c>
      <c r="H778" t="s">
        <v>615</v>
      </c>
      <c r="I778">
        <v>16.3</v>
      </c>
    </row>
    <row r="779" spans="1:9" x14ac:dyDescent="0.35">
      <c r="A779" t="s">
        <v>615</v>
      </c>
      <c r="B779">
        <v>16.3</v>
      </c>
      <c r="H779" t="s">
        <v>615</v>
      </c>
      <c r="I779">
        <v>16.3</v>
      </c>
    </row>
    <row r="780" spans="1:9" x14ac:dyDescent="0.35">
      <c r="A780" t="s">
        <v>615</v>
      </c>
      <c r="B780">
        <v>16.3</v>
      </c>
      <c r="H780" t="s">
        <v>615</v>
      </c>
      <c r="I780">
        <v>16.3</v>
      </c>
    </row>
    <row r="781" spans="1:9" x14ac:dyDescent="0.35">
      <c r="A781" t="s">
        <v>615</v>
      </c>
      <c r="B781">
        <v>16.3</v>
      </c>
      <c r="H781" t="s">
        <v>615</v>
      </c>
      <c r="I781">
        <v>16.3</v>
      </c>
    </row>
    <row r="782" spans="1:9" x14ac:dyDescent="0.35">
      <c r="A782" t="s">
        <v>615</v>
      </c>
      <c r="B782">
        <v>16.3</v>
      </c>
      <c r="H782" t="s">
        <v>615</v>
      </c>
      <c r="I782">
        <v>16.3</v>
      </c>
    </row>
    <row r="783" spans="1:9" x14ac:dyDescent="0.35">
      <c r="A783" t="s">
        <v>615</v>
      </c>
      <c r="B783">
        <v>16.3</v>
      </c>
      <c r="H783" t="s">
        <v>615</v>
      </c>
      <c r="I783">
        <v>16.3</v>
      </c>
    </row>
    <row r="784" spans="1:9" x14ac:dyDescent="0.35">
      <c r="A784" t="s">
        <v>615</v>
      </c>
      <c r="B784">
        <v>16.3</v>
      </c>
      <c r="H784" t="s">
        <v>615</v>
      </c>
      <c r="I784">
        <v>16.3</v>
      </c>
    </row>
    <row r="785" spans="1:9" x14ac:dyDescent="0.35">
      <c r="A785" t="s">
        <v>615</v>
      </c>
      <c r="B785">
        <v>19</v>
      </c>
      <c r="H785" t="s">
        <v>615</v>
      </c>
      <c r="I785">
        <v>16.3</v>
      </c>
    </row>
    <row r="786" spans="1:9" x14ac:dyDescent="0.35">
      <c r="A786" t="s">
        <v>615</v>
      </c>
      <c r="B786">
        <v>17</v>
      </c>
      <c r="H786" t="s">
        <v>615</v>
      </c>
      <c r="I786">
        <v>16.3</v>
      </c>
    </row>
    <row r="787" spans="1:9" x14ac:dyDescent="0.35">
      <c r="A787" t="s">
        <v>615</v>
      </c>
      <c r="B787">
        <v>16.3</v>
      </c>
      <c r="H787" t="s">
        <v>615</v>
      </c>
      <c r="I787">
        <v>16.3</v>
      </c>
    </row>
    <row r="788" spans="1:9" x14ac:dyDescent="0.35">
      <c r="A788" t="s">
        <v>615</v>
      </c>
      <c r="B788">
        <v>16.3</v>
      </c>
      <c r="H788" t="s">
        <v>615</v>
      </c>
      <c r="I788">
        <v>16.3</v>
      </c>
    </row>
    <row r="789" spans="1:9" x14ac:dyDescent="0.35">
      <c r="A789" t="s">
        <v>615</v>
      </c>
      <c r="B789">
        <v>16.3</v>
      </c>
      <c r="H789" t="s">
        <v>615</v>
      </c>
      <c r="I789">
        <v>16.3</v>
      </c>
    </row>
    <row r="790" spans="1:9" x14ac:dyDescent="0.35">
      <c r="A790" t="s">
        <v>615</v>
      </c>
      <c r="B790">
        <v>16.3</v>
      </c>
      <c r="H790" t="s">
        <v>615</v>
      </c>
      <c r="I790">
        <v>16.3</v>
      </c>
    </row>
  </sheetData>
  <autoFilter ref="A3:AA3" xr:uid="{48C9676C-C7BF-468A-94CB-BFA186F645C7}"/>
  <conditionalFormatting sqref="I4:I40">
    <cfRule type="cellIs" dxfId="32" priority="19" operator="lessThan">
      <formula>$R$10</formula>
    </cfRule>
    <cfRule type="cellIs" dxfId="31" priority="20" operator="greaterThan">
      <formula>17.185</formula>
    </cfRule>
  </conditionalFormatting>
  <conditionalFormatting sqref="I41:I83">
    <cfRule type="cellIs" dxfId="30" priority="17" operator="lessThan">
      <formula>16.3</formula>
    </cfRule>
    <cfRule type="cellIs" dxfId="29" priority="18" operator="greaterThan">
      <formula>16.3</formula>
    </cfRule>
  </conditionalFormatting>
  <conditionalFormatting sqref="I84:I213">
    <cfRule type="cellIs" dxfId="28" priority="15" operator="lessThan">
      <formula>$T$10</formula>
    </cfRule>
    <cfRule type="cellIs" dxfId="27" priority="16" operator="greaterThan">
      <formula>$T$9</formula>
    </cfRule>
  </conditionalFormatting>
  <conditionalFormatting sqref="I214:I332">
    <cfRule type="cellIs" dxfId="26" priority="13" operator="lessThan">
      <formula>$U$10</formula>
    </cfRule>
    <cfRule type="cellIs" dxfId="25" priority="14" operator="greaterThan">
      <formula>$U$9</formula>
    </cfRule>
  </conditionalFormatting>
  <conditionalFormatting sqref="I333:I368">
    <cfRule type="cellIs" dxfId="24" priority="11" operator="lessThan">
      <formula>$V$10</formula>
    </cfRule>
    <cfRule type="cellIs" dxfId="23" priority="12" operator="greaterThan">
      <formula>$V$9</formula>
    </cfRule>
  </conditionalFormatting>
  <conditionalFormatting sqref="I369:I411">
    <cfRule type="cellIs" dxfId="22" priority="9" operator="lessThan">
      <formula>$W$10</formula>
    </cfRule>
    <cfRule type="cellIs" dxfId="21" priority="10" operator="greaterThan">
      <formula>$W$9</formula>
    </cfRule>
  </conditionalFormatting>
  <conditionalFormatting sqref="I412:I574">
    <cfRule type="cellIs" dxfId="20" priority="7" operator="lessThan">
      <formula>$X$10</formula>
    </cfRule>
    <cfRule type="cellIs" dxfId="19" priority="8" operator="greaterThan">
      <formula>$X$9</formula>
    </cfRule>
  </conditionalFormatting>
  <conditionalFormatting sqref="I575:I674">
    <cfRule type="cellIs" dxfId="18" priority="5" operator="lessThan">
      <formula>$Y$10</formula>
    </cfRule>
    <cfRule type="cellIs" dxfId="17" priority="6" operator="greaterThan">
      <formula>$Y$9</formula>
    </cfRule>
  </conditionalFormatting>
  <conditionalFormatting sqref="I675:I756">
    <cfRule type="cellIs" dxfId="16" priority="3" operator="lessThan">
      <formula>$Z$10</formula>
    </cfRule>
    <cfRule type="cellIs" dxfId="15" priority="4" operator="greaterThan">
      <formula>$Z$9</formula>
    </cfRule>
  </conditionalFormatting>
  <conditionalFormatting sqref="I757:I790">
    <cfRule type="cellIs" dxfId="14" priority="1" operator="lessThan">
      <formula>$AA$10</formula>
    </cfRule>
    <cfRule type="cellIs" dxfId="13" priority="2" operator="greaterThan">
      <formula>$AA$9</formula>
    </cfRule>
  </conditionalFormatting>
  <pageMargins left="0.7" right="0.7" top="0.75" bottom="0.75" header="0.3" footer="0.3"/>
  <drawing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AE9F0-8719-4B83-A42D-FE8AAE10727D}">
  <dimension ref="A1:S790"/>
  <sheetViews>
    <sheetView workbookViewId="0">
      <selection activeCell="H5" sqref="H5"/>
    </sheetView>
  </sheetViews>
  <sheetFormatPr defaultRowHeight="14.5" x14ac:dyDescent="0.35"/>
  <cols>
    <col min="2" max="2" width="11.81640625" customWidth="1"/>
    <col min="4" max="4" width="12.54296875" customWidth="1"/>
    <col min="8" max="8" width="34.81640625" customWidth="1"/>
    <col min="9" max="9" width="10.6328125" customWidth="1"/>
    <col min="10" max="10" width="21" customWidth="1"/>
    <col min="11" max="11" width="8.453125" customWidth="1"/>
    <col min="12" max="12" width="14.1796875" customWidth="1"/>
  </cols>
  <sheetData>
    <row r="1" spans="1:13" x14ac:dyDescent="0.35">
      <c r="A1" s="3" t="s">
        <v>2470</v>
      </c>
      <c r="B1" s="3" t="s">
        <v>2556</v>
      </c>
      <c r="C1" s="3"/>
      <c r="D1" s="3"/>
      <c r="E1" s="3"/>
      <c r="F1" s="3"/>
      <c r="G1" s="3"/>
      <c r="H1" s="3"/>
      <c r="I1" s="3"/>
    </row>
    <row r="3" spans="1:13" x14ac:dyDescent="0.35">
      <c r="A3" s="6" t="s">
        <v>18</v>
      </c>
      <c r="B3" s="6" t="s">
        <v>4</v>
      </c>
      <c r="I3" s="6" t="s">
        <v>18</v>
      </c>
      <c r="J3" s="6" t="s">
        <v>11</v>
      </c>
    </row>
    <row r="4" spans="1:13" x14ac:dyDescent="0.35">
      <c r="A4">
        <v>23.6</v>
      </c>
      <c r="B4">
        <v>624</v>
      </c>
      <c r="D4" s="10" t="s">
        <v>2471</v>
      </c>
      <c r="E4" s="10">
        <f>CORREL(A4:A790,B4:B790)</f>
        <v>-0.34467374247307342</v>
      </c>
      <c r="I4">
        <v>23.6</v>
      </c>
      <c r="J4">
        <v>24</v>
      </c>
      <c r="L4" s="10" t="s">
        <v>2471</v>
      </c>
      <c r="M4" s="10">
        <f>CORREL(I4:I790,J4:J790)</f>
        <v>-0.37619161049012256</v>
      </c>
    </row>
    <row r="5" spans="1:13" x14ac:dyDescent="0.35">
      <c r="A5">
        <v>23.6</v>
      </c>
      <c r="B5">
        <v>624</v>
      </c>
      <c r="D5" s="4" t="s">
        <v>2480</v>
      </c>
      <c r="E5" s="4"/>
      <c r="I5">
        <v>23.6</v>
      </c>
      <c r="J5">
        <v>24</v>
      </c>
      <c r="L5" t="s">
        <v>2480</v>
      </c>
    </row>
    <row r="6" spans="1:13" x14ac:dyDescent="0.35">
      <c r="A6">
        <v>16.3</v>
      </c>
      <c r="B6">
        <v>624</v>
      </c>
      <c r="I6">
        <v>16.3</v>
      </c>
      <c r="J6">
        <v>15</v>
      </c>
    </row>
    <row r="7" spans="1:13" x14ac:dyDescent="0.35">
      <c r="A7">
        <v>23.6</v>
      </c>
      <c r="B7">
        <v>624</v>
      </c>
      <c r="I7">
        <v>23.6</v>
      </c>
      <c r="J7">
        <v>24</v>
      </c>
    </row>
    <row r="8" spans="1:13" x14ac:dyDescent="0.35">
      <c r="A8">
        <v>23.6</v>
      </c>
      <c r="B8">
        <v>624</v>
      </c>
      <c r="I8">
        <v>23.6</v>
      </c>
      <c r="J8">
        <v>24</v>
      </c>
    </row>
    <row r="9" spans="1:13" x14ac:dyDescent="0.35">
      <c r="A9">
        <v>23.6</v>
      </c>
      <c r="B9">
        <v>624</v>
      </c>
      <c r="I9">
        <v>23.6</v>
      </c>
      <c r="J9">
        <v>24</v>
      </c>
    </row>
    <row r="10" spans="1:13" x14ac:dyDescent="0.35">
      <c r="A10">
        <v>25.17</v>
      </c>
      <c r="B10">
        <v>799</v>
      </c>
      <c r="I10">
        <v>25.17</v>
      </c>
      <c r="J10">
        <v>28</v>
      </c>
    </row>
    <row r="11" spans="1:13" x14ac:dyDescent="0.35">
      <c r="A11">
        <v>25.17</v>
      </c>
      <c r="B11">
        <v>799</v>
      </c>
      <c r="I11">
        <v>25.17</v>
      </c>
      <c r="J11">
        <v>28</v>
      </c>
    </row>
    <row r="12" spans="1:13" x14ac:dyDescent="0.35">
      <c r="A12">
        <v>25.17</v>
      </c>
      <c r="B12">
        <v>799</v>
      </c>
      <c r="I12">
        <v>25.17</v>
      </c>
      <c r="J12">
        <v>28</v>
      </c>
    </row>
    <row r="13" spans="1:13" x14ac:dyDescent="0.35">
      <c r="A13">
        <v>25.17</v>
      </c>
      <c r="B13">
        <v>799</v>
      </c>
      <c r="I13">
        <v>25.17</v>
      </c>
      <c r="J13">
        <v>28</v>
      </c>
    </row>
    <row r="14" spans="1:13" x14ac:dyDescent="0.35">
      <c r="A14">
        <v>25.17</v>
      </c>
      <c r="B14">
        <v>999</v>
      </c>
      <c r="I14">
        <v>25.17</v>
      </c>
      <c r="J14">
        <v>28</v>
      </c>
    </row>
    <row r="15" spans="1:13" x14ac:dyDescent="0.35">
      <c r="A15">
        <v>25.17</v>
      </c>
      <c r="B15">
        <v>999</v>
      </c>
      <c r="I15">
        <v>25.17</v>
      </c>
      <c r="J15">
        <v>28</v>
      </c>
    </row>
    <row r="16" spans="1:13" x14ac:dyDescent="0.35">
      <c r="A16">
        <v>25.17</v>
      </c>
      <c r="B16">
        <v>999</v>
      </c>
      <c r="I16">
        <v>25.17</v>
      </c>
      <c r="J16">
        <v>28</v>
      </c>
    </row>
    <row r="17" spans="1:19" x14ac:dyDescent="0.35">
      <c r="A17">
        <v>25.17</v>
      </c>
      <c r="B17">
        <v>999</v>
      </c>
      <c r="I17">
        <v>25.17</v>
      </c>
      <c r="J17">
        <v>28</v>
      </c>
    </row>
    <row r="18" spans="1:19" x14ac:dyDescent="0.35">
      <c r="A18">
        <v>25.17</v>
      </c>
      <c r="B18">
        <v>999</v>
      </c>
      <c r="I18">
        <v>25.17</v>
      </c>
      <c r="J18">
        <v>28</v>
      </c>
    </row>
    <row r="19" spans="1:19" x14ac:dyDescent="0.35">
      <c r="A19">
        <v>25.17</v>
      </c>
      <c r="B19">
        <v>999</v>
      </c>
      <c r="I19">
        <v>25.17</v>
      </c>
      <c r="J19">
        <v>28</v>
      </c>
    </row>
    <row r="20" spans="1:19" x14ac:dyDescent="0.35">
      <c r="A20">
        <v>25.17</v>
      </c>
      <c r="B20">
        <v>999</v>
      </c>
      <c r="I20">
        <v>25.17</v>
      </c>
      <c r="J20">
        <v>28</v>
      </c>
    </row>
    <row r="21" spans="1:19" x14ac:dyDescent="0.35">
      <c r="A21">
        <v>25.17</v>
      </c>
      <c r="B21">
        <v>999</v>
      </c>
      <c r="I21">
        <v>25.17</v>
      </c>
      <c r="J21">
        <v>28</v>
      </c>
    </row>
    <row r="22" spans="1:19" x14ac:dyDescent="0.35">
      <c r="A22">
        <v>12</v>
      </c>
      <c r="B22">
        <v>1196</v>
      </c>
      <c r="I22">
        <v>12</v>
      </c>
      <c r="J22">
        <v>40</v>
      </c>
    </row>
    <row r="23" spans="1:19" x14ac:dyDescent="0.35">
      <c r="A23">
        <v>12</v>
      </c>
      <c r="B23">
        <v>1196</v>
      </c>
      <c r="I23">
        <v>12</v>
      </c>
      <c r="J23">
        <v>40</v>
      </c>
    </row>
    <row r="24" spans="1:19" x14ac:dyDescent="0.35">
      <c r="A24">
        <v>11</v>
      </c>
      <c r="B24">
        <v>1196</v>
      </c>
      <c r="I24">
        <v>11</v>
      </c>
      <c r="J24">
        <v>40</v>
      </c>
      <c r="Q24" t="s">
        <v>2558</v>
      </c>
    </row>
    <row r="25" spans="1:19" x14ac:dyDescent="0.35">
      <c r="A25">
        <v>16.3</v>
      </c>
      <c r="B25">
        <v>1196</v>
      </c>
      <c r="H25" t="s">
        <v>2557</v>
      </c>
      <c r="I25">
        <v>16.3</v>
      </c>
      <c r="J25">
        <v>40</v>
      </c>
    </row>
    <row r="26" spans="1:19" x14ac:dyDescent="0.35">
      <c r="A26">
        <v>16.3</v>
      </c>
      <c r="B26">
        <v>1196</v>
      </c>
      <c r="D26" t="s">
        <v>2472</v>
      </c>
      <c r="E26">
        <f>QUARTILE(A4:A790,1)</f>
        <v>15.7</v>
      </c>
      <c r="I26">
        <v>16.3</v>
      </c>
      <c r="J26">
        <v>40</v>
      </c>
      <c r="L26" s="20" t="s">
        <v>2449</v>
      </c>
      <c r="M26" s="20"/>
      <c r="N26" s="20"/>
      <c r="O26" s="20"/>
      <c r="P26" s="20"/>
      <c r="Q26" s="20"/>
      <c r="R26" s="20"/>
      <c r="S26" s="20"/>
    </row>
    <row r="27" spans="1:19" x14ac:dyDescent="0.35">
      <c r="A27">
        <v>14</v>
      </c>
      <c r="B27">
        <v>998</v>
      </c>
      <c r="D27" t="s">
        <v>2473</v>
      </c>
      <c r="E27">
        <f>QUARTILE(A4:A790,2)</f>
        <v>16.3</v>
      </c>
      <c r="I27">
        <v>14</v>
      </c>
      <c r="J27">
        <v>35</v>
      </c>
      <c r="L27" s="20" t="s">
        <v>2481</v>
      </c>
      <c r="M27" s="20"/>
      <c r="N27" s="20"/>
      <c r="O27" s="20"/>
      <c r="P27" s="20"/>
      <c r="Q27" s="20"/>
      <c r="R27" s="20"/>
      <c r="S27" s="20"/>
    </row>
    <row r="28" spans="1:19" x14ac:dyDescent="0.35">
      <c r="A28">
        <v>14</v>
      </c>
      <c r="B28">
        <v>998</v>
      </c>
      <c r="D28" t="s">
        <v>2474</v>
      </c>
      <c r="E28">
        <f>QUARTILE(A4:A790,3)</f>
        <v>18</v>
      </c>
      <c r="I28">
        <v>14</v>
      </c>
      <c r="J28">
        <v>35</v>
      </c>
      <c r="L28" s="20"/>
      <c r="M28" s="20"/>
      <c r="N28" s="20"/>
      <c r="O28" s="20"/>
      <c r="P28" s="20"/>
      <c r="Q28" s="20"/>
      <c r="R28" s="20"/>
      <c r="S28" s="20"/>
    </row>
    <row r="29" spans="1:19" x14ac:dyDescent="0.35">
      <c r="A29">
        <v>19</v>
      </c>
      <c r="B29">
        <v>998</v>
      </c>
      <c r="D29" t="s">
        <v>2475</v>
      </c>
      <c r="E29">
        <f>E28-E26</f>
        <v>2.3000000000000007</v>
      </c>
      <c r="I29">
        <v>19</v>
      </c>
      <c r="J29">
        <v>35</v>
      </c>
      <c r="L29" s="20"/>
      <c r="M29" s="20"/>
      <c r="N29" s="20"/>
      <c r="O29" s="20"/>
      <c r="P29" s="20"/>
      <c r="Q29" s="20"/>
      <c r="R29" s="20"/>
      <c r="S29" s="20"/>
    </row>
    <row r="30" spans="1:19" x14ac:dyDescent="0.35">
      <c r="A30">
        <v>14</v>
      </c>
      <c r="B30">
        <v>998</v>
      </c>
      <c r="D30" t="s">
        <v>2476</v>
      </c>
      <c r="E30">
        <f>E28+1.5*E29</f>
        <v>21.450000000000003</v>
      </c>
      <c r="I30">
        <v>14</v>
      </c>
      <c r="J30">
        <v>35</v>
      </c>
      <c r="L30" s="20"/>
      <c r="M30" s="20"/>
      <c r="N30" s="20"/>
      <c r="O30" s="20"/>
      <c r="P30" s="20"/>
      <c r="Q30" s="20"/>
      <c r="R30" s="20"/>
      <c r="S30" s="20"/>
    </row>
    <row r="31" spans="1:19" x14ac:dyDescent="0.35">
      <c r="A31">
        <v>16.3</v>
      </c>
      <c r="B31">
        <v>998</v>
      </c>
      <c r="D31" t="s">
        <v>2477</v>
      </c>
      <c r="E31">
        <f>E26-1.5*E29</f>
        <v>12.249999999999998</v>
      </c>
      <c r="I31">
        <v>16.3</v>
      </c>
      <c r="J31">
        <v>35</v>
      </c>
    </row>
    <row r="32" spans="1:19" x14ac:dyDescent="0.35">
      <c r="A32">
        <v>14</v>
      </c>
      <c r="B32">
        <v>998</v>
      </c>
      <c r="I32">
        <v>14</v>
      </c>
      <c r="J32">
        <v>35</v>
      </c>
    </row>
    <row r="33" spans="1:10" x14ac:dyDescent="0.35">
      <c r="A33">
        <v>23</v>
      </c>
      <c r="B33">
        <v>998</v>
      </c>
      <c r="D33" s="20" t="s">
        <v>2449</v>
      </c>
      <c r="E33" s="20"/>
      <c r="F33" s="20"/>
      <c r="G33" s="20"/>
      <c r="H33" s="20"/>
      <c r="I33">
        <v>23</v>
      </c>
      <c r="J33">
        <v>35</v>
      </c>
    </row>
    <row r="34" spans="1:10" x14ac:dyDescent="0.35">
      <c r="A34">
        <v>16.3</v>
      </c>
      <c r="B34">
        <v>998</v>
      </c>
      <c r="D34" s="20" t="s">
        <v>2483</v>
      </c>
      <c r="E34" s="20"/>
      <c r="F34" s="20"/>
      <c r="G34" s="20"/>
      <c r="H34" s="20"/>
      <c r="I34">
        <v>16.3</v>
      </c>
      <c r="J34">
        <v>60</v>
      </c>
    </row>
    <row r="35" spans="1:10" x14ac:dyDescent="0.35">
      <c r="A35">
        <v>16.3</v>
      </c>
      <c r="B35">
        <v>1086</v>
      </c>
      <c r="D35" s="20"/>
      <c r="E35" s="20"/>
      <c r="F35" s="20"/>
      <c r="G35" s="20"/>
      <c r="H35" s="20"/>
      <c r="I35">
        <v>16.3</v>
      </c>
      <c r="J35">
        <v>35</v>
      </c>
    </row>
    <row r="36" spans="1:10" x14ac:dyDescent="0.35">
      <c r="A36">
        <v>16.3</v>
      </c>
      <c r="B36">
        <v>1086</v>
      </c>
      <c r="D36" s="20"/>
      <c r="E36" s="20"/>
      <c r="F36" s="20"/>
      <c r="G36" s="20"/>
      <c r="H36" s="20"/>
      <c r="I36">
        <v>16.3</v>
      </c>
      <c r="J36">
        <v>35</v>
      </c>
    </row>
    <row r="37" spans="1:10" x14ac:dyDescent="0.35">
      <c r="A37">
        <v>16.3</v>
      </c>
      <c r="B37">
        <v>1086</v>
      </c>
      <c r="D37" s="20"/>
      <c r="E37" s="20"/>
      <c r="F37" s="20"/>
      <c r="G37" s="20"/>
      <c r="H37" s="20"/>
      <c r="I37">
        <v>16.3</v>
      </c>
      <c r="J37">
        <v>35</v>
      </c>
    </row>
    <row r="38" spans="1:10" x14ac:dyDescent="0.35">
      <c r="A38">
        <v>16.3</v>
      </c>
      <c r="B38">
        <v>1086</v>
      </c>
      <c r="I38">
        <v>16.3</v>
      </c>
      <c r="J38">
        <v>35</v>
      </c>
    </row>
    <row r="39" spans="1:10" x14ac:dyDescent="0.35">
      <c r="A39">
        <v>16.3</v>
      </c>
      <c r="B39">
        <v>1086</v>
      </c>
      <c r="I39">
        <v>16.3</v>
      </c>
      <c r="J39">
        <v>35</v>
      </c>
    </row>
    <row r="40" spans="1:10" x14ac:dyDescent="0.35">
      <c r="A40">
        <v>16.3</v>
      </c>
      <c r="B40">
        <v>1086</v>
      </c>
      <c r="I40">
        <v>16.3</v>
      </c>
      <c r="J40">
        <v>60</v>
      </c>
    </row>
    <row r="41" spans="1:10" x14ac:dyDescent="0.35">
      <c r="A41">
        <v>16.3</v>
      </c>
      <c r="B41">
        <v>1086</v>
      </c>
      <c r="I41">
        <v>16.3</v>
      </c>
      <c r="J41">
        <v>35</v>
      </c>
    </row>
    <row r="42" spans="1:10" x14ac:dyDescent="0.35">
      <c r="A42">
        <v>16.3</v>
      </c>
      <c r="B42">
        <v>1086</v>
      </c>
      <c r="I42">
        <v>16.3</v>
      </c>
      <c r="J42">
        <v>35</v>
      </c>
    </row>
    <row r="43" spans="1:10" x14ac:dyDescent="0.35">
      <c r="A43">
        <v>16.3</v>
      </c>
      <c r="B43">
        <v>1199</v>
      </c>
      <c r="I43">
        <v>16.3</v>
      </c>
      <c r="J43">
        <v>35</v>
      </c>
    </row>
    <row r="44" spans="1:10" x14ac:dyDescent="0.35">
      <c r="A44">
        <v>23.84</v>
      </c>
      <c r="B44">
        <v>1199</v>
      </c>
      <c r="I44">
        <v>23.84</v>
      </c>
      <c r="J44">
        <v>35</v>
      </c>
    </row>
    <row r="45" spans="1:10" x14ac:dyDescent="0.35">
      <c r="A45">
        <v>23.84</v>
      </c>
      <c r="B45">
        <v>1199</v>
      </c>
      <c r="I45">
        <v>23.84</v>
      </c>
      <c r="J45">
        <v>35</v>
      </c>
    </row>
    <row r="46" spans="1:10" x14ac:dyDescent="0.35">
      <c r="A46">
        <v>23.84</v>
      </c>
      <c r="B46">
        <v>1199</v>
      </c>
      <c r="I46">
        <v>23.84</v>
      </c>
      <c r="J46">
        <v>35</v>
      </c>
    </row>
    <row r="47" spans="1:10" x14ac:dyDescent="0.35">
      <c r="A47">
        <v>23.84</v>
      </c>
      <c r="B47">
        <v>1199</v>
      </c>
      <c r="I47">
        <v>23.84</v>
      </c>
      <c r="J47">
        <v>35</v>
      </c>
    </row>
    <row r="48" spans="1:10" x14ac:dyDescent="0.35">
      <c r="A48">
        <v>23.84</v>
      </c>
      <c r="B48">
        <v>1199</v>
      </c>
      <c r="I48">
        <v>23.84</v>
      </c>
      <c r="J48">
        <v>35</v>
      </c>
    </row>
    <row r="49" spans="1:10" x14ac:dyDescent="0.35">
      <c r="A49">
        <v>23.84</v>
      </c>
      <c r="B49">
        <v>1199</v>
      </c>
      <c r="I49">
        <v>23.84</v>
      </c>
      <c r="J49">
        <v>35</v>
      </c>
    </row>
    <row r="50" spans="1:10" x14ac:dyDescent="0.35">
      <c r="A50">
        <v>23.84</v>
      </c>
      <c r="B50">
        <v>1199</v>
      </c>
      <c r="I50">
        <v>23.84</v>
      </c>
      <c r="J50">
        <v>35</v>
      </c>
    </row>
    <row r="51" spans="1:10" x14ac:dyDescent="0.35">
      <c r="A51">
        <v>23</v>
      </c>
      <c r="B51">
        <v>998</v>
      </c>
      <c r="I51">
        <v>23</v>
      </c>
      <c r="J51">
        <v>35</v>
      </c>
    </row>
    <row r="52" spans="1:10" x14ac:dyDescent="0.35">
      <c r="A52">
        <v>23</v>
      </c>
      <c r="B52">
        <v>998</v>
      </c>
      <c r="I52">
        <v>23</v>
      </c>
      <c r="J52">
        <v>35</v>
      </c>
    </row>
    <row r="53" spans="1:10" x14ac:dyDescent="0.35">
      <c r="A53">
        <v>23</v>
      </c>
      <c r="B53">
        <v>998</v>
      </c>
      <c r="I53">
        <v>23</v>
      </c>
      <c r="J53">
        <v>35</v>
      </c>
    </row>
    <row r="54" spans="1:10" x14ac:dyDescent="0.35">
      <c r="A54">
        <v>23</v>
      </c>
      <c r="B54">
        <v>998</v>
      </c>
      <c r="I54">
        <v>23</v>
      </c>
      <c r="J54">
        <v>35</v>
      </c>
    </row>
    <row r="55" spans="1:10" x14ac:dyDescent="0.35">
      <c r="A55">
        <v>23</v>
      </c>
      <c r="B55">
        <v>998</v>
      </c>
      <c r="I55">
        <v>23</v>
      </c>
      <c r="J55">
        <v>35</v>
      </c>
    </row>
    <row r="56" spans="1:10" x14ac:dyDescent="0.35">
      <c r="A56">
        <v>23</v>
      </c>
      <c r="B56">
        <v>998</v>
      </c>
      <c r="I56">
        <v>23</v>
      </c>
      <c r="J56">
        <v>35</v>
      </c>
    </row>
    <row r="57" spans="1:10" x14ac:dyDescent="0.35">
      <c r="A57">
        <v>23</v>
      </c>
      <c r="B57">
        <v>998</v>
      </c>
      <c r="I57">
        <v>23</v>
      </c>
      <c r="J57">
        <v>35</v>
      </c>
    </row>
    <row r="58" spans="1:10" x14ac:dyDescent="0.35">
      <c r="A58">
        <v>23</v>
      </c>
      <c r="B58">
        <v>998</v>
      </c>
      <c r="I58">
        <v>23</v>
      </c>
      <c r="J58">
        <v>35</v>
      </c>
    </row>
    <row r="59" spans="1:10" x14ac:dyDescent="0.35">
      <c r="A59">
        <v>20.89</v>
      </c>
      <c r="B59">
        <v>1197</v>
      </c>
      <c r="I59">
        <v>20.89</v>
      </c>
      <c r="J59">
        <v>32</v>
      </c>
    </row>
    <row r="60" spans="1:10" x14ac:dyDescent="0.35">
      <c r="A60">
        <v>20.89</v>
      </c>
      <c r="B60">
        <v>1197</v>
      </c>
      <c r="I60">
        <v>20.89</v>
      </c>
      <c r="J60">
        <v>32</v>
      </c>
    </row>
    <row r="61" spans="1:10" x14ac:dyDescent="0.35">
      <c r="A61">
        <v>20.89</v>
      </c>
      <c r="B61">
        <v>1197</v>
      </c>
      <c r="I61">
        <v>20.89</v>
      </c>
      <c r="J61">
        <v>32</v>
      </c>
    </row>
    <row r="62" spans="1:10" x14ac:dyDescent="0.35">
      <c r="A62">
        <v>20.89</v>
      </c>
      <c r="B62">
        <v>1197</v>
      </c>
      <c r="I62">
        <v>20.89</v>
      </c>
      <c r="J62">
        <v>32</v>
      </c>
    </row>
    <row r="63" spans="1:10" x14ac:dyDescent="0.35">
      <c r="A63">
        <v>20.89</v>
      </c>
      <c r="B63">
        <v>1197</v>
      </c>
      <c r="I63">
        <v>20.89</v>
      </c>
      <c r="J63">
        <v>32</v>
      </c>
    </row>
    <row r="64" spans="1:10" x14ac:dyDescent="0.35">
      <c r="A64">
        <v>15.1</v>
      </c>
      <c r="B64">
        <v>1197</v>
      </c>
      <c r="I64">
        <v>15.1</v>
      </c>
      <c r="J64">
        <v>32</v>
      </c>
    </row>
    <row r="65" spans="1:10" x14ac:dyDescent="0.35">
      <c r="A65">
        <v>20.89</v>
      </c>
      <c r="B65">
        <v>1197</v>
      </c>
      <c r="I65">
        <v>20.89</v>
      </c>
      <c r="J65">
        <v>32</v>
      </c>
    </row>
    <row r="66" spans="1:10" x14ac:dyDescent="0.35">
      <c r="A66">
        <v>16.3</v>
      </c>
      <c r="B66">
        <v>999</v>
      </c>
      <c r="I66">
        <v>16.3</v>
      </c>
      <c r="J66">
        <v>40</v>
      </c>
    </row>
    <row r="67" spans="1:10" x14ac:dyDescent="0.35">
      <c r="A67">
        <v>16.3</v>
      </c>
      <c r="B67">
        <v>999</v>
      </c>
      <c r="I67">
        <v>16.3</v>
      </c>
      <c r="J67">
        <v>40</v>
      </c>
    </row>
    <row r="68" spans="1:10" x14ac:dyDescent="0.35">
      <c r="A68">
        <v>16.3</v>
      </c>
      <c r="B68">
        <v>999</v>
      </c>
      <c r="I68">
        <v>16.3</v>
      </c>
      <c r="J68">
        <v>40</v>
      </c>
    </row>
    <row r="69" spans="1:10" x14ac:dyDescent="0.35">
      <c r="A69">
        <v>16.3</v>
      </c>
      <c r="B69">
        <v>999</v>
      </c>
      <c r="I69">
        <v>16.3</v>
      </c>
      <c r="J69">
        <v>40</v>
      </c>
    </row>
    <row r="70" spans="1:10" x14ac:dyDescent="0.35">
      <c r="A70">
        <v>15.1</v>
      </c>
      <c r="B70">
        <v>1197</v>
      </c>
      <c r="I70">
        <v>15.1</v>
      </c>
      <c r="J70">
        <v>45</v>
      </c>
    </row>
    <row r="71" spans="1:10" x14ac:dyDescent="0.35">
      <c r="A71">
        <v>15.1</v>
      </c>
      <c r="B71">
        <v>1197</v>
      </c>
      <c r="I71">
        <v>15.1</v>
      </c>
      <c r="J71">
        <v>45</v>
      </c>
    </row>
    <row r="72" spans="1:10" x14ac:dyDescent="0.35">
      <c r="A72">
        <v>20.3</v>
      </c>
      <c r="B72">
        <v>1364</v>
      </c>
      <c r="I72">
        <v>20.3</v>
      </c>
      <c r="J72">
        <v>45</v>
      </c>
    </row>
    <row r="73" spans="1:10" x14ac:dyDescent="0.35">
      <c r="A73">
        <v>15.1</v>
      </c>
      <c r="B73">
        <v>1197</v>
      </c>
      <c r="I73">
        <v>15.1</v>
      </c>
      <c r="J73">
        <v>45</v>
      </c>
    </row>
    <row r="74" spans="1:10" x14ac:dyDescent="0.35">
      <c r="A74">
        <v>20.3</v>
      </c>
      <c r="B74">
        <v>1364</v>
      </c>
      <c r="I74">
        <v>20.3</v>
      </c>
      <c r="J74">
        <v>45</v>
      </c>
    </row>
    <row r="75" spans="1:10" x14ac:dyDescent="0.35">
      <c r="A75">
        <v>20.3</v>
      </c>
      <c r="B75">
        <v>1364</v>
      </c>
      <c r="I75">
        <v>20.3</v>
      </c>
      <c r="J75">
        <v>45</v>
      </c>
    </row>
    <row r="76" spans="1:10" x14ac:dyDescent="0.35">
      <c r="A76">
        <v>15.1</v>
      </c>
      <c r="B76">
        <v>1197</v>
      </c>
      <c r="I76">
        <v>15.1</v>
      </c>
      <c r="J76">
        <v>45</v>
      </c>
    </row>
    <row r="77" spans="1:10" x14ac:dyDescent="0.35">
      <c r="A77">
        <v>20.3</v>
      </c>
      <c r="B77">
        <v>1364</v>
      </c>
      <c r="I77">
        <v>20.3</v>
      </c>
      <c r="J77">
        <v>45</v>
      </c>
    </row>
    <row r="78" spans="1:10" x14ac:dyDescent="0.35">
      <c r="A78">
        <v>15.1</v>
      </c>
      <c r="B78">
        <v>1197</v>
      </c>
      <c r="I78">
        <v>15.1</v>
      </c>
      <c r="J78">
        <v>45</v>
      </c>
    </row>
    <row r="79" spans="1:10" x14ac:dyDescent="0.35">
      <c r="A79">
        <v>20.3</v>
      </c>
      <c r="B79">
        <v>1364</v>
      </c>
      <c r="I79">
        <v>20.3</v>
      </c>
      <c r="J79">
        <v>45</v>
      </c>
    </row>
    <row r="80" spans="1:10" x14ac:dyDescent="0.35">
      <c r="A80">
        <v>15.1</v>
      </c>
      <c r="B80">
        <v>1197</v>
      </c>
      <c r="I80">
        <v>15.1</v>
      </c>
      <c r="J80">
        <v>45</v>
      </c>
    </row>
    <row r="81" spans="1:10" x14ac:dyDescent="0.35">
      <c r="A81">
        <v>20.3</v>
      </c>
      <c r="B81">
        <v>1364</v>
      </c>
      <c r="I81">
        <v>20.3</v>
      </c>
      <c r="J81">
        <v>45</v>
      </c>
    </row>
    <row r="82" spans="1:10" x14ac:dyDescent="0.35">
      <c r="A82">
        <v>15.1</v>
      </c>
      <c r="B82">
        <v>1197</v>
      </c>
      <c r="I82">
        <v>15.1</v>
      </c>
      <c r="J82">
        <v>45</v>
      </c>
    </row>
    <row r="83" spans="1:10" x14ac:dyDescent="0.35">
      <c r="A83">
        <v>20.3</v>
      </c>
      <c r="B83">
        <v>1364</v>
      </c>
      <c r="I83">
        <v>20.3</v>
      </c>
      <c r="J83">
        <v>45</v>
      </c>
    </row>
    <row r="84" spans="1:10" x14ac:dyDescent="0.35">
      <c r="A84">
        <v>22.95</v>
      </c>
      <c r="B84">
        <v>1248</v>
      </c>
      <c r="I84">
        <v>22.95</v>
      </c>
      <c r="J84">
        <v>44</v>
      </c>
    </row>
    <row r="85" spans="1:10" x14ac:dyDescent="0.35">
      <c r="A85">
        <v>22.95</v>
      </c>
      <c r="B85">
        <v>1248</v>
      </c>
      <c r="I85">
        <v>22.95</v>
      </c>
      <c r="J85">
        <v>44</v>
      </c>
    </row>
    <row r="86" spans="1:10" x14ac:dyDescent="0.35">
      <c r="A86">
        <v>22.95</v>
      </c>
      <c r="B86">
        <v>1248</v>
      </c>
      <c r="I86">
        <v>22.95</v>
      </c>
      <c r="J86">
        <v>44</v>
      </c>
    </row>
    <row r="87" spans="1:10" x14ac:dyDescent="0.35">
      <c r="A87">
        <v>22.95</v>
      </c>
      <c r="B87">
        <v>1248</v>
      </c>
      <c r="I87">
        <v>22.95</v>
      </c>
      <c r="J87">
        <v>44</v>
      </c>
    </row>
    <row r="88" spans="1:10" x14ac:dyDescent="0.35">
      <c r="A88">
        <v>17.57</v>
      </c>
      <c r="B88">
        <v>1193</v>
      </c>
      <c r="I88">
        <v>17.57</v>
      </c>
      <c r="J88">
        <v>44</v>
      </c>
    </row>
    <row r="89" spans="1:10" x14ac:dyDescent="0.35">
      <c r="A89">
        <v>17.57</v>
      </c>
      <c r="B89">
        <v>1193</v>
      </c>
      <c r="I89">
        <v>17.57</v>
      </c>
      <c r="J89">
        <v>44</v>
      </c>
    </row>
    <row r="90" spans="1:10" x14ac:dyDescent="0.35">
      <c r="A90">
        <v>17.57</v>
      </c>
      <c r="B90">
        <v>1193</v>
      </c>
      <c r="I90">
        <v>17.57</v>
      </c>
      <c r="J90">
        <v>44</v>
      </c>
    </row>
    <row r="91" spans="1:10" x14ac:dyDescent="0.35">
      <c r="A91">
        <v>17.57</v>
      </c>
      <c r="B91">
        <v>1193</v>
      </c>
      <c r="I91">
        <v>17.57</v>
      </c>
      <c r="J91">
        <v>44</v>
      </c>
    </row>
    <row r="92" spans="1:10" x14ac:dyDescent="0.35">
      <c r="A92">
        <v>16.3</v>
      </c>
      <c r="B92">
        <v>1197</v>
      </c>
      <c r="I92">
        <v>16.3</v>
      </c>
      <c r="J92">
        <v>43</v>
      </c>
    </row>
    <row r="93" spans="1:10" x14ac:dyDescent="0.35">
      <c r="A93">
        <v>16.3</v>
      </c>
      <c r="B93">
        <v>1197</v>
      </c>
      <c r="I93">
        <v>16.3</v>
      </c>
      <c r="J93">
        <v>43</v>
      </c>
    </row>
    <row r="94" spans="1:10" x14ac:dyDescent="0.35">
      <c r="A94">
        <v>16.3</v>
      </c>
      <c r="B94">
        <v>1197</v>
      </c>
      <c r="I94">
        <v>16.3</v>
      </c>
      <c r="J94">
        <v>43</v>
      </c>
    </row>
    <row r="95" spans="1:10" x14ac:dyDescent="0.35">
      <c r="A95">
        <v>16.3</v>
      </c>
      <c r="B95">
        <v>1197</v>
      </c>
      <c r="I95">
        <v>16.3</v>
      </c>
      <c r="J95">
        <v>43</v>
      </c>
    </row>
    <row r="96" spans="1:10" x14ac:dyDescent="0.35">
      <c r="A96">
        <v>16.3</v>
      </c>
      <c r="B96">
        <v>1197</v>
      </c>
      <c r="I96">
        <v>16.3</v>
      </c>
      <c r="J96">
        <v>43</v>
      </c>
    </row>
    <row r="97" spans="1:10" x14ac:dyDescent="0.35">
      <c r="A97">
        <v>16.3</v>
      </c>
      <c r="B97">
        <v>1197</v>
      </c>
      <c r="I97">
        <v>16.3</v>
      </c>
      <c r="J97">
        <v>43</v>
      </c>
    </row>
    <row r="98" spans="1:10" x14ac:dyDescent="0.35">
      <c r="A98">
        <v>14.6</v>
      </c>
      <c r="B98">
        <v>1248</v>
      </c>
      <c r="I98">
        <v>14.6</v>
      </c>
      <c r="J98">
        <v>42</v>
      </c>
    </row>
    <row r="99" spans="1:10" x14ac:dyDescent="0.35">
      <c r="A99">
        <v>16.3</v>
      </c>
      <c r="B99">
        <v>1197</v>
      </c>
      <c r="I99">
        <v>16.3</v>
      </c>
      <c r="J99">
        <v>42</v>
      </c>
    </row>
    <row r="100" spans="1:10" x14ac:dyDescent="0.35">
      <c r="A100">
        <v>16.3</v>
      </c>
      <c r="B100">
        <v>1197</v>
      </c>
      <c r="I100">
        <v>16.3</v>
      </c>
      <c r="J100">
        <v>42</v>
      </c>
    </row>
    <row r="101" spans="1:10" x14ac:dyDescent="0.35">
      <c r="A101">
        <v>13.3</v>
      </c>
      <c r="B101">
        <v>1197</v>
      </c>
      <c r="I101">
        <v>13.3</v>
      </c>
      <c r="J101">
        <v>45</v>
      </c>
    </row>
    <row r="102" spans="1:10" x14ac:dyDescent="0.35">
      <c r="A102">
        <v>18.399999999999999</v>
      </c>
      <c r="B102">
        <v>1396</v>
      </c>
      <c r="I102">
        <v>18.399999999999999</v>
      </c>
      <c r="J102">
        <v>45</v>
      </c>
    </row>
    <row r="103" spans="1:10" x14ac:dyDescent="0.35">
      <c r="A103">
        <v>13.3</v>
      </c>
      <c r="B103">
        <v>1197</v>
      </c>
      <c r="I103">
        <v>13.3</v>
      </c>
      <c r="J103">
        <v>45</v>
      </c>
    </row>
    <row r="104" spans="1:10" x14ac:dyDescent="0.35">
      <c r="A104">
        <v>18.399999999999999</v>
      </c>
      <c r="B104">
        <v>1396</v>
      </c>
      <c r="I104">
        <v>18.399999999999999</v>
      </c>
      <c r="J104">
        <v>45</v>
      </c>
    </row>
    <row r="105" spans="1:10" x14ac:dyDescent="0.35">
      <c r="A105">
        <v>13.3</v>
      </c>
      <c r="B105">
        <v>1197</v>
      </c>
      <c r="I105">
        <v>13.3</v>
      </c>
      <c r="J105">
        <v>45</v>
      </c>
    </row>
    <row r="106" spans="1:10" x14ac:dyDescent="0.35">
      <c r="A106">
        <v>18.399999999999999</v>
      </c>
      <c r="B106">
        <v>1396</v>
      </c>
      <c r="I106">
        <v>18.399999999999999</v>
      </c>
      <c r="J106">
        <v>45</v>
      </c>
    </row>
    <row r="107" spans="1:10" x14ac:dyDescent="0.35">
      <c r="A107">
        <v>13.3</v>
      </c>
      <c r="B107">
        <v>1197</v>
      </c>
      <c r="I107">
        <v>13.3</v>
      </c>
      <c r="J107">
        <v>45</v>
      </c>
    </row>
    <row r="108" spans="1:10" x14ac:dyDescent="0.35">
      <c r="A108">
        <v>18.399999999999999</v>
      </c>
      <c r="B108">
        <v>1396</v>
      </c>
      <c r="I108">
        <v>18.399999999999999</v>
      </c>
      <c r="J108">
        <v>45</v>
      </c>
    </row>
    <row r="109" spans="1:10" x14ac:dyDescent="0.35">
      <c r="A109">
        <v>13.3</v>
      </c>
      <c r="B109">
        <v>1197</v>
      </c>
      <c r="I109">
        <v>13.3</v>
      </c>
      <c r="J109">
        <v>45</v>
      </c>
    </row>
    <row r="110" spans="1:10" x14ac:dyDescent="0.35">
      <c r="A110">
        <v>13.3</v>
      </c>
      <c r="B110">
        <v>1197</v>
      </c>
      <c r="I110">
        <v>13.3</v>
      </c>
      <c r="J110">
        <v>45</v>
      </c>
    </row>
    <row r="111" spans="1:10" x14ac:dyDescent="0.35">
      <c r="A111">
        <v>13.3</v>
      </c>
      <c r="B111">
        <v>1197</v>
      </c>
      <c r="I111">
        <v>13.3</v>
      </c>
      <c r="J111">
        <v>45</v>
      </c>
    </row>
    <row r="112" spans="1:10" x14ac:dyDescent="0.35">
      <c r="A112">
        <v>18.399999999999999</v>
      </c>
      <c r="B112">
        <v>1396</v>
      </c>
      <c r="I112">
        <v>18.399999999999999</v>
      </c>
      <c r="J112">
        <v>45</v>
      </c>
    </row>
    <row r="113" spans="1:10" x14ac:dyDescent="0.35">
      <c r="A113">
        <v>16.3</v>
      </c>
      <c r="B113">
        <v>1197</v>
      </c>
      <c r="I113">
        <v>16.3</v>
      </c>
      <c r="J113">
        <v>37</v>
      </c>
    </row>
    <row r="114" spans="1:10" x14ac:dyDescent="0.35">
      <c r="A114">
        <v>16.3</v>
      </c>
      <c r="B114">
        <v>1197</v>
      </c>
      <c r="I114">
        <v>16.3</v>
      </c>
      <c r="J114">
        <v>37</v>
      </c>
    </row>
    <row r="115" spans="1:10" x14ac:dyDescent="0.35">
      <c r="A115">
        <v>16.3</v>
      </c>
      <c r="B115">
        <v>1197</v>
      </c>
      <c r="I115">
        <v>16.3</v>
      </c>
      <c r="J115">
        <v>37</v>
      </c>
    </row>
    <row r="116" spans="1:10" x14ac:dyDescent="0.35">
      <c r="A116">
        <v>16.3</v>
      </c>
      <c r="B116">
        <v>1197</v>
      </c>
      <c r="I116">
        <v>16.3</v>
      </c>
      <c r="J116">
        <v>37</v>
      </c>
    </row>
    <row r="117" spans="1:10" x14ac:dyDescent="0.35">
      <c r="A117">
        <v>16.3</v>
      </c>
      <c r="B117">
        <v>1197</v>
      </c>
      <c r="I117">
        <v>16.3</v>
      </c>
      <c r="J117">
        <v>37</v>
      </c>
    </row>
    <row r="118" spans="1:10" x14ac:dyDescent="0.35">
      <c r="A118">
        <v>16.3</v>
      </c>
      <c r="B118">
        <v>1197</v>
      </c>
      <c r="I118">
        <v>16.3</v>
      </c>
      <c r="J118">
        <v>37</v>
      </c>
    </row>
    <row r="119" spans="1:10" x14ac:dyDescent="0.35">
      <c r="A119">
        <v>16.3</v>
      </c>
      <c r="B119">
        <v>1197</v>
      </c>
      <c r="I119">
        <v>16.3</v>
      </c>
      <c r="J119">
        <v>37</v>
      </c>
    </row>
    <row r="120" spans="1:10" x14ac:dyDescent="0.35">
      <c r="A120">
        <v>16.3</v>
      </c>
      <c r="B120">
        <v>998</v>
      </c>
      <c r="I120">
        <v>16.3</v>
      </c>
      <c r="J120">
        <v>37</v>
      </c>
    </row>
    <row r="121" spans="1:10" x14ac:dyDescent="0.35">
      <c r="A121">
        <v>16.3</v>
      </c>
      <c r="B121">
        <v>1186</v>
      </c>
      <c r="I121">
        <v>16.3</v>
      </c>
      <c r="J121">
        <v>37</v>
      </c>
    </row>
    <row r="122" spans="1:10" x14ac:dyDescent="0.35">
      <c r="A122">
        <v>16.3</v>
      </c>
      <c r="B122">
        <v>1186</v>
      </c>
      <c r="I122">
        <v>16.3</v>
      </c>
      <c r="J122">
        <v>37</v>
      </c>
    </row>
    <row r="123" spans="1:10" x14ac:dyDescent="0.35">
      <c r="A123">
        <v>16.3</v>
      </c>
      <c r="B123">
        <v>1186</v>
      </c>
      <c r="I123">
        <v>16.3</v>
      </c>
      <c r="J123">
        <v>37</v>
      </c>
    </row>
    <row r="124" spans="1:10" x14ac:dyDescent="0.35">
      <c r="A124">
        <v>16.3</v>
      </c>
      <c r="B124">
        <v>1186</v>
      </c>
      <c r="I124">
        <v>16.3</v>
      </c>
      <c r="J124">
        <v>37</v>
      </c>
    </row>
    <row r="125" spans="1:10" x14ac:dyDescent="0.35">
      <c r="A125">
        <v>14</v>
      </c>
      <c r="B125">
        <v>999</v>
      </c>
      <c r="I125">
        <v>14</v>
      </c>
      <c r="J125">
        <v>45</v>
      </c>
    </row>
    <row r="126" spans="1:10" x14ac:dyDescent="0.35">
      <c r="A126">
        <v>14</v>
      </c>
      <c r="B126">
        <v>999</v>
      </c>
      <c r="I126">
        <v>14</v>
      </c>
      <c r="J126">
        <v>45</v>
      </c>
    </row>
    <row r="127" spans="1:10" x14ac:dyDescent="0.35">
      <c r="A127">
        <v>14</v>
      </c>
      <c r="B127">
        <v>999</v>
      </c>
      <c r="I127">
        <v>14</v>
      </c>
      <c r="J127">
        <v>45</v>
      </c>
    </row>
    <row r="128" spans="1:10" x14ac:dyDescent="0.35">
      <c r="A128">
        <v>19</v>
      </c>
      <c r="B128">
        <v>1498</v>
      </c>
      <c r="I128">
        <v>19</v>
      </c>
      <c r="J128">
        <v>45</v>
      </c>
    </row>
    <row r="129" spans="1:10" x14ac:dyDescent="0.35">
      <c r="A129">
        <v>19</v>
      </c>
      <c r="B129">
        <v>1498</v>
      </c>
      <c r="I129">
        <v>19</v>
      </c>
      <c r="J129">
        <v>45</v>
      </c>
    </row>
    <row r="130" spans="1:10" x14ac:dyDescent="0.35">
      <c r="A130">
        <v>19</v>
      </c>
      <c r="B130">
        <v>1498</v>
      </c>
      <c r="I130">
        <v>19</v>
      </c>
      <c r="J130">
        <v>45</v>
      </c>
    </row>
    <row r="131" spans="1:10" x14ac:dyDescent="0.35">
      <c r="A131">
        <v>17</v>
      </c>
      <c r="B131">
        <v>1197</v>
      </c>
      <c r="I131">
        <v>17</v>
      </c>
      <c r="J131">
        <v>45</v>
      </c>
    </row>
    <row r="132" spans="1:10" x14ac:dyDescent="0.35">
      <c r="A132">
        <v>19</v>
      </c>
      <c r="B132">
        <v>1498</v>
      </c>
      <c r="I132">
        <v>19</v>
      </c>
      <c r="J132">
        <v>45</v>
      </c>
    </row>
    <row r="133" spans="1:10" x14ac:dyDescent="0.35">
      <c r="A133">
        <v>16.3</v>
      </c>
      <c r="B133">
        <v>1197</v>
      </c>
      <c r="I133">
        <v>16.3</v>
      </c>
      <c r="J133">
        <v>37</v>
      </c>
    </row>
    <row r="134" spans="1:10" x14ac:dyDescent="0.35">
      <c r="A134">
        <v>16.3</v>
      </c>
      <c r="B134">
        <v>1197</v>
      </c>
      <c r="I134">
        <v>16.3</v>
      </c>
      <c r="J134">
        <v>37</v>
      </c>
    </row>
    <row r="135" spans="1:10" x14ac:dyDescent="0.35">
      <c r="A135">
        <v>28.4</v>
      </c>
      <c r="B135">
        <v>1248</v>
      </c>
      <c r="I135">
        <v>28.4</v>
      </c>
      <c r="J135">
        <v>37</v>
      </c>
    </row>
    <row r="136" spans="1:10" x14ac:dyDescent="0.35">
      <c r="A136">
        <v>16.3</v>
      </c>
      <c r="B136">
        <v>1197</v>
      </c>
      <c r="I136">
        <v>16.3</v>
      </c>
      <c r="J136">
        <v>37</v>
      </c>
    </row>
    <row r="137" spans="1:10" x14ac:dyDescent="0.35">
      <c r="A137">
        <v>28.4</v>
      </c>
      <c r="B137">
        <v>1248</v>
      </c>
      <c r="I137">
        <v>28.4</v>
      </c>
      <c r="J137">
        <v>37</v>
      </c>
    </row>
    <row r="138" spans="1:10" x14ac:dyDescent="0.35">
      <c r="A138">
        <v>16.3</v>
      </c>
      <c r="B138">
        <v>1197</v>
      </c>
      <c r="I138">
        <v>16.3</v>
      </c>
      <c r="J138">
        <v>37</v>
      </c>
    </row>
    <row r="139" spans="1:10" x14ac:dyDescent="0.35">
      <c r="A139">
        <v>28.4</v>
      </c>
      <c r="B139">
        <v>1248</v>
      </c>
      <c r="I139">
        <v>28.4</v>
      </c>
      <c r="J139">
        <v>37</v>
      </c>
    </row>
    <row r="140" spans="1:10" x14ac:dyDescent="0.35">
      <c r="A140">
        <v>28.4</v>
      </c>
      <c r="B140">
        <v>1248</v>
      </c>
      <c r="I140">
        <v>28.4</v>
      </c>
      <c r="J140">
        <v>37</v>
      </c>
    </row>
    <row r="141" spans="1:10" x14ac:dyDescent="0.35">
      <c r="A141">
        <v>16.3</v>
      </c>
      <c r="B141">
        <v>1197</v>
      </c>
      <c r="I141">
        <v>16.3</v>
      </c>
      <c r="J141">
        <v>37</v>
      </c>
    </row>
    <row r="142" spans="1:10" x14ac:dyDescent="0.35">
      <c r="A142">
        <v>16.3</v>
      </c>
      <c r="B142">
        <v>1197</v>
      </c>
      <c r="I142">
        <v>16.3</v>
      </c>
      <c r="J142">
        <v>37</v>
      </c>
    </row>
    <row r="143" spans="1:10" x14ac:dyDescent="0.35">
      <c r="A143">
        <v>16.3</v>
      </c>
      <c r="B143">
        <v>1197</v>
      </c>
      <c r="I143">
        <v>16.3</v>
      </c>
      <c r="J143">
        <v>37</v>
      </c>
    </row>
    <row r="144" spans="1:10" x14ac:dyDescent="0.35">
      <c r="A144">
        <v>28.4</v>
      </c>
      <c r="B144">
        <v>1248</v>
      </c>
      <c r="I144">
        <v>28.4</v>
      </c>
      <c r="J144">
        <v>37</v>
      </c>
    </row>
    <row r="145" spans="1:10" x14ac:dyDescent="0.35">
      <c r="A145">
        <v>28.4</v>
      </c>
      <c r="B145">
        <v>1248</v>
      </c>
      <c r="I145">
        <v>28.4</v>
      </c>
      <c r="J145">
        <v>37</v>
      </c>
    </row>
    <row r="146" spans="1:10" x14ac:dyDescent="0.35">
      <c r="A146">
        <v>28.4</v>
      </c>
      <c r="B146">
        <v>1248</v>
      </c>
      <c r="I146">
        <v>28.4</v>
      </c>
      <c r="J146">
        <v>37</v>
      </c>
    </row>
    <row r="147" spans="1:10" x14ac:dyDescent="0.35">
      <c r="A147">
        <v>16.3</v>
      </c>
      <c r="B147">
        <v>1498</v>
      </c>
      <c r="I147">
        <v>16.3</v>
      </c>
      <c r="J147">
        <v>40</v>
      </c>
    </row>
    <row r="148" spans="1:10" x14ac:dyDescent="0.35">
      <c r="A148">
        <v>16.3</v>
      </c>
      <c r="B148">
        <v>1498</v>
      </c>
      <c r="I148">
        <v>16.3</v>
      </c>
      <c r="J148">
        <v>40</v>
      </c>
    </row>
    <row r="149" spans="1:10" x14ac:dyDescent="0.35">
      <c r="A149">
        <v>16.3</v>
      </c>
      <c r="B149">
        <v>1498</v>
      </c>
      <c r="I149">
        <v>16.3</v>
      </c>
      <c r="J149">
        <v>40</v>
      </c>
    </row>
    <row r="150" spans="1:10" x14ac:dyDescent="0.35">
      <c r="A150">
        <v>16.3</v>
      </c>
      <c r="B150">
        <v>1194</v>
      </c>
      <c r="I150">
        <v>16.3</v>
      </c>
      <c r="J150">
        <v>42</v>
      </c>
    </row>
    <row r="151" spans="1:10" x14ac:dyDescent="0.35">
      <c r="A151">
        <v>16.3</v>
      </c>
      <c r="B151">
        <v>1194</v>
      </c>
      <c r="I151">
        <v>16.3</v>
      </c>
      <c r="J151">
        <v>42</v>
      </c>
    </row>
    <row r="152" spans="1:10" x14ac:dyDescent="0.35">
      <c r="A152">
        <v>16.3</v>
      </c>
      <c r="B152">
        <v>1194</v>
      </c>
      <c r="I152">
        <v>16.3</v>
      </c>
      <c r="J152">
        <v>42</v>
      </c>
    </row>
    <row r="153" spans="1:10" x14ac:dyDescent="0.35">
      <c r="A153">
        <v>16.3</v>
      </c>
      <c r="B153">
        <v>1194</v>
      </c>
      <c r="I153">
        <v>16.3</v>
      </c>
      <c r="J153">
        <v>42</v>
      </c>
    </row>
    <row r="154" spans="1:10" x14ac:dyDescent="0.35">
      <c r="A154">
        <v>16.3</v>
      </c>
      <c r="B154">
        <v>1498</v>
      </c>
      <c r="I154">
        <v>16.3</v>
      </c>
      <c r="J154">
        <v>42</v>
      </c>
    </row>
    <row r="155" spans="1:10" x14ac:dyDescent="0.35">
      <c r="A155">
        <v>15.3</v>
      </c>
      <c r="B155">
        <v>1498</v>
      </c>
      <c r="I155">
        <v>15.3</v>
      </c>
      <c r="J155">
        <v>45</v>
      </c>
    </row>
    <row r="156" spans="1:10" x14ac:dyDescent="0.35">
      <c r="A156">
        <v>15.3</v>
      </c>
      <c r="B156">
        <v>1498</v>
      </c>
      <c r="I156">
        <v>15.3</v>
      </c>
      <c r="J156">
        <v>45</v>
      </c>
    </row>
    <row r="157" spans="1:10" x14ac:dyDescent="0.35">
      <c r="A157">
        <v>15.3</v>
      </c>
      <c r="B157">
        <v>1498</v>
      </c>
      <c r="I157">
        <v>15.3</v>
      </c>
      <c r="J157">
        <v>45</v>
      </c>
    </row>
    <row r="158" spans="1:10" x14ac:dyDescent="0.35">
      <c r="A158">
        <v>15.3</v>
      </c>
      <c r="B158">
        <v>1498</v>
      </c>
      <c r="I158">
        <v>15.3</v>
      </c>
      <c r="J158">
        <v>45</v>
      </c>
    </row>
    <row r="159" spans="1:10" x14ac:dyDescent="0.35">
      <c r="A159">
        <v>16.3</v>
      </c>
      <c r="B159">
        <v>999</v>
      </c>
      <c r="I159">
        <v>16.3</v>
      </c>
      <c r="J159">
        <v>45</v>
      </c>
    </row>
    <row r="160" spans="1:10" x14ac:dyDescent="0.35">
      <c r="A160">
        <v>16.3</v>
      </c>
      <c r="B160">
        <v>999</v>
      </c>
      <c r="I160">
        <v>16.3</v>
      </c>
      <c r="J160">
        <v>45</v>
      </c>
    </row>
    <row r="161" spans="1:10" x14ac:dyDescent="0.35">
      <c r="A161">
        <v>16.3</v>
      </c>
      <c r="B161">
        <v>999</v>
      </c>
      <c r="I161">
        <v>16.3</v>
      </c>
      <c r="J161">
        <v>45</v>
      </c>
    </row>
    <row r="162" spans="1:10" x14ac:dyDescent="0.35">
      <c r="A162">
        <v>15.3</v>
      </c>
      <c r="B162">
        <v>1498</v>
      </c>
      <c r="I162">
        <v>15.3</v>
      </c>
      <c r="J162">
        <v>45</v>
      </c>
    </row>
    <row r="163" spans="1:10" x14ac:dyDescent="0.35">
      <c r="A163">
        <v>16.3</v>
      </c>
      <c r="B163">
        <v>1194</v>
      </c>
      <c r="I163">
        <v>16.3</v>
      </c>
      <c r="J163">
        <v>42</v>
      </c>
    </row>
    <row r="164" spans="1:10" x14ac:dyDescent="0.35">
      <c r="A164">
        <v>16.3</v>
      </c>
      <c r="B164">
        <v>1194</v>
      </c>
      <c r="I164">
        <v>16.3</v>
      </c>
      <c r="J164">
        <v>42</v>
      </c>
    </row>
    <row r="165" spans="1:10" x14ac:dyDescent="0.35">
      <c r="A165">
        <v>16.3</v>
      </c>
      <c r="B165">
        <v>1194</v>
      </c>
      <c r="I165">
        <v>16.3</v>
      </c>
      <c r="J165">
        <v>42</v>
      </c>
    </row>
    <row r="166" spans="1:10" x14ac:dyDescent="0.35">
      <c r="A166">
        <v>16.3</v>
      </c>
      <c r="B166">
        <v>1498</v>
      </c>
      <c r="I166">
        <v>16.3</v>
      </c>
      <c r="J166">
        <v>40</v>
      </c>
    </row>
    <row r="167" spans="1:10" x14ac:dyDescent="0.35">
      <c r="A167">
        <v>16.3</v>
      </c>
      <c r="B167">
        <v>1498</v>
      </c>
      <c r="I167">
        <v>16.3</v>
      </c>
      <c r="J167">
        <v>40</v>
      </c>
    </row>
    <row r="168" spans="1:10" x14ac:dyDescent="0.35">
      <c r="A168">
        <v>16.3</v>
      </c>
      <c r="B168">
        <v>1498</v>
      </c>
      <c r="I168">
        <v>16.3</v>
      </c>
      <c r="J168">
        <v>40</v>
      </c>
    </row>
    <row r="169" spans="1:10" x14ac:dyDescent="0.35">
      <c r="A169">
        <v>16.3</v>
      </c>
      <c r="B169">
        <v>1498</v>
      </c>
      <c r="I169">
        <v>16.3</v>
      </c>
      <c r="J169">
        <v>40</v>
      </c>
    </row>
    <row r="170" spans="1:10" x14ac:dyDescent="0.35">
      <c r="A170">
        <v>16.3</v>
      </c>
      <c r="B170">
        <v>1498</v>
      </c>
      <c r="I170">
        <v>16.3</v>
      </c>
      <c r="J170">
        <v>40</v>
      </c>
    </row>
    <row r="171" spans="1:10" x14ac:dyDescent="0.35">
      <c r="A171">
        <v>16.3</v>
      </c>
      <c r="B171">
        <v>1194</v>
      </c>
      <c r="I171">
        <v>16.3</v>
      </c>
      <c r="J171">
        <v>42</v>
      </c>
    </row>
    <row r="172" spans="1:10" x14ac:dyDescent="0.35">
      <c r="A172">
        <v>16.3</v>
      </c>
      <c r="B172">
        <v>1194</v>
      </c>
      <c r="I172">
        <v>16.3</v>
      </c>
      <c r="J172">
        <v>42</v>
      </c>
    </row>
    <row r="173" spans="1:10" x14ac:dyDescent="0.35">
      <c r="A173">
        <v>16.3</v>
      </c>
      <c r="B173">
        <v>1194</v>
      </c>
      <c r="I173">
        <v>16.3</v>
      </c>
      <c r="J173">
        <v>42</v>
      </c>
    </row>
    <row r="174" spans="1:10" x14ac:dyDescent="0.35">
      <c r="A174">
        <v>16.3</v>
      </c>
      <c r="B174">
        <v>1194</v>
      </c>
      <c r="I174">
        <v>16.3</v>
      </c>
      <c r="J174">
        <v>42</v>
      </c>
    </row>
    <row r="175" spans="1:10" x14ac:dyDescent="0.35">
      <c r="A175">
        <v>16.3</v>
      </c>
      <c r="B175">
        <v>1498</v>
      </c>
      <c r="I175">
        <v>16.3</v>
      </c>
      <c r="J175">
        <v>40</v>
      </c>
    </row>
    <row r="176" spans="1:10" x14ac:dyDescent="0.35">
      <c r="A176">
        <v>13.6</v>
      </c>
      <c r="B176">
        <v>1496</v>
      </c>
      <c r="I176">
        <v>13.6</v>
      </c>
      <c r="J176">
        <v>45</v>
      </c>
    </row>
    <row r="177" spans="1:10" x14ac:dyDescent="0.35">
      <c r="A177">
        <v>13.6</v>
      </c>
      <c r="B177">
        <v>1496</v>
      </c>
      <c r="I177">
        <v>13.6</v>
      </c>
      <c r="J177">
        <v>45</v>
      </c>
    </row>
    <row r="178" spans="1:10" x14ac:dyDescent="0.35">
      <c r="A178">
        <v>20.32</v>
      </c>
      <c r="B178">
        <v>1364</v>
      </c>
      <c r="I178">
        <v>20.32</v>
      </c>
      <c r="J178">
        <v>45</v>
      </c>
    </row>
    <row r="179" spans="1:10" x14ac:dyDescent="0.35">
      <c r="A179">
        <v>20.3</v>
      </c>
      <c r="B179">
        <v>1364</v>
      </c>
      <c r="I179">
        <v>20.3</v>
      </c>
      <c r="J179">
        <v>45</v>
      </c>
    </row>
    <row r="180" spans="1:10" x14ac:dyDescent="0.35">
      <c r="A180">
        <v>20.32</v>
      </c>
      <c r="B180">
        <v>1364</v>
      </c>
      <c r="I180">
        <v>20.32</v>
      </c>
      <c r="J180">
        <v>45</v>
      </c>
    </row>
    <row r="181" spans="1:10" x14ac:dyDescent="0.35">
      <c r="A181">
        <v>13.6</v>
      </c>
      <c r="B181">
        <v>1496</v>
      </c>
      <c r="I181">
        <v>13.6</v>
      </c>
      <c r="J181">
        <v>45</v>
      </c>
    </row>
    <row r="182" spans="1:10" x14ac:dyDescent="0.35">
      <c r="A182">
        <v>13.6</v>
      </c>
      <c r="B182">
        <v>1496</v>
      </c>
      <c r="I182">
        <v>13.6</v>
      </c>
      <c r="J182">
        <v>45</v>
      </c>
    </row>
    <row r="183" spans="1:10" x14ac:dyDescent="0.35">
      <c r="A183">
        <v>20.3</v>
      </c>
      <c r="B183">
        <v>1364</v>
      </c>
      <c r="I183">
        <v>20.3</v>
      </c>
      <c r="J183">
        <v>45</v>
      </c>
    </row>
    <row r="184" spans="1:10" x14ac:dyDescent="0.35">
      <c r="A184">
        <v>20.32</v>
      </c>
      <c r="B184">
        <v>1364</v>
      </c>
      <c r="I184">
        <v>20.32</v>
      </c>
      <c r="J184">
        <v>45</v>
      </c>
    </row>
    <row r="185" spans="1:10" x14ac:dyDescent="0.35">
      <c r="A185">
        <v>13.6</v>
      </c>
      <c r="B185">
        <v>1496</v>
      </c>
      <c r="I185">
        <v>13.6</v>
      </c>
      <c r="J185">
        <v>45</v>
      </c>
    </row>
    <row r="186" spans="1:10" x14ac:dyDescent="0.35">
      <c r="A186">
        <v>15</v>
      </c>
      <c r="B186">
        <v>1496</v>
      </c>
      <c r="I186">
        <v>15</v>
      </c>
      <c r="J186">
        <v>45</v>
      </c>
    </row>
    <row r="187" spans="1:10" x14ac:dyDescent="0.35">
      <c r="A187">
        <v>16.78</v>
      </c>
      <c r="B187">
        <v>1197</v>
      </c>
      <c r="I187">
        <v>16.78</v>
      </c>
      <c r="J187">
        <v>45</v>
      </c>
    </row>
    <row r="188" spans="1:10" x14ac:dyDescent="0.35">
      <c r="A188">
        <v>18.100000000000001</v>
      </c>
      <c r="B188">
        <v>1364</v>
      </c>
      <c r="I188">
        <v>18.100000000000001</v>
      </c>
      <c r="J188">
        <v>45</v>
      </c>
    </row>
    <row r="189" spans="1:10" x14ac:dyDescent="0.35">
      <c r="A189">
        <v>18.100000000000001</v>
      </c>
      <c r="B189">
        <v>1364</v>
      </c>
      <c r="I189">
        <v>18.100000000000001</v>
      </c>
      <c r="J189">
        <v>45</v>
      </c>
    </row>
    <row r="190" spans="1:10" x14ac:dyDescent="0.35">
      <c r="A190">
        <v>16.78</v>
      </c>
      <c r="B190">
        <v>1197</v>
      </c>
      <c r="I190">
        <v>16.78</v>
      </c>
      <c r="J190">
        <v>45</v>
      </c>
    </row>
    <row r="191" spans="1:10" x14ac:dyDescent="0.35">
      <c r="A191">
        <v>18.100000000000001</v>
      </c>
      <c r="B191">
        <v>1364</v>
      </c>
      <c r="I191">
        <v>18.100000000000001</v>
      </c>
      <c r="J191">
        <v>45</v>
      </c>
    </row>
    <row r="192" spans="1:10" x14ac:dyDescent="0.35">
      <c r="A192">
        <v>18</v>
      </c>
      <c r="B192">
        <v>1461</v>
      </c>
      <c r="I192">
        <v>18</v>
      </c>
      <c r="J192">
        <v>50</v>
      </c>
    </row>
    <row r="193" spans="1:10" x14ac:dyDescent="0.35">
      <c r="A193">
        <v>18</v>
      </c>
      <c r="B193">
        <v>1461</v>
      </c>
      <c r="I193">
        <v>18</v>
      </c>
      <c r="J193">
        <v>50</v>
      </c>
    </row>
    <row r="194" spans="1:10" x14ac:dyDescent="0.35">
      <c r="A194">
        <v>18</v>
      </c>
      <c r="B194">
        <v>1461</v>
      </c>
      <c r="I194">
        <v>18</v>
      </c>
      <c r="J194">
        <v>50</v>
      </c>
    </row>
    <row r="195" spans="1:10" x14ac:dyDescent="0.35">
      <c r="A195">
        <v>16.3</v>
      </c>
      <c r="B195">
        <v>1197</v>
      </c>
      <c r="I195">
        <v>16.3</v>
      </c>
      <c r="J195">
        <v>37</v>
      </c>
    </row>
    <row r="196" spans="1:10" x14ac:dyDescent="0.35">
      <c r="A196">
        <v>16.3</v>
      </c>
      <c r="B196">
        <v>1197</v>
      </c>
      <c r="I196">
        <v>16.3</v>
      </c>
      <c r="J196">
        <v>37</v>
      </c>
    </row>
    <row r="197" spans="1:10" x14ac:dyDescent="0.35">
      <c r="A197">
        <v>16.3</v>
      </c>
      <c r="B197">
        <v>1197</v>
      </c>
      <c r="I197">
        <v>16.3</v>
      </c>
      <c r="J197">
        <v>37</v>
      </c>
    </row>
    <row r="198" spans="1:10" x14ac:dyDescent="0.35">
      <c r="A198">
        <v>16.3</v>
      </c>
      <c r="B198">
        <v>1197</v>
      </c>
      <c r="I198">
        <v>16.3</v>
      </c>
      <c r="J198">
        <v>37</v>
      </c>
    </row>
    <row r="199" spans="1:10" x14ac:dyDescent="0.35">
      <c r="A199">
        <v>16.3</v>
      </c>
      <c r="B199">
        <v>1197</v>
      </c>
      <c r="I199">
        <v>16.3</v>
      </c>
      <c r="J199">
        <v>37</v>
      </c>
    </row>
    <row r="200" spans="1:10" x14ac:dyDescent="0.35">
      <c r="A200">
        <v>16.3</v>
      </c>
      <c r="B200">
        <v>2157</v>
      </c>
      <c r="I200">
        <v>16.3</v>
      </c>
      <c r="J200">
        <v>70</v>
      </c>
    </row>
    <row r="201" spans="1:10" x14ac:dyDescent="0.35">
      <c r="A201">
        <v>16.3</v>
      </c>
      <c r="B201">
        <v>2157</v>
      </c>
      <c r="I201">
        <v>16.3</v>
      </c>
      <c r="J201">
        <v>70</v>
      </c>
    </row>
    <row r="202" spans="1:10" x14ac:dyDescent="0.35">
      <c r="A202">
        <v>16.3</v>
      </c>
      <c r="B202">
        <v>1968</v>
      </c>
      <c r="I202">
        <v>16.3</v>
      </c>
      <c r="J202">
        <v>71</v>
      </c>
    </row>
    <row r="203" spans="1:10" x14ac:dyDescent="0.35">
      <c r="A203">
        <v>16.3</v>
      </c>
      <c r="B203">
        <v>1968</v>
      </c>
      <c r="I203">
        <v>16.3</v>
      </c>
      <c r="J203">
        <v>71</v>
      </c>
    </row>
    <row r="204" spans="1:10" x14ac:dyDescent="0.35">
      <c r="A204">
        <v>11.3</v>
      </c>
      <c r="B204">
        <v>1798</v>
      </c>
      <c r="I204">
        <v>11.3</v>
      </c>
      <c r="J204">
        <v>66</v>
      </c>
    </row>
    <row r="205" spans="1:10" x14ac:dyDescent="0.35">
      <c r="A205">
        <v>15.1</v>
      </c>
      <c r="B205">
        <v>1968</v>
      </c>
      <c r="I205">
        <v>15.1</v>
      </c>
      <c r="J205">
        <v>66</v>
      </c>
    </row>
    <row r="206" spans="1:10" x14ac:dyDescent="0.35">
      <c r="A206">
        <v>15.1</v>
      </c>
      <c r="B206">
        <v>1968</v>
      </c>
      <c r="I206">
        <v>15.1</v>
      </c>
      <c r="J206">
        <v>66</v>
      </c>
    </row>
    <row r="207" spans="1:10" x14ac:dyDescent="0.35">
      <c r="A207">
        <v>15.1</v>
      </c>
      <c r="B207">
        <v>1968</v>
      </c>
      <c r="I207">
        <v>15.1</v>
      </c>
      <c r="J207">
        <v>66</v>
      </c>
    </row>
    <row r="208" spans="1:10" x14ac:dyDescent="0.35">
      <c r="A208">
        <v>15.1</v>
      </c>
      <c r="B208">
        <v>1968</v>
      </c>
      <c r="I208">
        <v>15.1</v>
      </c>
      <c r="J208">
        <v>66</v>
      </c>
    </row>
    <row r="209" spans="1:10" x14ac:dyDescent="0.35">
      <c r="A209">
        <v>16</v>
      </c>
      <c r="B209">
        <v>1995</v>
      </c>
      <c r="I209">
        <v>16</v>
      </c>
      <c r="J209">
        <v>67</v>
      </c>
    </row>
    <row r="210" spans="1:10" x14ac:dyDescent="0.35">
      <c r="A210">
        <v>16</v>
      </c>
      <c r="B210">
        <v>1998</v>
      </c>
      <c r="I210">
        <v>16</v>
      </c>
      <c r="J210">
        <v>67</v>
      </c>
    </row>
    <row r="211" spans="1:10" x14ac:dyDescent="0.35">
      <c r="A211">
        <v>16</v>
      </c>
      <c r="B211">
        <v>1995</v>
      </c>
      <c r="I211">
        <v>16</v>
      </c>
      <c r="J211">
        <v>67</v>
      </c>
    </row>
    <row r="212" spans="1:10" x14ac:dyDescent="0.35">
      <c r="A212">
        <v>16.3</v>
      </c>
      <c r="B212">
        <v>2993</v>
      </c>
      <c r="I212">
        <v>16.3</v>
      </c>
      <c r="J212">
        <v>45</v>
      </c>
    </row>
    <row r="213" spans="1:10" x14ac:dyDescent="0.35">
      <c r="A213">
        <v>16.3</v>
      </c>
      <c r="B213">
        <v>2993</v>
      </c>
      <c r="I213">
        <v>16.3</v>
      </c>
      <c r="J213">
        <v>45</v>
      </c>
    </row>
    <row r="214" spans="1:10" x14ac:dyDescent="0.35">
      <c r="A214">
        <v>16.3</v>
      </c>
      <c r="B214">
        <v>2998</v>
      </c>
      <c r="I214">
        <v>16.3</v>
      </c>
      <c r="J214">
        <v>45</v>
      </c>
    </row>
    <row r="215" spans="1:10" x14ac:dyDescent="0.35">
      <c r="A215">
        <v>10</v>
      </c>
      <c r="B215">
        <v>4951</v>
      </c>
      <c r="I215">
        <v>10</v>
      </c>
      <c r="J215">
        <v>60.9</v>
      </c>
    </row>
    <row r="216" spans="1:10" x14ac:dyDescent="0.35">
      <c r="A216">
        <v>12.5</v>
      </c>
      <c r="B216">
        <v>2979</v>
      </c>
      <c r="I216">
        <v>12.5</v>
      </c>
      <c r="J216">
        <v>52</v>
      </c>
    </row>
    <row r="217" spans="1:10" x14ac:dyDescent="0.35">
      <c r="A217">
        <v>7</v>
      </c>
      <c r="B217">
        <v>2982</v>
      </c>
      <c r="I217">
        <v>7</v>
      </c>
      <c r="J217">
        <v>87</v>
      </c>
    </row>
    <row r="218" spans="1:10" x14ac:dyDescent="0.35">
      <c r="A218">
        <v>13.5</v>
      </c>
      <c r="B218">
        <v>2993</v>
      </c>
      <c r="I218">
        <v>13.5</v>
      </c>
      <c r="J218">
        <v>78</v>
      </c>
    </row>
    <row r="219" spans="1:10" x14ac:dyDescent="0.35">
      <c r="A219">
        <v>13.5</v>
      </c>
      <c r="B219">
        <v>2993</v>
      </c>
      <c r="I219">
        <v>13.5</v>
      </c>
      <c r="J219">
        <v>78</v>
      </c>
    </row>
    <row r="220" spans="1:10" x14ac:dyDescent="0.35">
      <c r="A220">
        <v>13.5</v>
      </c>
      <c r="B220">
        <v>2993</v>
      </c>
      <c r="I220">
        <v>13.5</v>
      </c>
      <c r="J220">
        <v>78</v>
      </c>
    </row>
    <row r="221" spans="1:10" x14ac:dyDescent="0.35">
      <c r="A221">
        <v>16.3</v>
      </c>
      <c r="B221">
        <v>2998</v>
      </c>
      <c r="I221">
        <v>16.3</v>
      </c>
      <c r="J221">
        <v>78</v>
      </c>
    </row>
    <row r="222" spans="1:10" x14ac:dyDescent="0.35">
      <c r="A222">
        <v>16.3</v>
      </c>
      <c r="B222">
        <v>2998</v>
      </c>
      <c r="I222">
        <v>16.3</v>
      </c>
      <c r="J222">
        <v>46</v>
      </c>
    </row>
    <row r="223" spans="1:10" x14ac:dyDescent="0.35">
      <c r="A223">
        <v>16.3</v>
      </c>
      <c r="B223">
        <v>6592</v>
      </c>
      <c r="I223">
        <v>16.3</v>
      </c>
      <c r="J223">
        <v>78</v>
      </c>
    </row>
    <row r="224" spans="1:10" x14ac:dyDescent="0.35">
      <c r="A224">
        <v>16.3</v>
      </c>
      <c r="B224">
        <v>796</v>
      </c>
      <c r="I224">
        <v>16.3</v>
      </c>
      <c r="J224">
        <v>35</v>
      </c>
    </row>
    <row r="225" spans="1:10" x14ac:dyDescent="0.35">
      <c r="A225">
        <v>16.3</v>
      </c>
      <c r="B225">
        <v>796</v>
      </c>
      <c r="I225">
        <v>16.3</v>
      </c>
      <c r="J225">
        <v>35</v>
      </c>
    </row>
    <row r="226" spans="1:10" x14ac:dyDescent="0.35">
      <c r="A226">
        <v>16.3</v>
      </c>
      <c r="B226">
        <v>796</v>
      </c>
      <c r="I226">
        <v>16.3</v>
      </c>
      <c r="J226">
        <v>35</v>
      </c>
    </row>
    <row r="227" spans="1:10" x14ac:dyDescent="0.35">
      <c r="A227">
        <v>16.3</v>
      </c>
      <c r="B227">
        <v>796</v>
      </c>
      <c r="I227">
        <v>16.3</v>
      </c>
      <c r="J227">
        <v>35</v>
      </c>
    </row>
    <row r="228" spans="1:10" x14ac:dyDescent="0.35">
      <c r="A228">
        <v>16.3</v>
      </c>
      <c r="B228">
        <v>796</v>
      </c>
      <c r="I228">
        <v>16.3</v>
      </c>
      <c r="J228">
        <v>35</v>
      </c>
    </row>
    <row r="229" spans="1:10" x14ac:dyDescent="0.35">
      <c r="A229">
        <v>16.3</v>
      </c>
      <c r="B229">
        <v>796</v>
      </c>
      <c r="I229">
        <v>16.3</v>
      </c>
      <c r="J229">
        <v>35</v>
      </c>
    </row>
    <row r="230" spans="1:10" x14ac:dyDescent="0.35">
      <c r="A230">
        <v>16.3</v>
      </c>
      <c r="B230">
        <v>796</v>
      </c>
      <c r="I230">
        <v>16.3</v>
      </c>
      <c r="J230">
        <v>35</v>
      </c>
    </row>
    <row r="231" spans="1:10" x14ac:dyDescent="0.35">
      <c r="A231">
        <v>16.3</v>
      </c>
      <c r="B231">
        <v>796</v>
      </c>
      <c r="I231">
        <v>16.3</v>
      </c>
      <c r="J231">
        <v>35</v>
      </c>
    </row>
    <row r="232" spans="1:10" x14ac:dyDescent="0.35">
      <c r="A232">
        <v>16.3</v>
      </c>
      <c r="B232">
        <v>998</v>
      </c>
      <c r="I232">
        <v>16.3</v>
      </c>
      <c r="J232">
        <v>27</v>
      </c>
    </row>
    <row r="233" spans="1:10" x14ac:dyDescent="0.35">
      <c r="A233">
        <v>16.3</v>
      </c>
      <c r="B233">
        <v>998</v>
      </c>
      <c r="I233">
        <v>16.3</v>
      </c>
      <c r="J233">
        <v>27</v>
      </c>
    </row>
    <row r="234" spans="1:10" x14ac:dyDescent="0.35">
      <c r="A234">
        <v>16.3</v>
      </c>
      <c r="B234">
        <v>998</v>
      </c>
      <c r="I234">
        <v>16.3</v>
      </c>
      <c r="J234">
        <v>27</v>
      </c>
    </row>
    <row r="235" spans="1:10" x14ac:dyDescent="0.35">
      <c r="A235">
        <v>16.3</v>
      </c>
      <c r="B235">
        <v>998</v>
      </c>
      <c r="I235">
        <v>16.3</v>
      </c>
      <c r="J235">
        <v>27</v>
      </c>
    </row>
    <row r="236" spans="1:10" x14ac:dyDescent="0.35">
      <c r="A236">
        <v>16.3</v>
      </c>
      <c r="B236">
        <v>998</v>
      </c>
      <c r="I236">
        <v>16.3</v>
      </c>
      <c r="J236">
        <v>27</v>
      </c>
    </row>
    <row r="237" spans="1:10" x14ac:dyDescent="0.35">
      <c r="A237">
        <v>16.3</v>
      </c>
      <c r="B237">
        <v>998</v>
      </c>
      <c r="I237">
        <v>16.3</v>
      </c>
      <c r="J237">
        <v>27</v>
      </c>
    </row>
    <row r="238" spans="1:10" x14ac:dyDescent="0.35">
      <c r="A238">
        <v>16.3</v>
      </c>
      <c r="B238">
        <v>998</v>
      </c>
      <c r="I238">
        <v>16.3</v>
      </c>
      <c r="J238">
        <v>27</v>
      </c>
    </row>
    <row r="239" spans="1:10" x14ac:dyDescent="0.35">
      <c r="A239">
        <v>16.3</v>
      </c>
      <c r="B239">
        <v>998</v>
      </c>
      <c r="I239">
        <v>16.3</v>
      </c>
      <c r="J239">
        <v>27</v>
      </c>
    </row>
    <row r="240" spans="1:10" x14ac:dyDescent="0.35">
      <c r="A240">
        <v>16.3</v>
      </c>
      <c r="B240">
        <v>998</v>
      </c>
      <c r="I240">
        <v>16.3</v>
      </c>
      <c r="J240">
        <v>27</v>
      </c>
    </row>
    <row r="241" spans="1:10" x14ac:dyDescent="0.35">
      <c r="A241">
        <v>16.3</v>
      </c>
      <c r="B241">
        <v>998</v>
      </c>
      <c r="I241">
        <v>16.3</v>
      </c>
      <c r="J241">
        <v>27</v>
      </c>
    </row>
    <row r="242" spans="1:10" x14ac:dyDescent="0.35">
      <c r="A242">
        <v>23</v>
      </c>
      <c r="B242">
        <v>998</v>
      </c>
      <c r="I242">
        <v>23</v>
      </c>
      <c r="J242">
        <v>35</v>
      </c>
    </row>
    <row r="243" spans="1:10" x14ac:dyDescent="0.35">
      <c r="A243">
        <v>23</v>
      </c>
      <c r="B243">
        <v>998</v>
      </c>
      <c r="I243">
        <v>23</v>
      </c>
      <c r="J243">
        <v>35</v>
      </c>
    </row>
    <row r="244" spans="1:10" x14ac:dyDescent="0.35">
      <c r="A244">
        <v>23</v>
      </c>
      <c r="B244">
        <v>998</v>
      </c>
      <c r="I244">
        <v>23</v>
      </c>
      <c r="J244">
        <v>35</v>
      </c>
    </row>
    <row r="245" spans="1:10" x14ac:dyDescent="0.35">
      <c r="A245">
        <v>23</v>
      </c>
      <c r="B245">
        <v>998</v>
      </c>
      <c r="I245">
        <v>23</v>
      </c>
      <c r="J245">
        <v>35</v>
      </c>
    </row>
    <row r="246" spans="1:10" x14ac:dyDescent="0.35">
      <c r="A246">
        <v>23</v>
      </c>
      <c r="B246">
        <v>998</v>
      </c>
      <c r="I246">
        <v>23</v>
      </c>
      <c r="J246">
        <v>35</v>
      </c>
    </row>
    <row r="247" spans="1:10" x14ac:dyDescent="0.35">
      <c r="A247">
        <v>16.3</v>
      </c>
      <c r="B247">
        <v>998</v>
      </c>
      <c r="I247">
        <v>16.3</v>
      </c>
      <c r="J247">
        <v>35</v>
      </c>
    </row>
    <row r="248" spans="1:10" x14ac:dyDescent="0.35">
      <c r="A248">
        <v>23</v>
      </c>
      <c r="B248">
        <v>998</v>
      </c>
      <c r="I248">
        <v>23</v>
      </c>
      <c r="J248">
        <v>35</v>
      </c>
    </row>
    <row r="249" spans="1:10" x14ac:dyDescent="0.35">
      <c r="A249">
        <v>23</v>
      </c>
      <c r="B249">
        <v>998</v>
      </c>
      <c r="I249">
        <v>23</v>
      </c>
      <c r="J249">
        <v>35</v>
      </c>
    </row>
    <row r="250" spans="1:10" x14ac:dyDescent="0.35">
      <c r="A250">
        <v>23</v>
      </c>
      <c r="B250">
        <v>998</v>
      </c>
      <c r="I250">
        <v>23</v>
      </c>
      <c r="J250">
        <v>35</v>
      </c>
    </row>
    <row r="251" spans="1:10" x14ac:dyDescent="0.35">
      <c r="A251">
        <v>23</v>
      </c>
      <c r="B251">
        <v>998</v>
      </c>
      <c r="I251">
        <v>23</v>
      </c>
      <c r="J251">
        <v>35</v>
      </c>
    </row>
    <row r="252" spans="1:10" x14ac:dyDescent="0.35">
      <c r="A252">
        <v>23</v>
      </c>
      <c r="B252">
        <v>998</v>
      </c>
      <c r="I252">
        <v>23</v>
      </c>
      <c r="J252">
        <v>35</v>
      </c>
    </row>
    <row r="253" spans="1:10" x14ac:dyDescent="0.35">
      <c r="A253">
        <v>24</v>
      </c>
      <c r="B253">
        <v>1120</v>
      </c>
      <c r="I253">
        <v>24</v>
      </c>
      <c r="J253">
        <v>43</v>
      </c>
    </row>
    <row r="254" spans="1:10" x14ac:dyDescent="0.35">
      <c r="A254">
        <v>24</v>
      </c>
      <c r="B254">
        <v>1120</v>
      </c>
      <c r="I254">
        <v>24</v>
      </c>
      <c r="J254">
        <v>43</v>
      </c>
    </row>
    <row r="255" spans="1:10" x14ac:dyDescent="0.35">
      <c r="A255">
        <v>18.899999999999999</v>
      </c>
      <c r="B255">
        <v>1197</v>
      </c>
      <c r="I255">
        <v>18.899999999999999</v>
      </c>
      <c r="J255">
        <v>43</v>
      </c>
    </row>
    <row r="256" spans="1:10" x14ac:dyDescent="0.35">
      <c r="A256">
        <v>18.899999999999999</v>
      </c>
      <c r="B256">
        <v>1197</v>
      </c>
      <c r="I256">
        <v>18.899999999999999</v>
      </c>
      <c r="J256">
        <v>43</v>
      </c>
    </row>
    <row r="257" spans="1:10" x14ac:dyDescent="0.35">
      <c r="A257">
        <v>16.3</v>
      </c>
      <c r="B257">
        <v>1197</v>
      </c>
      <c r="I257">
        <v>16.3</v>
      </c>
      <c r="J257">
        <v>43</v>
      </c>
    </row>
    <row r="258" spans="1:10" x14ac:dyDescent="0.35">
      <c r="A258">
        <v>16.3</v>
      </c>
      <c r="B258">
        <v>1197</v>
      </c>
      <c r="I258">
        <v>16.3</v>
      </c>
      <c r="J258">
        <v>43</v>
      </c>
    </row>
    <row r="259" spans="1:10" x14ac:dyDescent="0.35">
      <c r="A259">
        <v>15.5</v>
      </c>
      <c r="B259">
        <v>1198</v>
      </c>
      <c r="I259">
        <v>15.5</v>
      </c>
      <c r="J259">
        <v>35</v>
      </c>
    </row>
    <row r="260" spans="1:10" x14ac:dyDescent="0.35">
      <c r="A260">
        <v>15.5</v>
      </c>
      <c r="B260">
        <v>1198</v>
      </c>
      <c r="I260">
        <v>15.5</v>
      </c>
      <c r="J260">
        <v>35</v>
      </c>
    </row>
    <row r="261" spans="1:10" x14ac:dyDescent="0.35">
      <c r="A261">
        <v>22.25</v>
      </c>
      <c r="B261">
        <v>1198</v>
      </c>
      <c r="I261">
        <v>22.25</v>
      </c>
      <c r="J261">
        <v>35</v>
      </c>
    </row>
    <row r="262" spans="1:10" x14ac:dyDescent="0.35">
      <c r="A262">
        <v>22.25</v>
      </c>
      <c r="B262">
        <v>1198</v>
      </c>
      <c r="I262">
        <v>22.25</v>
      </c>
      <c r="J262">
        <v>35</v>
      </c>
    </row>
    <row r="263" spans="1:10" x14ac:dyDescent="0.35">
      <c r="A263">
        <v>22.25</v>
      </c>
      <c r="B263">
        <v>1198</v>
      </c>
      <c r="I263">
        <v>22.25</v>
      </c>
      <c r="J263">
        <v>35</v>
      </c>
    </row>
    <row r="264" spans="1:10" x14ac:dyDescent="0.35">
      <c r="A264">
        <v>15.5</v>
      </c>
      <c r="B264">
        <v>1198</v>
      </c>
      <c r="I264">
        <v>15.5</v>
      </c>
      <c r="J264">
        <v>35</v>
      </c>
    </row>
    <row r="265" spans="1:10" x14ac:dyDescent="0.35">
      <c r="A265">
        <v>15.5</v>
      </c>
      <c r="B265">
        <v>1198</v>
      </c>
      <c r="I265">
        <v>15.5</v>
      </c>
      <c r="J265">
        <v>35</v>
      </c>
    </row>
    <row r="266" spans="1:10" x14ac:dyDescent="0.35">
      <c r="A266">
        <v>22.25</v>
      </c>
      <c r="B266">
        <v>1198</v>
      </c>
      <c r="I266">
        <v>22.25</v>
      </c>
      <c r="J266">
        <v>35</v>
      </c>
    </row>
    <row r="267" spans="1:10" x14ac:dyDescent="0.35">
      <c r="A267">
        <v>15.5</v>
      </c>
      <c r="B267">
        <v>1198</v>
      </c>
      <c r="I267">
        <v>15.5</v>
      </c>
      <c r="J267">
        <v>35</v>
      </c>
    </row>
    <row r="268" spans="1:10" x14ac:dyDescent="0.35">
      <c r="A268">
        <v>22.25</v>
      </c>
      <c r="B268">
        <v>1198</v>
      </c>
      <c r="I268">
        <v>22.25</v>
      </c>
      <c r="J268">
        <v>35</v>
      </c>
    </row>
    <row r="269" spans="1:10" x14ac:dyDescent="0.35">
      <c r="A269">
        <v>15.5</v>
      </c>
      <c r="B269">
        <v>1198</v>
      </c>
      <c r="I269">
        <v>15.5</v>
      </c>
      <c r="J269">
        <v>35</v>
      </c>
    </row>
    <row r="270" spans="1:10" x14ac:dyDescent="0.35">
      <c r="A270">
        <v>22.25</v>
      </c>
      <c r="B270">
        <v>1198</v>
      </c>
      <c r="I270">
        <v>22.25</v>
      </c>
      <c r="J270">
        <v>35</v>
      </c>
    </row>
    <row r="271" spans="1:10" x14ac:dyDescent="0.35">
      <c r="A271">
        <v>15.5</v>
      </c>
      <c r="B271">
        <v>1198</v>
      </c>
      <c r="I271">
        <v>15.5</v>
      </c>
      <c r="J271">
        <v>35</v>
      </c>
    </row>
    <row r="272" spans="1:10" x14ac:dyDescent="0.35">
      <c r="A272">
        <v>15.5</v>
      </c>
      <c r="B272">
        <v>1198</v>
      </c>
      <c r="I272">
        <v>15.5</v>
      </c>
      <c r="J272">
        <v>35</v>
      </c>
    </row>
    <row r="273" spans="1:10" x14ac:dyDescent="0.35">
      <c r="A273">
        <v>15.5</v>
      </c>
      <c r="B273">
        <v>1198</v>
      </c>
      <c r="I273">
        <v>15.5</v>
      </c>
      <c r="J273">
        <v>35</v>
      </c>
    </row>
    <row r="274" spans="1:10" x14ac:dyDescent="0.35">
      <c r="A274">
        <v>22.25</v>
      </c>
      <c r="B274">
        <v>1198</v>
      </c>
      <c r="I274">
        <v>22.25</v>
      </c>
      <c r="J274">
        <v>35</v>
      </c>
    </row>
    <row r="275" spans="1:10" x14ac:dyDescent="0.35">
      <c r="A275">
        <v>22.25</v>
      </c>
      <c r="B275">
        <v>1198</v>
      </c>
      <c r="I275">
        <v>22.25</v>
      </c>
      <c r="J275">
        <v>35</v>
      </c>
    </row>
    <row r="276" spans="1:10" x14ac:dyDescent="0.35">
      <c r="A276">
        <v>22.25</v>
      </c>
      <c r="B276">
        <v>1198</v>
      </c>
      <c r="I276">
        <v>22.25</v>
      </c>
      <c r="J276">
        <v>35</v>
      </c>
    </row>
    <row r="277" spans="1:10" x14ac:dyDescent="0.35">
      <c r="A277">
        <v>22.25</v>
      </c>
      <c r="B277">
        <v>1198</v>
      </c>
      <c r="I277">
        <v>22.25</v>
      </c>
      <c r="J277">
        <v>35</v>
      </c>
    </row>
    <row r="278" spans="1:10" x14ac:dyDescent="0.35">
      <c r="A278">
        <v>22.25</v>
      </c>
      <c r="B278">
        <v>1198</v>
      </c>
      <c r="I278">
        <v>22.25</v>
      </c>
      <c r="J278">
        <v>35</v>
      </c>
    </row>
    <row r="279" spans="1:10" x14ac:dyDescent="0.35">
      <c r="A279">
        <v>15.5</v>
      </c>
      <c r="B279">
        <v>1198</v>
      </c>
      <c r="I279">
        <v>15.5</v>
      </c>
      <c r="J279">
        <v>35</v>
      </c>
    </row>
    <row r="280" spans="1:10" x14ac:dyDescent="0.35">
      <c r="A280">
        <v>15.5</v>
      </c>
      <c r="B280">
        <v>1198</v>
      </c>
      <c r="I280">
        <v>15.5</v>
      </c>
      <c r="J280">
        <v>35</v>
      </c>
    </row>
    <row r="281" spans="1:10" x14ac:dyDescent="0.35">
      <c r="A281">
        <v>12.6</v>
      </c>
      <c r="B281">
        <v>1197</v>
      </c>
      <c r="I281">
        <v>12.6</v>
      </c>
      <c r="J281">
        <v>37</v>
      </c>
    </row>
    <row r="282" spans="1:10" x14ac:dyDescent="0.35">
      <c r="A282">
        <v>16.3</v>
      </c>
      <c r="B282">
        <v>1197</v>
      </c>
      <c r="I282">
        <v>16.3</v>
      </c>
      <c r="J282">
        <v>37</v>
      </c>
    </row>
    <row r="283" spans="1:10" x14ac:dyDescent="0.35">
      <c r="A283">
        <v>16.3</v>
      </c>
      <c r="B283">
        <v>1197</v>
      </c>
      <c r="I283">
        <v>16.3</v>
      </c>
      <c r="J283">
        <v>37</v>
      </c>
    </row>
    <row r="284" spans="1:10" x14ac:dyDescent="0.35">
      <c r="A284">
        <v>16.3</v>
      </c>
      <c r="B284">
        <v>1197</v>
      </c>
      <c r="I284">
        <v>16.3</v>
      </c>
      <c r="J284">
        <v>37</v>
      </c>
    </row>
    <row r="285" spans="1:10" x14ac:dyDescent="0.35">
      <c r="A285">
        <v>16.3</v>
      </c>
      <c r="B285">
        <v>1197</v>
      </c>
      <c r="I285">
        <v>16.3</v>
      </c>
      <c r="J285">
        <v>37</v>
      </c>
    </row>
    <row r="286" spans="1:10" x14ac:dyDescent="0.35">
      <c r="A286">
        <v>16.3</v>
      </c>
      <c r="B286">
        <v>1197</v>
      </c>
      <c r="I286">
        <v>16.3</v>
      </c>
      <c r="J286">
        <v>37</v>
      </c>
    </row>
    <row r="287" spans="1:10" x14ac:dyDescent="0.35">
      <c r="A287">
        <v>16.3</v>
      </c>
      <c r="B287">
        <v>1248</v>
      </c>
      <c r="I287">
        <v>16.3</v>
      </c>
      <c r="J287">
        <v>37</v>
      </c>
    </row>
    <row r="288" spans="1:10" x14ac:dyDescent="0.35">
      <c r="A288">
        <v>16.3</v>
      </c>
      <c r="B288">
        <v>1248</v>
      </c>
      <c r="I288">
        <v>16.3</v>
      </c>
      <c r="J288">
        <v>37</v>
      </c>
    </row>
    <row r="289" spans="1:10" x14ac:dyDescent="0.35">
      <c r="A289">
        <v>16.3</v>
      </c>
      <c r="B289">
        <v>1248</v>
      </c>
      <c r="I289">
        <v>16.3</v>
      </c>
      <c r="J289">
        <v>37</v>
      </c>
    </row>
    <row r="290" spans="1:10" x14ac:dyDescent="0.35">
      <c r="A290">
        <v>16.3</v>
      </c>
      <c r="B290">
        <v>1248</v>
      </c>
      <c r="I290">
        <v>16.3</v>
      </c>
      <c r="J290">
        <v>37</v>
      </c>
    </row>
    <row r="291" spans="1:10" x14ac:dyDescent="0.35">
      <c r="A291">
        <v>16.3</v>
      </c>
      <c r="B291">
        <v>1248</v>
      </c>
      <c r="I291">
        <v>16.3</v>
      </c>
      <c r="J291">
        <v>37</v>
      </c>
    </row>
    <row r="292" spans="1:10" x14ac:dyDescent="0.35">
      <c r="A292">
        <v>16.3</v>
      </c>
      <c r="B292">
        <v>1248</v>
      </c>
      <c r="I292">
        <v>16.3</v>
      </c>
      <c r="J292">
        <v>37</v>
      </c>
    </row>
    <row r="293" spans="1:10" x14ac:dyDescent="0.35">
      <c r="A293">
        <v>16.3</v>
      </c>
      <c r="B293">
        <v>1197</v>
      </c>
      <c r="I293">
        <v>16.3</v>
      </c>
      <c r="J293">
        <v>37</v>
      </c>
    </row>
    <row r="294" spans="1:10" x14ac:dyDescent="0.35">
      <c r="A294">
        <v>16.3</v>
      </c>
      <c r="B294">
        <v>1248</v>
      </c>
      <c r="I294">
        <v>16.3</v>
      </c>
      <c r="J294">
        <v>37</v>
      </c>
    </row>
    <row r="295" spans="1:10" x14ac:dyDescent="0.35">
      <c r="A295">
        <v>16.3</v>
      </c>
      <c r="B295">
        <v>1199</v>
      </c>
      <c r="I295">
        <v>16.3</v>
      </c>
      <c r="J295">
        <v>37</v>
      </c>
    </row>
    <row r="296" spans="1:10" x14ac:dyDescent="0.35">
      <c r="A296">
        <v>16.3</v>
      </c>
      <c r="B296">
        <v>1199</v>
      </c>
      <c r="I296">
        <v>16.3</v>
      </c>
      <c r="J296">
        <v>37</v>
      </c>
    </row>
    <row r="297" spans="1:10" x14ac:dyDescent="0.35">
      <c r="A297">
        <v>16.3</v>
      </c>
      <c r="B297">
        <v>1199</v>
      </c>
      <c r="I297">
        <v>16.3</v>
      </c>
      <c r="J297">
        <v>37</v>
      </c>
    </row>
    <row r="298" spans="1:10" x14ac:dyDescent="0.35">
      <c r="A298">
        <v>16.3</v>
      </c>
      <c r="B298">
        <v>1199</v>
      </c>
      <c r="I298">
        <v>16.3</v>
      </c>
      <c r="J298">
        <v>37</v>
      </c>
    </row>
    <row r="299" spans="1:10" x14ac:dyDescent="0.35">
      <c r="A299">
        <v>16.3</v>
      </c>
      <c r="B299">
        <v>1199</v>
      </c>
      <c r="I299">
        <v>16.3</v>
      </c>
      <c r="J299">
        <v>37</v>
      </c>
    </row>
    <row r="300" spans="1:10" x14ac:dyDescent="0.35">
      <c r="A300">
        <v>16.3</v>
      </c>
      <c r="B300">
        <v>1497</v>
      </c>
      <c r="I300">
        <v>16.3</v>
      </c>
      <c r="J300">
        <v>37</v>
      </c>
    </row>
    <row r="301" spans="1:10" x14ac:dyDescent="0.35">
      <c r="A301">
        <v>16.3</v>
      </c>
      <c r="B301">
        <v>1497</v>
      </c>
      <c r="I301">
        <v>16.3</v>
      </c>
      <c r="J301">
        <v>37</v>
      </c>
    </row>
    <row r="302" spans="1:10" x14ac:dyDescent="0.35">
      <c r="A302">
        <v>16.3</v>
      </c>
      <c r="B302">
        <v>1497</v>
      </c>
      <c r="I302">
        <v>16.3</v>
      </c>
      <c r="J302">
        <v>37</v>
      </c>
    </row>
    <row r="303" spans="1:10" x14ac:dyDescent="0.35">
      <c r="A303">
        <v>16.3</v>
      </c>
      <c r="B303">
        <v>1497</v>
      </c>
      <c r="I303">
        <v>16.3</v>
      </c>
      <c r="J303">
        <v>37</v>
      </c>
    </row>
    <row r="304" spans="1:10" x14ac:dyDescent="0.35">
      <c r="A304">
        <v>16.3</v>
      </c>
      <c r="B304">
        <v>1497</v>
      </c>
      <c r="I304">
        <v>16.3</v>
      </c>
      <c r="J304">
        <v>37</v>
      </c>
    </row>
    <row r="305" spans="1:10" x14ac:dyDescent="0.35">
      <c r="A305">
        <v>24.12</v>
      </c>
      <c r="B305">
        <v>1199</v>
      </c>
      <c r="I305">
        <v>24.12</v>
      </c>
      <c r="J305">
        <v>35</v>
      </c>
    </row>
    <row r="306" spans="1:10" x14ac:dyDescent="0.35">
      <c r="A306">
        <v>24.12</v>
      </c>
      <c r="B306">
        <v>1199</v>
      </c>
      <c r="I306">
        <v>24.12</v>
      </c>
      <c r="J306">
        <v>35</v>
      </c>
    </row>
    <row r="307" spans="1:10" x14ac:dyDescent="0.35">
      <c r="A307">
        <v>24.12</v>
      </c>
      <c r="B307">
        <v>1199</v>
      </c>
      <c r="I307">
        <v>24.12</v>
      </c>
      <c r="J307">
        <v>35</v>
      </c>
    </row>
    <row r="308" spans="1:10" x14ac:dyDescent="0.35">
      <c r="A308">
        <v>24.12</v>
      </c>
      <c r="B308">
        <v>1199</v>
      </c>
      <c r="I308">
        <v>24.12</v>
      </c>
      <c r="J308">
        <v>35</v>
      </c>
    </row>
    <row r="309" spans="1:10" x14ac:dyDescent="0.35">
      <c r="A309">
        <v>24.12</v>
      </c>
      <c r="B309">
        <v>1199</v>
      </c>
      <c r="I309">
        <v>24.12</v>
      </c>
      <c r="J309">
        <v>35</v>
      </c>
    </row>
    <row r="310" spans="1:10" x14ac:dyDescent="0.35">
      <c r="A310">
        <v>24.12</v>
      </c>
      <c r="B310">
        <v>1199</v>
      </c>
      <c r="I310">
        <v>24.12</v>
      </c>
      <c r="J310">
        <v>35</v>
      </c>
    </row>
    <row r="311" spans="1:10" x14ac:dyDescent="0.35">
      <c r="A311">
        <v>13.2</v>
      </c>
      <c r="B311">
        <v>1193</v>
      </c>
      <c r="I311">
        <v>13.2</v>
      </c>
      <c r="J311">
        <v>44</v>
      </c>
    </row>
    <row r="312" spans="1:10" x14ac:dyDescent="0.35">
      <c r="A312">
        <v>19.2</v>
      </c>
      <c r="B312">
        <v>1248</v>
      </c>
      <c r="I312">
        <v>19.2</v>
      </c>
      <c r="J312">
        <v>44</v>
      </c>
    </row>
    <row r="313" spans="1:10" x14ac:dyDescent="0.35">
      <c r="A313">
        <v>13.2</v>
      </c>
      <c r="B313">
        <v>1193</v>
      </c>
      <c r="I313">
        <v>13.2</v>
      </c>
      <c r="J313">
        <v>44</v>
      </c>
    </row>
    <row r="314" spans="1:10" x14ac:dyDescent="0.35">
      <c r="A314">
        <v>13.2</v>
      </c>
      <c r="B314">
        <v>1193</v>
      </c>
      <c r="I314">
        <v>13.2</v>
      </c>
      <c r="J314">
        <v>44</v>
      </c>
    </row>
    <row r="315" spans="1:10" x14ac:dyDescent="0.35">
      <c r="A315">
        <v>13.2</v>
      </c>
      <c r="B315">
        <v>1193</v>
      </c>
      <c r="I315">
        <v>13.2</v>
      </c>
      <c r="J315">
        <v>44</v>
      </c>
    </row>
    <row r="316" spans="1:10" x14ac:dyDescent="0.35">
      <c r="A316">
        <v>19.2</v>
      </c>
      <c r="B316">
        <v>1248</v>
      </c>
      <c r="I316">
        <v>19.2</v>
      </c>
      <c r="J316">
        <v>44</v>
      </c>
    </row>
    <row r="317" spans="1:10" x14ac:dyDescent="0.35">
      <c r="A317">
        <v>19.2</v>
      </c>
      <c r="B317">
        <v>1248</v>
      </c>
      <c r="I317">
        <v>19.2</v>
      </c>
      <c r="J317">
        <v>44</v>
      </c>
    </row>
    <row r="318" spans="1:10" x14ac:dyDescent="0.35">
      <c r="A318">
        <v>19.2</v>
      </c>
      <c r="B318">
        <v>1248</v>
      </c>
      <c r="I318">
        <v>19.2</v>
      </c>
      <c r="J318">
        <v>44</v>
      </c>
    </row>
    <row r="319" spans="1:10" x14ac:dyDescent="0.35">
      <c r="A319">
        <v>19.2</v>
      </c>
      <c r="B319">
        <v>1248</v>
      </c>
      <c r="I319">
        <v>19.2</v>
      </c>
      <c r="J319">
        <v>44</v>
      </c>
    </row>
    <row r="320" spans="1:10" x14ac:dyDescent="0.35">
      <c r="A320">
        <v>19.2</v>
      </c>
      <c r="B320">
        <v>1248</v>
      </c>
      <c r="I320">
        <v>19.2</v>
      </c>
      <c r="J320">
        <v>44</v>
      </c>
    </row>
    <row r="321" spans="1:10" x14ac:dyDescent="0.35">
      <c r="A321">
        <v>19.2</v>
      </c>
      <c r="B321">
        <v>1248</v>
      </c>
      <c r="I321">
        <v>19.2</v>
      </c>
      <c r="J321">
        <v>44</v>
      </c>
    </row>
    <row r="322" spans="1:10" x14ac:dyDescent="0.35">
      <c r="A322">
        <v>10.199999999999999</v>
      </c>
      <c r="B322">
        <v>1298</v>
      </c>
      <c r="I322">
        <v>10.199999999999999</v>
      </c>
      <c r="J322">
        <v>40</v>
      </c>
    </row>
    <row r="323" spans="1:10" x14ac:dyDescent="0.35">
      <c r="A323">
        <v>10.199999999999999</v>
      </c>
      <c r="B323">
        <v>1298</v>
      </c>
      <c r="I323">
        <v>10.199999999999999</v>
      </c>
      <c r="J323">
        <v>40</v>
      </c>
    </row>
    <row r="324" spans="1:10" x14ac:dyDescent="0.35">
      <c r="A324">
        <v>16.3</v>
      </c>
      <c r="B324">
        <v>1197</v>
      </c>
      <c r="I324">
        <v>16.3</v>
      </c>
      <c r="J324">
        <v>45</v>
      </c>
    </row>
    <row r="325" spans="1:10" x14ac:dyDescent="0.35">
      <c r="A325">
        <v>16.3</v>
      </c>
      <c r="B325">
        <v>998</v>
      </c>
      <c r="I325">
        <v>16.3</v>
      </c>
      <c r="J325">
        <v>45</v>
      </c>
    </row>
    <row r="326" spans="1:10" x14ac:dyDescent="0.35">
      <c r="A326">
        <v>16.3</v>
      </c>
      <c r="B326">
        <v>1397</v>
      </c>
      <c r="I326">
        <v>16.3</v>
      </c>
      <c r="J326">
        <v>45</v>
      </c>
    </row>
    <row r="327" spans="1:10" x14ac:dyDescent="0.35">
      <c r="A327">
        <v>16.3</v>
      </c>
      <c r="B327">
        <v>998</v>
      </c>
      <c r="I327">
        <v>16.3</v>
      </c>
      <c r="J327">
        <v>45</v>
      </c>
    </row>
    <row r="328" spans="1:10" x14ac:dyDescent="0.35">
      <c r="A328">
        <v>16.3</v>
      </c>
      <c r="B328">
        <v>998</v>
      </c>
      <c r="I328">
        <v>16.3</v>
      </c>
      <c r="J328">
        <v>45</v>
      </c>
    </row>
    <row r="329" spans="1:10" x14ac:dyDescent="0.35">
      <c r="A329">
        <v>16.3</v>
      </c>
      <c r="B329">
        <v>998</v>
      </c>
      <c r="I329">
        <v>16.3</v>
      </c>
      <c r="J329">
        <v>45</v>
      </c>
    </row>
    <row r="330" spans="1:10" x14ac:dyDescent="0.35">
      <c r="A330">
        <v>16.3</v>
      </c>
      <c r="B330">
        <v>998</v>
      </c>
      <c r="I330">
        <v>16.3</v>
      </c>
      <c r="J330">
        <v>45</v>
      </c>
    </row>
    <row r="331" spans="1:10" x14ac:dyDescent="0.35">
      <c r="A331">
        <v>16.3</v>
      </c>
      <c r="B331">
        <v>998</v>
      </c>
      <c r="I331">
        <v>16.3</v>
      </c>
      <c r="J331">
        <v>45</v>
      </c>
    </row>
    <row r="332" spans="1:10" x14ac:dyDescent="0.35">
      <c r="A332">
        <v>16.3</v>
      </c>
      <c r="B332">
        <v>1197</v>
      </c>
      <c r="I332">
        <v>16.3</v>
      </c>
      <c r="J332">
        <v>45</v>
      </c>
    </row>
    <row r="333" spans="1:10" x14ac:dyDescent="0.35">
      <c r="A333">
        <v>16.3</v>
      </c>
      <c r="B333">
        <v>1397</v>
      </c>
      <c r="I333">
        <v>16.3</v>
      </c>
      <c r="J333">
        <v>45</v>
      </c>
    </row>
    <row r="334" spans="1:10" x14ac:dyDescent="0.35">
      <c r="A334">
        <v>16.3</v>
      </c>
      <c r="B334">
        <v>1397</v>
      </c>
      <c r="I334">
        <v>16.3</v>
      </c>
      <c r="J334">
        <v>45</v>
      </c>
    </row>
    <row r="335" spans="1:10" x14ac:dyDescent="0.35">
      <c r="A335">
        <v>16.3</v>
      </c>
      <c r="B335">
        <v>1397</v>
      </c>
      <c r="I335">
        <v>16.3</v>
      </c>
      <c r="J335">
        <v>45</v>
      </c>
    </row>
    <row r="336" spans="1:10" x14ac:dyDescent="0.35">
      <c r="A336">
        <v>16.3</v>
      </c>
      <c r="B336">
        <v>1397</v>
      </c>
      <c r="I336">
        <v>16.3</v>
      </c>
      <c r="J336">
        <v>45</v>
      </c>
    </row>
    <row r="337" spans="1:10" x14ac:dyDescent="0.35">
      <c r="A337">
        <v>16.3</v>
      </c>
      <c r="B337">
        <v>1198</v>
      </c>
      <c r="I337">
        <v>16.3</v>
      </c>
      <c r="J337">
        <v>44</v>
      </c>
    </row>
    <row r="338" spans="1:10" x14ac:dyDescent="0.35">
      <c r="A338">
        <v>16.3</v>
      </c>
      <c r="B338">
        <v>1198</v>
      </c>
      <c r="I338">
        <v>16.3</v>
      </c>
      <c r="J338">
        <v>44</v>
      </c>
    </row>
    <row r="339" spans="1:10" x14ac:dyDescent="0.35">
      <c r="A339">
        <v>16.3</v>
      </c>
      <c r="B339">
        <v>1198</v>
      </c>
      <c r="I339">
        <v>16.3</v>
      </c>
      <c r="J339">
        <v>44</v>
      </c>
    </row>
    <row r="340" spans="1:10" x14ac:dyDescent="0.35">
      <c r="A340">
        <v>16.3</v>
      </c>
      <c r="B340">
        <v>1198</v>
      </c>
      <c r="I340">
        <v>16.3</v>
      </c>
      <c r="J340">
        <v>44</v>
      </c>
    </row>
    <row r="341" spans="1:10" x14ac:dyDescent="0.35">
      <c r="A341">
        <v>16.3</v>
      </c>
      <c r="B341">
        <v>1198</v>
      </c>
      <c r="I341">
        <v>16.3</v>
      </c>
      <c r="J341">
        <v>44</v>
      </c>
    </row>
    <row r="342" spans="1:10" x14ac:dyDescent="0.35">
      <c r="A342">
        <v>16.3</v>
      </c>
      <c r="B342">
        <v>1198</v>
      </c>
      <c r="I342">
        <v>16.3</v>
      </c>
      <c r="J342">
        <v>44</v>
      </c>
    </row>
    <row r="343" spans="1:10" x14ac:dyDescent="0.35">
      <c r="A343">
        <v>16.3</v>
      </c>
      <c r="B343">
        <v>1198</v>
      </c>
      <c r="I343">
        <v>16.3</v>
      </c>
      <c r="J343">
        <v>44</v>
      </c>
    </row>
    <row r="344" spans="1:10" x14ac:dyDescent="0.35">
      <c r="A344">
        <v>16.3</v>
      </c>
      <c r="B344">
        <v>1198</v>
      </c>
      <c r="I344">
        <v>16.3</v>
      </c>
      <c r="J344">
        <v>44</v>
      </c>
    </row>
    <row r="345" spans="1:10" x14ac:dyDescent="0.35">
      <c r="A345">
        <v>16.3</v>
      </c>
      <c r="B345">
        <v>1198</v>
      </c>
      <c r="I345">
        <v>16.3</v>
      </c>
      <c r="J345">
        <v>44</v>
      </c>
    </row>
    <row r="346" spans="1:10" x14ac:dyDescent="0.35">
      <c r="A346">
        <v>16.3</v>
      </c>
      <c r="B346">
        <v>1198</v>
      </c>
      <c r="I346">
        <v>16.3</v>
      </c>
      <c r="J346">
        <v>44</v>
      </c>
    </row>
    <row r="347" spans="1:10" x14ac:dyDescent="0.35">
      <c r="A347">
        <v>16.3</v>
      </c>
      <c r="B347">
        <v>1198</v>
      </c>
      <c r="I347">
        <v>16.3</v>
      </c>
      <c r="J347">
        <v>44</v>
      </c>
    </row>
    <row r="348" spans="1:10" x14ac:dyDescent="0.35">
      <c r="A348">
        <v>16.3</v>
      </c>
      <c r="B348">
        <v>1198</v>
      </c>
      <c r="I348">
        <v>16.3</v>
      </c>
      <c r="J348">
        <v>44</v>
      </c>
    </row>
    <row r="349" spans="1:10" x14ac:dyDescent="0.35">
      <c r="A349">
        <v>16.3</v>
      </c>
      <c r="B349">
        <v>1497</v>
      </c>
      <c r="I349">
        <v>16.3</v>
      </c>
      <c r="J349">
        <v>44</v>
      </c>
    </row>
    <row r="350" spans="1:10" x14ac:dyDescent="0.35">
      <c r="A350">
        <v>16.3</v>
      </c>
      <c r="B350">
        <v>1497</v>
      </c>
      <c r="I350">
        <v>16.3</v>
      </c>
      <c r="J350">
        <v>44</v>
      </c>
    </row>
    <row r="351" spans="1:10" x14ac:dyDescent="0.35">
      <c r="A351">
        <v>16.3</v>
      </c>
      <c r="B351">
        <v>1497</v>
      </c>
      <c r="I351">
        <v>16.3</v>
      </c>
      <c r="J351">
        <v>44</v>
      </c>
    </row>
    <row r="352" spans="1:10" x14ac:dyDescent="0.35">
      <c r="A352">
        <v>16.3</v>
      </c>
      <c r="B352">
        <v>1497</v>
      </c>
      <c r="I352">
        <v>16.3</v>
      </c>
      <c r="J352">
        <v>44</v>
      </c>
    </row>
    <row r="353" spans="1:10" x14ac:dyDescent="0.35">
      <c r="A353">
        <v>16.3</v>
      </c>
      <c r="B353">
        <v>1497</v>
      </c>
      <c r="I353">
        <v>16.3</v>
      </c>
      <c r="J353">
        <v>44</v>
      </c>
    </row>
    <row r="354" spans="1:10" x14ac:dyDescent="0.35">
      <c r="A354">
        <v>16.3</v>
      </c>
      <c r="B354">
        <v>1497</v>
      </c>
      <c r="I354">
        <v>16.3</v>
      </c>
      <c r="J354">
        <v>44</v>
      </c>
    </row>
    <row r="355" spans="1:10" x14ac:dyDescent="0.35">
      <c r="A355">
        <v>16.3</v>
      </c>
      <c r="B355">
        <v>1497</v>
      </c>
      <c r="I355">
        <v>16.3</v>
      </c>
      <c r="J355">
        <v>44</v>
      </c>
    </row>
    <row r="356" spans="1:10" x14ac:dyDescent="0.35">
      <c r="A356">
        <v>16.3</v>
      </c>
      <c r="B356">
        <v>1497</v>
      </c>
      <c r="I356">
        <v>16.3</v>
      </c>
      <c r="J356">
        <v>44</v>
      </c>
    </row>
    <row r="357" spans="1:10" x14ac:dyDescent="0.35">
      <c r="A357">
        <v>16.3</v>
      </c>
      <c r="B357">
        <v>1497</v>
      </c>
      <c r="I357">
        <v>16.3</v>
      </c>
      <c r="J357">
        <v>44</v>
      </c>
    </row>
    <row r="358" spans="1:10" x14ac:dyDescent="0.35">
      <c r="A358">
        <v>16.3</v>
      </c>
      <c r="B358">
        <v>1497</v>
      </c>
      <c r="I358">
        <v>16.3</v>
      </c>
      <c r="J358">
        <v>44</v>
      </c>
    </row>
    <row r="359" spans="1:10" x14ac:dyDescent="0.35">
      <c r="A359">
        <v>16.3</v>
      </c>
      <c r="B359">
        <v>1497</v>
      </c>
      <c r="I359">
        <v>16.3</v>
      </c>
      <c r="J359">
        <v>44</v>
      </c>
    </row>
    <row r="360" spans="1:10" x14ac:dyDescent="0.35">
      <c r="A360">
        <v>16.3</v>
      </c>
      <c r="B360">
        <v>1497</v>
      </c>
      <c r="I360">
        <v>16.3</v>
      </c>
      <c r="J360">
        <v>44</v>
      </c>
    </row>
    <row r="361" spans="1:10" x14ac:dyDescent="0.35">
      <c r="A361">
        <v>12.4</v>
      </c>
      <c r="B361">
        <v>1493</v>
      </c>
      <c r="I361">
        <v>12.4</v>
      </c>
      <c r="J361">
        <v>60</v>
      </c>
    </row>
    <row r="362" spans="1:10" x14ac:dyDescent="0.35">
      <c r="A362">
        <v>12.4</v>
      </c>
      <c r="B362">
        <v>1493</v>
      </c>
      <c r="I362">
        <v>12.4</v>
      </c>
      <c r="J362">
        <v>60</v>
      </c>
    </row>
    <row r="363" spans="1:10" x14ac:dyDescent="0.35">
      <c r="A363">
        <v>12.4</v>
      </c>
      <c r="B363">
        <v>1493</v>
      </c>
      <c r="I363">
        <v>12.4</v>
      </c>
      <c r="J363">
        <v>60</v>
      </c>
    </row>
    <row r="364" spans="1:10" x14ac:dyDescent="0.35">
      <c r="A364">
        <v>12.4</v>
      </c>
      <c r="B364">
        <v>1493</v>
      </c>
      <c r="I364">
        <v>12.4</v>
      </c>
      <c r="J364">
        <v>60</v>
      </c>
    </row>
    <row r="365" spans="1:10" x14ac:dyDescent="0.35">
      <c r="A365">
        <v>9.4</v>
      </c>
      <c r="B365">
        <v>2523</v>
      </c>
      <c r="I365">
        <v>9.4</v>
      </c>
      <c r="J365">
        <v>60</v>
      </c>
    </row>
    <row r="366" spans="1:10" x14ac:dyDescent="0.35">
      <c r="A366">
        <v>12.4</v>
      </c>
      <c r="B366">
        <v>2523</v>
      </c>
      <c r="I366">
        <v>12.4</v>
      </c>
      <c r="J366">
        <v>60</v>
      </c>
    </row>
    <row r="367" spans="1:10" x14ac:dyDescent="0.35">
      <c r="A367">
        <v>20</v>
      </c>
      <c r="B367">
        <v>1248</v>
      </c>
      <c r="I367">
        <v>20</v>
      </c>
      <c r="J367">
        <v>48</v>
      </c>
    </row>
    <row r="368" spans="1:10" x14ac:dyDescent="0.35">
      <c r="A368">
        <v>20</v>
      </c>
      <c r="B368">
        <v>1248</v>
      </c>
      <c r="I368">
        <v>20</v>
      </c>
      <c r="J368">
        <v>48</v>
      </c>
    </row>
    <row r="369" spans="1:10" x14ac:dyDescent="0.35">
      <c r="A369">
        <v>20</v>
      </c>
      <c r="B369">
        <v>1248</v>
      </c>
      <c r="I369">
        <v>20</v>
      </c>
      <c r="J369">
        <v>48</v>
      </c>
    </row>
    <row r="370" spans="1:10" x14ac:dyDescent="0.35">
      <c r="A370">
        <v>20</v>
      </c>
      <c r="B370">
        <v>1248</v>
      </c>
      <c r="I370">
        <v>20</v>
      </c>
      <c r="J370">
        <v>48</v>
      </c>
    </row>
    <row r="371" spans="1:10" x14ac:dyDescent="0.35">
      <c r="A371">
        <v>20</v>
      </c>
      <c r="B371">
        <v>1248</v>
      </c>
      <c r="I371">
        <v>20</v>
      </c>
      <c r="J371">
        <v>48</v>
      </c>
    </row>
    <row r="372" spans="1:10" x14ac:dyDescent="0.35">
      <c r="A372">
        <v>20</v>
      </c>
      <c r="B372">
        <v>1248</v>
      </c>
      <c r="I372">
        <v>20</v>
      </c>
      <c r="J372">
        <v>48</v>
      </c>
    </row>
    <row r="373" spans="1:10" x14ac:dyDescent="0.35">
      <c r="A373">
        <v>20</v>
      </c>
      <c r="B373">
        <v>1248</v>
      </c>
      <c r="I373">
        <v>20</v>
      </c>
      <c r="J373">
        <v>48</v>
      </c>
    </row>
    <row r="374" spans="1:10" x14ac:dyDescent="0.35">
      <c r="A374">
        <v>20</v>
      </c>
      <c r="B374">
        <v>1248</v>
      </c>
      <c r="I374">
        <v>20</v>
      </c>
      <c r="J374">
        <v>48</v>
      </c>
    </row>
    <row r="375" spans="1:10" x14ac:dyDescent="0.35">
      <c r="A375">
        <v>20</v>
      </c>
      <c r="B375">
        <v>1248</v>
      </c>
      <c r="I375">
        <v>20</v>
      </c>
      <c r="J375">
        <v>48</v>
      </c>
    </row>
    <row r="376" spans="1:10" x14ac:dyDescent="0.35">
      <c r="A376">
        <v>15</v>
      </c>
      <c r="B376">
        <v>1197</v>
      </c>
      <c r="I376">
        <v>15</v>
      </c>
      <c r="J376">
        <v>40</v>
      </c>
    </row>
    <row r="377" spans="1:10" x14ac:dyDescent="0.35">
      <c r="A377">
        <v>15</v>
      </c>
      <c r="B377">
        <v>1197</v>
      </c>
      <c r="I377">
        <v>15</v>
      </c>
      <c r="J377">
        <v>40</v>
      </c>
    </row>
    <row r="378" spans="1:10" x14ac:dyDescent="0.35">
      <c r="A378">
        <v>15</v>
      </c>
      <c r="B378">
        <v>1197</v>
      </c>
      <c r="I378">
        <v>15</v>
      </c>
      <c r="J378">
        <v>40</v>
      </c>
    </row>
    <row r="379" spans="1:10" x14ac:dyDescent="0.35">
      <c r="A379">
        <v>21.19</v>
      </c>
      <c r="B379">
        <v>1396</v>
      </c>
      <c r="I379">
        <v>21.19</v>
      </c>
      <c r="J379">
        <v>40</v>
      </c>
    </row>
    <row r="380" spans="1:10" x14ac:dyDescent="0.35">
      <c r="A380">
        <v>16.3</v>
      </c>
      <c r="B380">
        <v>1497</v>
      </c>
      <c r="I380">
        <v>16.3</v>
      </c>
      <c r="J380">
        <v>52</v>
      </c>
    </row>
    <row r="381" spans="1:10" x14ac:dyDescent="0.35">
      <c r="A381">
        <v>16.3</v>
      </c>
      <c r="B381">
        <v>1497</v>
      </c>
      <c r="I381">
        <v>16.3</v>
      </c>
      <c r="J381">
        <v>52</v>
      </c>
    </row>
    <row r="382" spans="1:10" x14ac:dyDescent="0.35">
      <c r="A382">
        <v>16.3</v>
      </c>
      <c r="B382">
        <v>1497</v>
      </c>
      <c r="I382">
        <v>16.3</v>
      </c>
      <c r="J382">
        <v>52</v>
      </c>
    </row>
    <row r="383" spans="1:10" x14ac:dyDescent="0.35">
      <c r="A383">
        <v>16.3</v>
      </c>
      <c r="B383">
        <v>1497</v>
      </c>
      <c r="I383">
        <v>16.3</v>
      </c>
      <c r="J383">
        <v>52</v>
      </c>
    </row>
    <row r="384" spans="1:10" x14ac:dyDescent="0.35">
      <c r="A384">
        <v>16.3</v>
      </c>
      <c r="B384">
        <v>1498</v>
      </c>
      <c r="I384">
        <v>16.3</v>
      </c>
      <c r="J384">
        <v>52</v>
      </c>
    </row>
    <row r="385" spans="1:10" x14ac:dyDescent="0.35">
      <c r="A385">
        <v>16.3</v>
      </c>
      <c r="B385">
        <v>1498</v>
      </c>
      <c r="I385">
        <v>16.3</v>
      </c>
      <c r="J385">
        <v>52</v>
      </c>
    </row>
    <row r="386" spans="1:10" x14ac:dyDescent="0.35">
      <c r="A386">
        <v>16.3</v>
      </c>
      <c r="B386">
        <v>1498</v>
      </c>
      <c r="I386">
        <v>16.3</v>
      </c>
      <c r="J386">
        <v>52</v>
      </c>
    </row>
    <row r="387" spans="1:10" x14ac:dyDescent="0.35">
      <c r="A387">
        <v>16.3</v>
      </c>
      <c r="B387">
        <v>1498</v>
      </c>
      <c r="I387">
        <v>16.3</v>
      </c>
      <c r="J387">
        <v>52</v>
      </c>
    </row>
    <row r="388" spans="1:10" x14ac:dyDescent="0.35">
      <c r="A388">
        <v>16.3</v>
      </c>
      <c r="B388">
        <v>1497</v>
      </c>
      <c r="I388">
        <v>16.3</v>
      </c>
      <c r="J388">
        <v>52</v>
      </c>
    </row>
    <row r="389" spans="1:10" x14ac:dyDescent="0.35">
      <c r="A389">
        <v>16.3</v>
      </c>
      <c r="B389">
        <v>1498</v>
      </c>
      <c r="I389">
        <v>16.3</v>
      </c>
      <c r="J389">
        <v>52</v>
      </c>
    </row>
    <row r="390" spans="1:10" x14ac:dyDescent="0.35">
      <c r="A390">
        <v>16.3</v>
      </c>
      <c r="B390">
        <v>1497</v>
      </c>
      <c r="I390">
        <v>16.3</v>
      </c>
      <c r="J390">
        <v>52</v>
      </c>
    </row>
    <row r="391" spans="1:10" x14ac:dyDescent="0.35">
      <c r="A391">
        <v>16.3</v>
      </c>
      <c r="B391">
        <v>1498</v>
      </c>
      <c r="I391">
        <v>16.3</v>
      </c>
      <c r="J391">
        <v>52</v>
      </c>
    </row>
    <row r="392" spans="1:10" x14ac:dyDescent="0.35">
      <c r="A392">
        <v>10.199999999999999</v>
      </c>
      <c r="B392">
        <v>1498</v>
      </c>
      <c r="I392">
        <v>10.199999999999999</v>
      </c>
      <c r="J392">
        <v>50</v>
      </c>
    </row>
    <row r="393" spans="1:10" x14ac:dyDescent="0.35">
      <c r="A393">
        <v>10</v>
      </c>
      <c r="B393">
        <v>1498</v>
      </c>
      <c r="I393">
        <v>10</v>
      </c>
      <c r="J393">
        <v>50</v>
      </c>
    </row>
    <row r="394" spans="1:10" x14ac:dyDescent="0.35">
      <c r="A394">
        <v>10</v>
      </c>
      <c r="B394">
        <v>1498</v>
      </c>
      <c r="I394">
        <v>10</v>
      </c>
      <c r="J394">
        <v>50</v>
      </c>
    </row>
    <row r="395" spans="1:10" x14ac:dyDescent="0.35">
      <c r="A395">
        <v>16</v>
      </c>
      <c r="B395">
        <v>1461</v>
      </c>
      <c r="I395">
        <v>16</v>
      </c>
      <c r="J395">
        <v>50</v>
      </c>
    </row>
    <row r="396" spans="1:10" x14ac:dyDescent="0.35">
      <c r="A396">
        <v>16</v>
      </c>
      <c r="B396">
        <v>1461</v>
      </c>
      <c r="I396">
        <v>16</v>
      </c>
      <c r="J396">
        <v>50</v>
      </c>
    </row>
    <row r="397" spans="1:10" x14ac:dyDescent="0.35">
      <c r="A397">
        <v>16</v>
      </c>
      <c r="B397">
        <v>1461</v>
      </c>
      <c r="I397">
        <v>16</v>
      </c>
      <c r="J397">
        <v>50</v>
      </c>
    </row>
    <row r="398" spans="1:10" x14ac:dyDescent="0.35">
      <c r="A398">
        <v>16</v>
      </c>
      <c r="B398">
        <v>1461</v>
      </c>
      <c r="I398">
        <v>16</v>
      </c>
      <c r="J398">
        <v>50</v>
      </c>
    </row>
    <row r="399" spans="1:10" x14ac:dyDescent="0.35">
      <c r="A399">
        <v>16</v>
      </c>
      <c r="B399">
        <v>1461</v>
      </c>
      <c r="I399">
        <v>16</v>
      </c>
      <c r="J399">
        <v>50</v>
      </c>
    </row>
    <row r="400" spans="1:10" x14ac:dyDescent="0.35">
      <c r="A400">
        <v>16</v>
      </c>
      <c r="B400">
        <v>1461</v>
      </c>
      <c r="I400">
        <v>16</v>
      </c>
      <c r="J400">
        <v>50</v>
      </c>
    </row>
    <row r="401" spans="1:10" x14ac:dyDescent="0.35">
      <c r="A401">
        <v>16.3</v>
      </c>
      <c r="B401">
        <v>1591</v>
      </c>
      <c r="I401">
        <v>16.3</v>
      </c>
      <c r="J401">
        <v>45</v>
      </c>
    </row>
    <row r="402" spans="1:10" x14ac:dyDescent="0.35">
      <c r="A402">
        <v>19.899999999999999</v>
      </c>
      <c r="B402">
        <v>1582</v>
      </c>
      <c r="I402">
        <v>19.899999999999999</v>
      </c>
      <c r="J402">
        <v>45</v>
      </c>
    </row>
    <row r="403" spans="1:10" x14ac:dyDescent="0.35">
      <c r="A403">
        <v>19.899999999999999</v>
      </c>
      <c r="B403">
        <v>1582</v>
      </c>
      <c r="I403">
        <v>19.899999999999999</v>
      </c>
      <c r="J403">
        <v>45</v>
      </c>
    </row>
    <row r="404" spans="1:10" x14ac:dyDescent="0.35">
      <c r="A404">
        <v>16.3</v>
      </c>
      <c r="B404">
        <v>1591</v>
      </c>
      <c r="I404">
        <v>16.3</v>
      </c>
      <c r="J404">
        <v>45</v>
      </c>
    </row>
    <row r="405" spans="1:10" x14ac:dyDescent="0.35">
      <c r="A405">
        <v>14</v>
      </c>
      <c r="B405">
        <v>1582</v>
      </c>
      <c r="I405">
        <v>14</v>
      </c>
      <c r="J405">
        <v>45</v>
      </c>
    </row>
    <row r="406" spans="1:10" x14ac:dyDescent="0.35">
      <c r="A406">
        <v>16.3</v>
      </c>
      <c r="B406">
        <v>1591</v>
      </c>
      <c r="I406">
        <v>16.3</v>
      </c>
      <c r="J406">
        <v>45</v>
      </c>
    </row>
    <row r="407" spans="1:10" x14ac:dyDescent="0.35">
      <c r="A407">
        <v>16.3</v>
      </c>
      <c r="B407">
        <v>1396</v>
      </c>
      <c r="I407">
        <v>16.3</v>
      </c>
      <c r="J407">
        <v>45</v>
      </c>
    </row>
    <row r="408" spans="1:10" x14ac:dyDescent="0.35">
      <c r="A408">
        <v>16.3</v>
      </c>
      <c r="B408">
        <v>1396</v>
      </c>
      <c r="I408">
        <v>16.3</v>
      </c>
      <c r="J408">
        <v>45</v>
      </c>
    </row>
    <row r="409" spans="1:10" x14ac:dyDescent="0.35">
      <c r="A409">
        <v>16.3</v>
      </c>
      <c r="B409">
        <v>1591</v>
      </c>
      <c r="I409">
        <v>16.3</v>
      </c>
      <c r="J409">
        <v>45</v>
      </c>
    </row>
    <row r="410" spans="1:10" x14ac:dyDescent="0.35">
      <c r="A410">
        <v>16.3</v>
      </c>
      <c r="B410">
        <v>1591</v>
      </c>
      <c r="I410">
        <v>16.3</v>
      </c>
      <c r="J410">
        <v>45</v>
      </c>
    </row>
    <row r="411" spans="1:10" x14ac:dyDescent="0.35">
      <c r="A411">
        <v>14</v>
      </c>
      <c r="B411">
        <v>1582</v>
      </c>
      <c r="I411">
        <v>14</v>
      </c>
      <c r="J411">
        <v>45</v>
      </c>
    </row>
    <row r="412" spans="1:10" x14ac:dyDescent="0.35">
      <c r="A412">
        <v>16.3</v>
      </c>
      <c r="B412">
        <v>1396</v>
      </c>
      <c r="I412">
        <v>16.3</v>
      </c>
      <c r="J412">
        <v>45</v>
      </c>
    </row>
    <row r="413" spans="1:10" x14ac:dyDescent="0.35">
      <c r="A413">
        <v>16.3</v>
      </c>
      <c r="B413">
        <v>1396</v>
      </c>
      <c r="I413">
        <v>16.3</v>
      </c>
      <c r="J413">
        <v>45</v>
      </c>
    </row>
    <row r="414" spans="1:10" x14ac:dyDescent="0.35">
      <c r="A414">
        <v>16.3</v>
      </c>
      <c r="B414">
        <v>1197</v>
      </c>
      <c r="I414">
        <v>16.3</v>
      </c>
      <c r="J414">
        <v>42</v>
      </c>
    </row>
    <row r="415" spans="1:10" x14ac:dyDescent="0.35">
      <c r="A415">
        <v>16.3</v>
      </c>
      <c r="B415">
        <v>1197</v>
      </c>
      <c r="I415">
        <v>16.3</v>
      </c>
      <c r="J415">
        <v>42</v>
      </c>
    </row>
    <row r="416" spans="1:10" x14ac:dyDescent="0.35">
      <c r="A416">
        <v>16.3</v>
      </c>
      <c r="B416">
        <v>1197</v>
      </c>
      <c r="I416">
        <v>16.3</v>
      </c>
      <c r="J416">
        <v>42</v>
      </c>
    </row>
    <row r="417" spans="1:10" x14ac:dyDescent="0.35">
      <c r="A417">
        <v>16.3</v>
      </c>
      <c r="B417">
        <v>1197</v>
      </c>
      <c r="I417">
        <v>16.3</v>
      </c>
      <c r="J417">
        <v>42</v>
      </c>
    </row>
    <row r="418" spans="1:10" x14ac:dyDescent="0.35">
      <c r="A418">
        <v>16.3</v>
      </c>
      <c r="B418">
        <v>1497</v>
      </c>
      <c r="I418">
        <v>16.3</v>
      </c>
      <c r="J418">
        <v>42</v>
      </c>
    </row>
    <row r="419" spans="1:10" x14ac:dyDescent="0.35">
      <c r="A419">
        <v>16.3</v>
      </c>
      <c r="B419">
        <v>1497</v>
      </c>
      <c r="I419">
        <v>16.3</v>
      </c>
      <c r="J419">
        <v>42</v>
      </c>
    </row>
    <row r="420" spans="1:10" x14ac:dyDescent="0.35">
      <c r="A420">
        <v>16.3</v>
      </c>
      <c r="B420">
        <v>1497</v>
      </c>
      <c r="I420">
        <v>16.3</v>
      </c>
      <c r="J420">
        <v>42</v>
      </c>
    </row>
    <row r="421" spans="1:10" x14ac:dyDescent="0.35">
      <c r="A421">
        <v>16.3</v>
      </c>
      <c r="B421">
        <v>1497</v>
      </c>
      <c r="I421">
        <v>16.3</v>
      </c>
      <c r="J421">
        <v>42</v>
      </c>
    </row>
    <row r="422" spans="1:10" x14ac:dyDescent="0.35">
      <c r="A422">
        <v>16.3</v>
      </c>
      <c r="B422">
        <v>1497</v>
      </c>
      <c r="I422">
        <v>16.3</v>
      </c>
      <c r="J422">
        <v>42</v>
      </c>
    </row>
    <row r="423" spans="1:10" x14ac:dyDescent="0.35">
      <c r="A423">
        <v>16.3</v>
      </c>
      <c r="B423">
        <v>1497</v>
      </c>
      <c r="I423">
        <v>16.3</v>
      </c>
      <c r="J423">
        <v>42</v>
      </c>
    </row>
    <row r="424" spans="1:10" x14ac:dyDescent="0.35">
      <c r="A424">
        <v>16.3</v>
      </c>
      <c r="B424">
        <v>1497</v>
      </c>
      <c r="I424">
        <v>16.3</v>
      </c>
      <c r="J424">
        <v>42</v>
      </c>
    </row>
    <row r="425" spans="1:10" x14ac:dyDescent="0.35">
      <c r="A425">
        <v>21.04</v>
      </c>
      <c r="B425">
        <v>1461</v>
      </c>
      <c r="I425">
        <v>21.04</v>
      </c>
      <c r="J425">
        <v>50</v>
      </c>
    </row>
    <row r="426" spans="1:10" x14ac:dyDescent="0.35">
      <c r="A426">
        <v>21.04</v>
      </c>
      <c r="B426">
        <v>1461</v>
      </c>
      <c r="I426">
        <v>21.04</v>
      </c>
      <c r="J426">
        <v>50</v>
      </c>
    </row>
    <row r="427" spans="1:10" x14ac:dyDescent="0.35">
      <c r="A427">
        <v>21.04</v>
      </c>
      <c r="B427">
        <v>1461</v>
      </c>
      <c r="I427">
        <v>21.04</v>
      </c>
      <c r="J427">
        <v>50</v>
      </c>
    </row>
    <row r="428" spans="1:10" x14ac:dyDescent="0.35">
      <c r="A428">
        <v>21.04</v>
      </c>
      <c r="B428">
        <v>1461</v>
      </c>
      <c r="I428">
        <v>21.04</v>
      </c>
      <c r="J428">
        <v>50</v>
      </c>
    </row>
    <row r="429" spans="1:10" x14ac:dyDescent="0.35">
      <c r="A429">
        <v>21.04</v>
      </c>
      <c r="B429">
        <v>1461</v>
      </c>
      <c r="I429">
        <v>21.04</v>
      </c>
      <c r="J429">
        <v>50</v>
      </c>
    </row>
    <row r="430" spans="1:10" x14ac:dyDescent="0.35">
      <c r="A430">
        <v>21.04</v>
      </c>
      <c r="B430">
        <v>1461</v>
      </c>
      <c r="I430">
        <v>21.04</v>
      </c>
      <c r="J430">
        <v>50</v>
      </c>
    </row>
    <row r="431" spans="1:10" x14ac:dyDescent="0.35">
      <c r="A431">
        <v>21.04</v>
      </c>
      <c r="B431">
        <v>1461</v>
      </c>
      <c r="I431">
        <v>21.04</v>
      </c>
      <c r="J431">
        <v>50</v>
      </c>
    </row>
    <row r="432" spans="1:10" x14ac:dyDescent="0.35">
      <c r="A432">
        <v>12.1</v>
      </c>
      <c r="B432">
        <v>1598</v>
      </c>
      <c r="I432">
        <v>12.1</v>
      </c>
      <c r="J432">
        <v>55</v>
      </c>
    </row>
    <row r="433" spans="1:10" x14ac:dyDescent="0.35">
      <c r="A433">
        <v>16.3</v>
      </c>
      <c r="B433">
        <v>1598</v>
      </c>
      <c r="I433">
        <v>16.3</v>
      </c>
      <c r="J433">
        <v>55</v>
      </c>
    </row>
    <row r="434" spans="1:10" x14ac:dyDescent="0.35">
      <c r="A434">
        <v>16.3</v>
      </c>
      <c r="B434">
        <v>1598</v>
      </c>
      <c r="I434">
        <v>16.3</v>
      </c>
      <c r="J434">
        <v>55</v>
      </c>
    </row>
    <row r="435" spans="1:10" x14ac:dyDescent="0.35">
      <c r="A435">
        <v>16.3</v>
      </c>
      <c r="B435">
        <v>1197</v>
      </c>
      <c r="I435">
        <v>16.3</v>
      </c>
      <c r="J435">
        <v>55</v>
      </c>
    </row>
    <row r="436" spans="1:10" x14ac:dyDescent="0.35">
      <c r="A436">
        <v>16.3</v>
      </c>
      <c r="B436">
        <v>1197</v>
      </c>
      <c r="I436">
        <v>16.3</v>
      </c>
      <c r="J436">
        <v>55</v>
      </c>
    </row>
    <row r="437" spans="1:10" x14ac:dyDescent="0.35">
      <c r="A437">
        <v>16.3</v>
      </c>
      <c r="B437">
        <v>1498</v>
      </c>
      <c r="I437">
        <v>16.3</v>
      </c>
      <c r="J437">
        <v>55</v>
      </c>
    </row>
    <row r="438" spans="1:10" x14ac:dyDescent="0.35">
      <c r="A438">
        <v>16.3</v>
      </c>
      <c r="B438">
        <v>1498</v>
      </c>
      <c r="I438">
        <v>16.3</v>
      </c>
      <c r="J438">
        <v>55</v>
      </c>
    </row>
    <row r="439" spans="1:10" x14ac:dyDescent="0.35">
      <c r="A439">
        <v>16.3</v>
      </c>
      <c r="B439">
        <v>1498</v>
      </c>
      <c r="I439">
        <v>16.3</v>
      </c>
      <c r="J439">
        <v>55</v>
      </c>
    </row>
    <row r="440" spans="1:10" x14ac:dyDescent="0.35">
      <c r="A440">
        <v>16.3</v>
      </c>
      <c r="B440">
        <v>1498</v>
      </c>
      <c r="I440">
        <v>16.3</v>
      </c>
      <c r="J440">
        <v>55</v>
      </c>
    </row>
    <row r="441" spans="1:10" x14ac:dyDescent="0.35">
      <c r="A441">
        <v>16.3</v>
      </c>
      <c r="B441">
        <v>1498</v>
      </c>
      <c r="I441">
        <v>16.3</v>
      </c>
      <c r="J441">
        <v>55</v>
      </c>
    </row>
    <row r="442" spans="1:10" x14ac:dyDescent="0.35">
      <c r="A442">
        <v>19</v>
      </c>
      <c r="B442">
        <v>1498</v>
      </c>
      <c r="I442">
        <v>19</v>
      </c>
      <c r="J442">
        <v>45</v>
      </c>
    </row>
    <row r="443" spans="1:10" x14ac:dyDescent="0.35">
      <c r="A443">
        <v>17</v>
      </c>
      <c r="B443">
        <v>1197</v>
      </c>
      <c r="I443">
        <v>17</v>
      </c>
      <c r="J443">
        <v>45</v>
      </c>
    </row>
    <row r="444" spans="1:10" x14ac:dyDescent="0.35">
      <c r="A444">
        <v>80</v>
      </c>
      <c r="B444">
        <v>1396.5</v>
      </c>
      <c r="I444">
        <v>80</v>
      </c>
      <c r="J444">
        <v>45</v>
      </c>
    </row>
    <row r="445" spans="1:10" x14ac:dyDescent="0.35">
      <c r="A445">
        <v>80</v>
      </c>
      <c r="B445">
        <v>1396.5</v>
      </c>
      <c r="I445">
        <v>80</v>
      </c>
      <c r="J445">
        <v>45</v>
      </c>
    </row>
    <row r="446" spans="1:10" x14ac:dyDescent="0.35">
      <c r="A446">
        <v>16.3</v>
      </c>
      <c r="B446">
        <v>1396.5</v>
      </c>
      <c r="I446">
        <v>16.3</v>
      </c>
      <c r="J446">
        <v>35</v>
      </c>
    </row>
    <row r="447" spans="1:10" x14ac:dyDescent="0.35">
      <c r="A447">
        <v>16.3</v>
      </c>
      <c r="B447">
        <v>1396.5</v>
      </c>
      <c r="I447">
        <v>16.3</v>
      </c>
      <c r="J447">
        <v>35</v>
      </c>
    </row>
    <row r="448" spans="1:10" x14ac:dyDescent="0.35">
      <c r="A448">
        <v>16.3</v>
      </c>
      <c r="B448">
        <v>1396.5</v>
      </c>
      <c r="I448">
        <v>16.3</v>
      </c>
      <c r="J448">
        <v>35</v>
      </c>
    </row>
    <row r="449" spans="1:10" x14ac:dyDescent="0.35">
      <c r="A449">
        <v>16.3</v>
      </c>
      <c r="B449">
        <v>2498</v>
      </c>
      <c r="I449">
        <v>16.3</v>
      </c>
      <c r="J449">
        <v>60</v>
      </c>
    </row>
    <row r="450" spans="1:10" x14ac:dyDescent="0.35">
      <c r="A450">
        <v>16.3</v>
      </c>
      <c r="B450">
        <v>2498</v>
      </c>
      <c r="I450">
        <v>16.3</v>
      </c>
      <c r="J450">
        <v>60</v>
      </c>
    </row>
    <row r="451" spans="1:10" x14ac:dyDescent="0.35">
      <c r="A451">
        <v>16.3</v>
      </c>
      <c r="B451">
        <v>2498</v>
      </c>
      <c r="I451">
        <v>16.3</v>
      </c>
      <c r="J451">
        <v>60</v>
      </c>
    </row>
    <row r="452" spans="1:10" x14ac:dyDescent="0.35">
      <c r="A452">
        <v>16.3</v>
      </c>
      <c r="B452">
        <v>1462</v>
      </c>
      <c r="I452">
        <v>16.3</v>
      </c>
      <c r="J452">
        <v>45</v>
      </c>
    </row>
    <row r="453" spans="1:10" x14ac:dyDescent="0.35">
      <c r="A453">
        <v>16.3</v>
      </c>
      <c r="B453">
        <v>1462</v>
      </c>
      <c r="I453">
        <v>16.3</v>
      </c>
      <c r="J453">
        <v>45</v>
      </c>
    </row>
    <row r="454" spans="1:10" x14ac:dyDescent="0.35">
      <c r="A454">
        <v>16.3</v>
      </c>
      <c r="B454">
        <v>1462</v>
      </c>
      <c r="I454">
        <v>16.3</v>
      </c>
      <c r="J454">
        <v>45</v>
      </c>
    </row>
    <row r="455" spans="1:10" x14ac:dyDescent="0.35">
      <c r="A455">
        <v>16.3</v>
      </c>
      <c r="B455">
        <v>1462</v>
      </c>
      <c r="I455">
        <v>16.3</v>
      </c>
      <c r="J455">
        <v>45</v>
      </c>
    </row>
    <row r="456" spans="1:10" x14ac:dyDescent="0.35">
      <c r="A456">
        <v>18.489999999999998</v>
      </c>
      <c r="B456">
        <v>2179</v>
      </c>
      <c r="I456">
        <v>18.489999999999998</v>
      </c>
      <c r="J456">
        <v>60</v>
      </c>
    </row>
    <row r="457" spans="1:10" x14ac:dyDescent="0.35">
      <c r="A457">
        <v>18.489999999999998</v>
      </c>
      <c r="B457">
        <v>2179</v>
      </c>
      <c r="I457">
        <v>18.489999999999998</v>
      </c>
      <c r="J457">
        <v>60</v>
      </c>
    </row>
    <row r="458" spans="1:10" x14ac:dyDescent="0.35">
      <c r="A458">
        <v>18.489999999999998</v>
      </c>
      <c r="B458">
        <v>2179</v>
      </c>
      <c r="I458">
        <v>18.489999999999998</v>
      </c>
      <c r="J458">
        <v>60</v>
      </c>
    </row>
    <row r="459" spans="1:10" x14ac:dyDescent="0.35">
      <c r="A459">
        <v>16.3</v>
      </c>
      <c r="B459">
        <v>1497</v>
      </c>
      <c r="I459">
        <v>16.3</v>
      </c>
      <c r="J459">
        <v>45</v>
      </c>
    </row>
    <row r="460" spans="1:10" x14ac:dyDescent="0.35">
      <c r="A460">
        <v>16.3</v>
      </c>
      <c r="B460">
        <v>1497</v>
      </c>
      <c r="I460">
        <v>16.3</v>
      </c>
      <c r="J460">
        <v>45</v>
      </c>
    </row>
    <row r="461" spans="1:10" x14ac:dyDescent="0.35">
      <c r="A461">
        <v>16.3</v>
      </c>
      <c r="B461">
        <v>1497</v>
      </c>
      <c r="I461">
        <v>16.3</v>
      </c>
      <c r="J461">
        <v>45</v>
      </c>
    </row>
    <row r="462" spans="1:10" x14ac:dyDescent="0.35">
      <c r="A462">
        <v>16.3</v>
      </c>
      <c r="B462">
        <v>1497</v>
      </c>
      <c r="I462">
        <v>16.3</v>
      </c>
      <c r="J462">
        <v>45</v>
      </c>
    </row>
    <row r="463" spans="1:10" x14ac:dyDescent="0.35">
      <c r="A463">
        <v>16.3</v>
      </c>
      <c r="B463">
        <v>1497</v>
      </c>
      <c r="I463">
        <v>16.3</v>
      </c>
      <c r="J463">
        <v>45</v>
      </c>
    </row>
    <row r="464" spans="1:10" x14ac:dyDescent="0.35">
      <c r="A464">
        <v>16.3</v>
      </c>
      <c r="B464">
        <v>1497</v>
      </c>
      <c r="I464">
        <v>16.3</v>
      </c>
      <c r="J464">
        <v>45</v>
      </c>
    </row>
    <row r="465" spans="1:10" x14ac:dyDescent="0.35">
      <c r="A465">
        <v>16.3</v>
      </c>
      <c r="B465">
        <v>1497</v>
      </c>
      <c r="I465">
        <v>16.3</v>
      </c>
      <c r="J465">
        <v>45</v>
      </c>
    </row>
    <row r="466" spans="1:10" x14ac:dyDescent="0.35">
      <c r="A466">
        <v>16.3</v>
      </c>
      <c r="B466">
        <v>1497</v>
      </c>
      <c r="I466">
        <v>16.3</v>
      </c>
      <c r="J466">
        <v>45</v>
      </c>
    </row>
    <row r="467" spans="1:10" x14ac:dyDescent="0.35">
      <c r="A467">
        <v>11.5</v>
      </c>
      <c r="B467">
        <v>2523</v>
      </c>
      <c r="I467">
        <v>11.5</v>
      </c>
      <c r="J467">
        <v>60</v>
      </c>
    </row>
    <row r="468" spans="1:10" x14ac:dyDescent="0.35">
      <c r="A468">
        <v>8.1</v>
      </c>
      <c r="B468">
        <v>2179</v>
      </c>
      <c r="I468">
        <v>8.1</v>
      </c>
      <c r="J468">
        <v>80</v>
      </c>
    </row>
    <row r="469" spans="1:10" x14ac:dyDescent="0.35">
      <c r="A469">
        <v>9.4</v>
      </c>
      <c r="B469">
        <v>2179</v>
      </c>
      <c r="I469">
        <v>9.4</v>
      </c>
      <c r="J469">
        <v>80</v>
      </c>
    </row>
    <row r="470" spans="1:10" x14ac:dyDescent="0.35">
      <c r="A470">
        <v>11.5</v>
      </c>
      <c r="B470">
        <v>2179</v>
      </c>
      <c r="I470">
        <v>11.5</v>
      </c>
      <c r="J470">
        <v>60</v>
      </c>
    </row>
    <row r="471" spans="1:10" x14ac:dyDescent="0.35">
      <c r="A471">
        <v>11.5</v>
      </c>
      <c r="B471">
        <v>2179</v>
      </c>
      <c r="I471">
        <v>11.5</v>
      </c>
      <c r="J471">
        <v>60</v>
      </c>
    </row>
    <row r="472" spans="1:10" x14ac:dyDescent="0.35">
      <c r="A472">
        <v>11.5</v>
      </c>
      <c r="B472">
        <v>2179</v>
      </c>
      <c r="I472">
        <v>11.5</v>
      </c>
      <c r="J472">
        <v>60</v>
      </c>
    </row>
    <row r="473" spans="1:10" x14ac:dyDescent="0.35">
      <c r="A473">
        <v>11.5</v>
      </c>
      <c r="B473">
        <v>2179</v>
      </c>
      <c r="I473">
        <v>11.5</v>
      </c>
      <c r="J473">
        <v>60</v>
      </c>
    </row>
    <row r="474" spans="1:10" x14ac:dyDescent="0.35">
      <c r="A474">
        <v>11.5</v>
      </c>
      <c r="B474">
        <v>2179</v>
      </c>
      <c r="I474">
        <v>11.5</v>
      </c>
      <c r="J474">
        <v>60</v>
      </c>
    </row>
    <row r="475" spans="1:10" x14ac:dyDescent="0.35">
      <c r="A475">
        <v>11.5</v>
      </c>
      <c r="B475">
        <v>2179</v>
      </c>
      <c r="I475">
        <v>11.5</v>
      </c>
      <c r="J475">
        <v>60</v>
      </c>
    </row>
    <row r="476" spans="1:10" x14ac:dyDescent="0.35">
      <c r="A476">
        <v>18</v>
      </c>
      <c r="B476">
        <v>1498</v>
      </c>
      <c r="I476">
        <v>18</v>
      </c>
      <c r="J476">
        <v>55</v>
      </c>
    </row>
    <row r="477" spans="1:10" x14ac:dyDescent="0.35">
      <c r="A477">
        <v>12</v>
      </c>
      <c r="B477">
        <v>1598</v>
      </c>
      <c r="I477">
        <v>12</v>
      </c>
      <c r="J477">
        <v>55</v>
      </c>
    </row>
    <row r="478" spans="1:10" x14ac:dyDescent="0.35">
      <c r="A478">
        <v>18</v>
      </c>
      <c r="B478">
        <v>1498</v>
      </c>
      <c r="I478">
        <v>18</v>
      </c>
      <c r="J478">
        <v>55</v>
      </c>
    </row>
    <row r="479" spans="1:10" x14ac:dyDescent="0.35">
      <c r="A479">
        <v>12</v>
      </c>
      <c r="B479">
        <v>1598</v>
      </c>
      <c r="I479">
        <v>12</v>
      </c>
      <c r="J479">
        <v>55</v>
      </c>
    </row>
    <row r="480" spans="1:10" x14ac:dyDescent="0.35">
      <c r="A480">
        <v>16.3</v>
      </c>
      <c r="B480">
        <v>2179</v>
      </c>
      <c r="I480">
        <v>16.3</v>
      </c>
      <c r="J480">
        <v>70</v>
      </c>
    </row>
    <row r="481" spans="1:10" x14ac:dyDescent="0.35">
      <c r="A481">
        <v>16</v>
      </c>
      <c r="B481">
        <v>2179</v>
      </c>
      <c r="I481">
        <v>16</v>
      </c>
      <c r="J481">
        <v>70</v>
      </c>
    </row>
    <row r="482" spans="1:10" x14ac:dyDescent="0.35">
      <c r="A482">
        <v>16</v>
      </c>
      <c r="B482">
        <v>2179</v>
      </c>
      <c r="I482">
        <v>16</v>
      </c>
      <c r="J482">
        <v>70</v>
      </c>
    </row>
    <row r="483" spans="1:10" x14ac:dyDescent="0.35">
      <c r="A483">
        <v>16</v>
      </c>
      <c r="B483">
        <v>2179</v>
      </c>
      <c r="I483">
        <v>16</v>
      </c>
      <c r="J483">
        <v>70</v>
      </c>
    </row>
    <row r="484" spans="1:10" x14ac:dyDescent="0.35">
      <c r="A484">
        <v>16</v>
      </c>
      <c r="B484">
        <v>2179</v>
      </c>
      <c r="I484">
        <v>16</v>
      </c>
      <c r="J484">
        <v>70</v>
      </c>
    </row>
    <row r="485" spans="1:10" x14ac:dyDescent="0.35">
      <c r="A485">
        <v>16</v>
      </c>
      <c r="B485">
        <v>2179</v>
      </c>
      <c r="I485">
        <v>16</v>
      </c>
      <c r="J485">
        <v>70</v>
      </c>
    </row>
    <row r="486" spans="1:10" x14ac:dyDescent="0.35">
      <c r="A486">
        <v>16</v>
      </c>
      <c r="B486">
        <v>2179</v>
      </c>
      <c r="I486">
        <v>16</v>
      </c>
      <c r="J486">
        <v>70</v>
      </c>
    </row>
    <row r="487" spans="1:10" x14ac:dyDescent="0.35">
      <c r="A487">
        <v>16</v>
      </c>
      <c r="B487">
        <v>2179</v>
      </c>
      <c r="I487">
        <v>16</v>
      </c>
      <c r="J487">
        <v>70</v>
      </c>
    </row>
    <row r="488" spans="1:10" x14ac:dyDescent="0.35">
      <c r="A488">
        <v>16</v>
      </c>
      <c r="B488">
        <v>2179</v>
      </c>
      <c r="I488">
        <v>16</v>
      </c>
      <c r="J488">
        <v>70</v>
      </c>
    </row>
    <row r="489" spans="1:10" x14ac:dyDescent="0.35">
      <c r="A489">
        <v>16.3</v>
      </c>
      <c r="B489">
        <v>2179</v>
      </c>
      <c r="I489">
        <v>16.3</v>
      </c>
      <c r="J489">
        <v>70</v>
      </c>
    </row>
    <row r="490" spans="1:10" x14ac:dyDescent="0.35">
      <c r="A490">
        <v>16</v>
      </c>
      <c r="B490">
        <v>2179</v>
      </c>
      <c r="I490">
        <v>16</v>
      </c>
      <c r="J490">
        <v>70</v>
      </c>
    </row>
    <row r="491" spans="1:10" x14ac:dyDescent="0.35">
      <c r="A491">
        <v>16</v>
      </c>
      <c r="B491">
        <v>2179</v>
      </c>
      <c r="I491">
        <v>16</v>
      </c>
      <c r="J491">
        <v>70</v>
      </c>
    </row>
    <row r="492" spans="1:10" x14ac:dyDescent="0.35">
      <c r="A492">
        <v>16</v>
      </c>
      <c r="B492">
        <v>2179</v>
      </c>
      <c r="I492">
        <v>16</v>
      </c>
      <c r="J492">
        <v>70</v>
      </c>
    </row>
    <row r="493" spans="1:10" x14ac:dyDescent="0.35">
      <c r="A493">
        <v>16</v>
      </c>
      <c r="B493">
        <v>2179</v>
      </c>
      <c r="I493">
        <v>16</v>
      </c>
      <c r="J493">
        <v>70</v>
      </c>
    </row>
    <row r="494" spans="1:10" x14ac:dyDescent="0.35">
      <c r="A494">
        <v>16</v>
      </c>
      <c r="B494">
        <v>2179</v>
      </c>
      <c r="I494">
        <v>16</v>
      </c>
      <c r="J494">
        <v>70</v>
      </c>
    </row>
    <row r="495" spans="1:10" x14ac:dyDescent="0.35">
      <c r="A495">
        <v>16</v>
      </c>
      <c r="B495">
        <v>2179</v>
      </c>
      <c r="I495">
        <v>16</v>
      </c>
      <c r="J495">
        <v>70</v>
      </c>
    </row>
    <row r="496" spans="1:10" x14ac:dyDescent="0.35">
      <c r="A496">
        <v>16</v>
      </c>
      <c r="B496">
        <v>2179</v>
      </c>
      <c r="I496">
        <v>16</v>
      </c>
      <c r="J496">
        <v>70</v>
      </c>
    </row>
    <row r="497" spans="1:10" x14ac:dyDescent="0.35">
      <c r="A497">
        <v>16</v>
      </c>
      <c r="B497">
        <v>2179</v>
      </c>
      <c r="I497">
        <v>16</v>
      </c>
      <c r="J497">
        <v>70</v>
      </c>
    </row>
    <row r="498" spans="1:10" x14ac:dyDescent="0.35">
      <c r="A498">
        <v>16</v>
      </c>
      <c r="B498">
        <v>2179</v>
      </c>
      <c r="I498">
        <v>16</v>
      </c>
      <c r="J498">
        <v>70</v>
      </c>
    </row>
    <row r="499" spans="1:10" x14ac:dyDescent="0.35">
      <c r="A499">
        <v>16</v>
      </c>
      <c r="B499">
        <v>2179</v>
      </c>
      <c r="I499">
        <v>16</v>
      </c>
      <c r="J499">
        <v>70</v>
      </c>
    </row>
    <row r="500" spans="1:10" x14ac:dyDescent="0.35">
      <c r="A500">
        <v>16</v>
      </c>
      <c r="B500">
        <v>2179</v>
      </c>
      <c r="I500">
        <v>16</v>
      </c>
      <c r="J500">
        <v>70</v>
      </c>
    </row>
    <row r="501" spans="1:10" x14ac:dyDescent="0.35">
      <c r="A501">
        <v>11</v>
      </c>
      <c r="B501">
        <v>72</v>
      </c>
      <c r="I501">
        <v>11</v>
      </c>
      <c r="J501">
        <v>45</v>
      </c>
    </row>
    <row r="502" spans="1:10" x14ac:dyDescent="0.35">
      <c r="A502">
        <v>11</v>
      </c>
      <c r="B502">
        <v>72</v>
      </c>
      <c r="I502">
        <v>11</v>
      </c>
      <c r="J502">
        <v>45</v>
      </c>
    </row>
    <row r="503" spans="1:10" x14ac:dyDescent="0.35">
      <c r="A503">
        <v>11</v>
      </c>
      <c r="B503">
        <v>72</v>
      </c>
      <c r="I503">
        <v>11</v>
      </c>
      <c r="J503">
        <v>45</v>
      </c>
    </row>
    <row r="504" spans="1:10" x14ac:dyDescent="0.35">
      <c r="A504">
        <v>14</v>
      </c>
      <c r="B504">
        <v>2179</v>
      </c>
      <c r="I504">
        <v>14</v>
      </c>
      <c r="J504">
        <v>60</v>
      </c>
    </row>
    <row r="505" spans="1:10" x14ac:dyDescent="0.35">
      <c r="A505">
        <v>14</v>
      </c>
      <c r="B505">
        <v>2179</v>
      </c>
      <c r="I505">
        <v>14</v>
      </c>
      <c r="J505">
        <v>60</v>
      </c>
    </row>
    <row r="506" spans="1:10" x14ac:dyDescent="0.35">
      <c r="A506">
        <v>14</v>
      </c>
      <c r="B506">
        <v>2179</v>
      </c>
      <c r="I506">
        <v>14</v>
      </c>
      <c r="J506">
        <v>60</v>
      </c>
    </row>
    <row r="507" spans="1:10" x14ac:dyDescent="0.35">
      <c r="A507">
        <v>14</v>
      </c>
      <c r="B507">
        <v>2179</v>
      </c>
      <c r="I507">
        <v>14</v>
      </c>
      <c r="J507">
        <v>45</v>
      </c>
    </row>
    <row r="508" spans="1:10" x14ac:dyDescent="0.35">
      <c r="A508">
        <v>14</v>
      </c>
      <c r="B508">
        <v>2179</v>
      </c>
      <c r="I508">
        <v>14</v>
      </c>
      <c r="J508">
        <v>60</v>
      </c>
    </row>
    <row r="509" spans="1:10" x14ac:dyDescent="0.35">
      <c r="A509">
        <v>14</v>
      </c>
      <c r="B509">
        <v>2179</v>
      </c>
      <c r="I509">
        <v>14</v>
      </c>
      <c r="J509">
        <v>60</v>
      </c>
    </row>
    <row r="510" spans="1:10" x14ac:dyDescent="0.35">
      <c r="A510">
        <v>14</v>
      </c>
      <c r="B510">
        <v>2179</v>
      </c>
      <c r="I510">
        <v>14</v>
      </c>
      <c r="J510">
        <v>45</v>
      </c>
    </row>
    <row r="511" spans="1:10" x14ac:dyDescent="0.35">
      <c r="A511">
        <v>12</v>
      </c>
      <c r="B511">
        <v>2393</v>
      </c>
      <c r="I511">
        <v>12</v>
      </c>
      <c r="J511">
        <v>55</v>
      </c>
    </row>
    <row r="512" spans="1:10" x14ac:dyDescent="0.35">
      <c r="A512">
        <v>12</v>
      </c>
      <c r="B512">
        <v>2393</v>
      </c>
      <c r="I512">
        <v>12</v>
      </c>
      <c r="J512">
        <v>55</v>
      </c>
    </row>
    <row r="513" spans="1:10" x14ac:dyDescent="0.35">
      <c r="A513">
        <v>12</v>
      </c>
      <c r="B513">
        <v>2393</v>
      </c>
      <c r="I513">
        <v>12</v>
      </c>
      <c r="J513">
        <v>55</v>
      </c>
    </row>
    <row r="514" spans="1:10" x14ac:dyDescent="0.35">
      <c r="A514">
        <v>12</v>
      </c>
      <c r="B514">
        <v>2393</v>
      </c>
      <c r="I514">
        <v>12</v>
      </c>
      <c r="J514">
        <v>55</v>
      </c>
    </row>
    <row r="515" spans="1:10" x14ac:dyDescent="0.35">
      <c r="A515">
        <v>12</v>
      </c>
      <c r="B515">
        <v>2393</v>
      </c>
      <c r="I515">
        <v>12</v>
      </c>
      <c r="J515">
        <v>55</v>
      </c>
    </row>
    <row r="516" spans="1:10" x14ac:dyDescent="0.35">
      <c r="A516">
        <v>11.2</v>
      </c>
      <c r="B516">
        <v>2694</v>
      </c>
      <c r="I516">
        <v>11.2</v>
      </c>
      <c r="J516">
        <v>55</v>
      </c>
    </row>
    <row r="517" spans="1:10" x14ac:dyDescent="0.35">
      <c r="A517">
        <v>11.2</v>
      </c>
      <c r="B517">
        <v>2694</v>
      </c>
      <c r="I517">
        <v>11.2</v>
      </c>
      <c r="J517">
        <v>55</v>
      </c>
    </row>
    <row r="518" spans="1:10" x14ac:dyDescent="0.35">
      <c r="A518">
        <v>11.2</v>
      </c>
      <c r="B518">
        <v>2393</v>
      </c>
      <c r="I518">
        <v>11.2</v>
      </c>
      <c r="J518">
        <v>55</v>
      </c>
    </row>
    <row r="519" spans="1:10" x14ac:dyDescent="0.35">
      <c r="A519">
        <v>11.2</v>
      </c>
      <c r="B519">
        <v>2393</v>
      </c>
      <c r="I519">
        <v>11.2</v>
      </c>
      <c r="J519">
        <v>55</v>
      </c>
    </row>
    <row r="520" spans="1:10" x14ac:dyDescent="0.35">
      <c r="A520">
        <v>11.2</v>
      </c>
      <c r="B520">
        <v>2755</v>
      </c>
      <c r="I520">
        <v>11.2</v>
      </c>
      <c r="J520">
        <v>55</v>
      </c>
    </row>
    <row r="521" spans="1:10" x14ac:dyDescent="0.35">
      <c r="A521">
        <v>11.2</v>
      </c>
      <c r="B521">
        <v>2755</v>
      </c>
      <c r="I521">
        <v>11.2</v>
      </c>
      <c r="J521">
        <v>55</v>
      </c>
    </row>
    <row r="522" spans="1:10" x14ac:dyDescent="0.35">
      <c r="A522">
        <v>12</v>
      </c>
      <c r="B522">
        <v>2393</v>
      </c>
      <c r="I522">
        <v>12</v>
      </c>
      <c r="J522">
        <v>55</v>
      </c>
    </row>
    <row r="523" spans="1:10" x14ac:dyDescent="0.35">
      <c r="A523">
        <v>11.2</v>
      </c>
      <c r="B523">
        <v>2393</v>
      </c>
      <c r="I523">
        <v>11.2</v>
      </c>
      <c r="J523">
        <v>55</v>
      </c>
    </row>
    <row r="524" spans="1:10" x14ac:dyDescent="0.35">
      <c r="A524">
        <v>11.2</v>
      </c>
      <c r="B524">
        <v>2694</v>
      </c>
      <c r="I524">
        <v>11.2</v>
      </c>
      <c r="J524">
        <v>55</v>
      </c>
    </row>
    <row r="525" spans="1:10" x14ac:dyDescent="0.35">
      <c r="A525">
        <v>12</v>
      </c>
      <c r="B525">
        <v>2393</v>
      </c>
      <c r="I525">
        <v>12</v>
      </c>
      <c r="J525">
        <v>55</v>
      </c>
    </row>
    <row r="526" spans="1:10" x14ac:dyDescent="0.35">
      <c r="A526">
        <v>12</v>
      </c>
      <c r="B526">
        <v>2393</v>
      </c>
      <c r="I526">
        <v>12</v>
      </c>
      <c r="J526">
        <v>55</v>
      </c>
    </row>
    <row r="527" spans="1:10" x14ac:dyDescent="0.35">
      <c r="A527">
        <v>9.5</v>
      </c>
      <c r="B527">
        <v>1798</v>
      </c>
      <c r="I527">
        <v>9.5</v>
      </c>
      <c r="J527">
        <v>55</v>
      </c>
    </row>
    <row r="528" spans="1:10" x14ac:dyDescent="0.35">
      <c r="A528">
        <v>9.5</v>
      </c>
      <c r="B528">
        <v>1798</v>
      </c>
      <c r="I528">
        <v>9.5</v>
      </c>
      <c r="J528">
        <v>55</v>
      </c>
    </row>
    <row r="529" spans="1:10" x14ac:dyDescent="0.35">
      <c r="A529">
        <v>9.5</v>
      </c>
      <c r="B529">
        <v>1798</v>
      </c>
      <c r="I529">
        <v>9.5</v>
      </c>
      <c r="J529">
        <v>55</v>
      </c>
    </row>
    <row r="530" spans="1:10" x14ac:dyDescent="0.35">
      <c r="A530">
        <v>18.2</v>
      </c>
      <c r="B530">
        <v>1364</v>
      </c>
      <c r="I530">
        <v>18.2</v>
      </c>
      <c r="J530">
        <v>43</v>
      </c>
    </row>
    <row r="531" spans="1:10" x14ac:dyDescent="0.35">
      <c r="A531">
        <v>18.399999999999999</v>
      </c>
      <c r="B531">
        <v>1364</v>
      </c>
      <c r="I531">
        <v>18.399999999999999</v>
      </c>
      <c r="J531">
        <v>43</v>
      </c>
    </row>
    <row r="532" spans="1:10" x14ac:dyDescent="0.35">
      <c r="A532">
        <v>9.5</v>
      </c>
      <c r="B532">
        <v>1798</v>
      </c>
      <c r="I532">
        <v>9.5</v>
      </c>
      <c r="J532">
        <v>55</v>
      </c>
    </row>
    <row r="533" spans="1:10" x14ac:dyDescent="0.35">
      <c r="A533">
        <v>10.6</v>
      </c>
      <c r="B533">
        <v>1798</v>
      </c>
      <c r="I533">
        <v>10.6</v>
      </c>
      <c r="J533">
        <v>66</v>
      </c>
    </row>
    <row r="534" spans="1:10" x14ac:dyDescent="0.35">
      <c r="A534">
        <v>10.1</v>
      </c>
      <c r="B534">
        <v>1798</v>
      </c>
      <c r="I534">
        <v>10.1</v>
      </c>
      <c r="J534">
        <v>66</v>
      </c>
    </row>
    <row r="535" spans="1:10" x14ac:dyDescent="0.35">
      <c r="A535">
        <v>11.3</v>
      </c>
      <c r="B535">
        <v>1798</v>
      </c>
      <c r="I535">
        <v>11.3</v>
      </c>
      <c r="J535">
        <v>66</v>
      </c>
    </row>
    <row r="536" spans="1:10" x14ac:dyDescent="0.35">
      <c r="A536">
        <v>15.1</v>
      </c>
      <c r="B536">
        <v>1968</v>
      </c>
      <c r="I536">
        <v>15.1</v>
      </c>
      <c r="J536">
        <v>66</v>
      </c>
    </row>
    <row r="537" spans="1:10" x14ac:dyDescent="0.35">
      <c r="A537">
        <v>15.1</v>
      </c>
      <c r="B537">
        <v>1968</v>
      </c>
      <c r="I537">
        <v>15.1</v>
      </c>
      <c r="J537">
        <v>66</v>
      </c>
    </row>
    <row r="538" spans="1:10" x14ac:dyDescent="0.35">
      <c r="A538">
        <v>10.1</v>
      </c>
      <c r="B538">
        <v>1798</v>
      </c>
      <c r="I538">
        <v>10.1</v>
      </c>
      <c r="J538">
        <v>66</v>
      </c>
    </row>
    <row r="539" spans="1:10" x14ac:dyDescent="0.35">
      <c r="A539">
        <v>15.1</v>
      </c>
      <c r="B539">
        <v>1968</v>
      </c>
      <c r="I539">
        <v>15.1</v>
      </c>
      <c r="J539">
        <v>66</v>
      </c>
    </row>
    <row r="540" spans="1:10" x14ac:dyDescent="0.35">
      <c r="A540">
        <v>12.55</v>
      </c>
      <c r="B540">
        <v>2755</v>
      </c>
      <c r="I540">
        <v>12.55</v>
      </c>
      <c r="J540">
        <v>80</v>
      </c>
    </row>
    <row r="541" spans="1:10" x14ac:dyDescent="0.35">
      <c r="A541">
        <v>12.55</v>
      </c>
      <c r="B541">
        <v>2755</v>
      </c>
      <c r="I541">
        <v>12.55</v>
      </c>
      <c r="J541">
        <v>80</v>
      </c>
    </row>
    <row r="542" spans="1:10" x14ac:dyDescent="0.35">
      <c r="A542">
        <v>12.55</v>
      </c>
      <c r="B542">
        <v>2755</v>
      </c>
      <c r="I542">
        <v>12.55</v>
      </c>
      <c r="J542">
        <v>80</v>
      </c>
    </row>
    <row r="543" spans="1:10" x14ac:dyDescent="0.35">
      <c r="A543">
        <v>12.55</v>
      </c>
      <c r="B543">
        <v>2755</v>
      </c>
      <c r="I543">
        <v>12.55</v>
      </c>
      <c r="J543">
        <v>80</v>
      </c>
    </row>
    <row r="544" spans="1:10" x14ac:dyDescent="0.35">
      <c r="A544">
        <v>7.8</v>
      </c>
      <c r="B544">
        <v>2694</v>
      </c>
      <c r="I544">
        <v>7.8</v>
      </c>
      <c r="J544">
        <v>80</v>
      </c>
    </row>
    <row r="545" spans="1:10" x14ac:dyDescent="0.35">
      <c r="A545">
        <v>7.8</v>
      </c>
      <c r="B545">
        <v>2694</v>
      </c>
      <c r="I545">
        <v>7.8</v>
      </c>
      <c r="J545">
        <v>80</v>
      </c>
    </row>
    <row r="546" spans="1:10" x14ac:dyDescent="0.35">
      <c r="A546">
        <v>12.55</v>
      </c>
      <c r="B546">
        <v>2755</v>
      </c>
      <c r="I546">
        <v>12.55</v>
      </c>
      <c r="J546">
        <v>80</v>
      </c>
    </row>
    <row r="547" spans="1:10" x14ac:dyDescent="0.35">
      <c r="A547">
        <v>7.7</v>
      </c>
      <c r="B547">
        <v>3198</v>
      </c>
      <c r="I547">
        <v>7.7</v>
      </c>
      <c r="J547">
        <v>80</v>
      </c>
    </row>
    <row r="548" spans="1:10" x14ac:dyDescent="0.35">
      <c r="A548">
        <v>9.3000000000000007</v>
      </c>
      <c r="B548">
        <v>2198</v>
      </c>
      <c r="I548">
        <v>9.3000000000000007</v>
      </c>
      <c r="J548">
        <v>80</v>
      </c>
    </row>
    <row r="549" spans="1:10" x14ac:dyDescent="0.35">
      <c r="A549">
        <v>9.3000000000000007</v>
      </c>
      <c r="B549">
        <v>2198</v>
      </c>
      <c r="I549">
        <v>9.3000000000000007</v>
      </c>
      <c r="J549">
        <v>80</v>
      </c>
    </row>
    <row r="550" spans="1:10" x14ac:dyDescent="0.35">
      <c r="A550">
        <v>16.3</v>
      </c>
      <c r="B550">
        <v>1968</v>
      </c>
      <c r="I550">
        <v>16.3</v>
      </c>
      <c r="J550">
        <v>63</v>
      </c>
    </row>
    <row r="551" spans="1:10" x14ac:dyDescent="0.35">
      <c r="A551">
        <v>18</v>
      </c>
      <c r="B551">
        <v>1995</v>
      </c>
      <c r="I551">
        <v>18</v>
      </c>
      <c r="J551">
        <v>51</v>
      </c>
    </row>
    <row r="552" spans="1:10" x14ac:dyDescent="0.35">
      <c r="A552">
        <v>18</v>
      </c>
      <c r="B552">
        <v>1995</v>
      </c>
      <c r="I552">
        <v>18</v>
      </c>
      <c r="J552">
        <v>51</v>
      </c>
    </row>
    <row r="553" spans="1:10" x14ac:dyDescent="0.35">
      <c r="A553">
        <v>18</v>
      </c>
      <c r="B553">
        <v>1995</v>
      </c>
      <c r="I553">
        <v>18</v>
      </c>
      <c r="J553">
        <v>51</v>
      </c>
    </row>
    <row r="554" spans="1:10" x14ac:dyDescent="0.35">
      <c r="A554">
        <v>16.3</v>
      </c>
      <c r="B554">
        <v>1995</v>
      </c>
      <c r="I554">
        <v>16.3</v>
      </c>
      <c r="J554">
        <v>61</v>
      </c>
    </row>
    <row r="555" spans="1:10" x14ac:dyDescent="0.35">
      <c r="A555">
        <v>15.71</v>
      </c>
      <c r="B555">
        <v>1998</v>
      </c>
      <c r="I555">
        <v>15.71</v>
      </c>
      <c r="J555">
        <v>51</v>
      </c>
    </row>
    <row r="556" spans="1:10" x14ac:dyDescent="0.35">
      <c r="A556">
        <v>16.3</v>
      </c>
      <c r="B556">
        <v>1995</v>
      </c>
      <c r="I556">
        <v>16.3</v>
      </c>
      <c r="J556">
        <v>40</v>
      </c>
    </row>
    <row r="557" spans="1:10" x14ac:dyDescent="0.35">
      <c r="A557">
        <v>16.3</v>
      </c>
      <c r="B557">
        <v>1995</v>
      </c>
      <c r="I557">
        <v>16.3</v>
      </c>
      <c r="J557">
        <v>40</v>
      </c>
    </row>
    <row r="558" spans="1:10" x14ac:dyDescent="0.35">
      <c r="A558">
        <v>16.3</v>
      </c>
      <c r="B558">
        <v>1998</v>
      </c>
      <c r="I558">
        <v>16.3</v>
      </c>
      <c r="J558">
        <v>59</v>
      </c>
    </row>
    <row r="559" spans="1:10" x14ac:dyDescent="0.35">
      <c r="A559">
        <v>16.3</v>
      </c>
      <c r="B559">
        <v>1995</v>
      </c>
      <c r="I559">
        <v>16.3</v>
      </c>
      <c r="J559">
        <v>60</v>
      </c>
    </row>
    <row r="560" spans="1:10" x14ac:dyDescent="0.35">
      <c r="A560">
        <v>16.3</v>
      </c>
      <c r="B560">
        <v>2993</v>
      </c>
      <c r="I560">
        <v>16.3</v>
      </c>
      <c r="J560">
        <v>68</v>
      </c>
    </row>
    <row r="561" spans="1:10" x14ac:dyDescent="0.35">
      <c r="A561">
        <v>16.3</v>
      </c>
      <c r="B561">
        <v>1998</v>
      </c>
      <c r="I561">
        <v>16.3</v>
      </c>
      <c r="J561">
        <v>68</v>
      </c>
    </row>
    <row r="562" spans="1:10" x14ac:dyDescent="0.35">
      <c r="A562">
        <v>16.3</v>
      </c>
      <c r="B562">
        <v>1998</v>
      </c>
      <c r="I562">
        <v>16.3</v>
      </c>
      <c r="J562">
        <v>52</v>
      </c>
    </row>
    <row r="563" spans="1:10" x14ac:dyDescent="0.35">
      <c r="A563">
        <v>16.3</v>
      </c>
      <c r="B563">
        <v>2998</v>
      </c>
      <c r="I563">
        <v>16.3</v>
      </c>
      <c r="J563">
        <v>52</v>
      </c>
    </row>
    <row r="564" spans="1:10" x14ac:dyDescent="0.35">
      <c r="A564">
        <v>5.3</v>
      </c>
      <c r="B564">
        <v>4461</v>
      </c>
      <c r="I564">
        <v>5.3</v>
      </c>
      <c r="J564">
        <v>93</v>
      </c>
    </row>
    <row r="565" spans="1:10" x14ac:dyDescent="0.35">
      <c r="A565">
        <v>13</v>
      </c>
      <c r="B565">
        <v>796</v>
      </c>
      <c r="I565">
        <v>13</v>
      </c>
      <c r="J565">
        <v>35</v>
      </c>
    </row>
    <row r="566" spans="1:10" x14ac:dyDescent="0.35">
      <c r="A566">
        <v>13</v>
      </c>
      <c r="B566">
        <v>796</v>
      </c>
      <c r="I566">
        <v>13</v>
      </c>
      <c r="J566">
        <v>36</v>
      </c>
    </row>
    <row r="567" spans="1:10" x14ac:dyDescent="0.35">
      <c r="A567">
        <v>16.3</v>
      </c>
      <c r="B567">
        <v>1194</v>
      </c>
      <c r="I567">
        <v>16.3</v>
      </c>
      <c r="J567">
        <v>42</v>
      </c>
    </row>
    <row r="568" spans="1:10" x14ac:dyDescent="0.35">
      <c r="A568">
        <v>17</v>
      </c>
      <c r="B568">
        <v>1498</v>
      </c>
      <c r="I568">
        <v>17</v>
      </c>
      <c r="J568">
        <v>40</v>
      </c>
    </row>
    <row r="569" spans="1:10" x14ac:dyDescent="0.35">
      <c r="A569">
        <v>16.3</v>
      </c>
      <c r="B569">
        <v>1196</v>
      </c>
      <c r="I569">
        <v>16.3</v>
      </c>
      <c r="J569">
        <v>42</v>
      </c>
    </row>
    <row r="570" spans="1:10" x14ac:dyDescent="0.35">
      <c r="A570">
        <v>16.3</v>
      </c>
      <c r="B570">
        <v>1498</v>
      </c>
      <c r="I570">
        <v>16.3</v>
      </c>
      <c r="J570">
        <v>40</v>
      </c>
    </row>
    <row r="571" spans="1:10" x14ac:dyDescent="0.35">
      <c r="A571">
        <v>16.3</v>
      </c>
      <c r="B571">
        <v>1194</v>
      </c>
      <c r="I571">
        <v>16.3</v>
      </c>
      <c r="J571">
        <v>42</v>
      </c>
    </row>
    <row r="572" spans="1:10" x14ac:dyDescent="0.35">
      <c r="A572">
        <v>16.3</v>
      </c>
      <c r="B572">
        <v>1498</v>
      </c>
      <c r="I572">
        <v>16.3</v>
      </c>
      <c r="J572">
        <v>40</v>
      </c>
    </row>
    <row r="573" spans="1:10" x14ac:dyDescent="0.35">
      <c r="A573">
        <v>27.39</v>
      </c>
      <c r="B573">
        <v>1248</v>
      </c>
      <c r="I573">
        <v>27.39</v>
      </c>
      <c r="J573">
        <v>37</v>
      </c>
    </row>
    <row r="574" spans="1:10" x14ac:dyDescent="0.35">
      <c r="A574">
        <v>27.39</v>
      </c>
      <c r="B574">
        <v>1248</v>
      </c>
      <c r="I574">
        <v>27.39</v>
      </c>
      <c r="J574">
        <v>37</v>
      </c>
    </row>
    <row r="575" spans="1:10" x14ac:dyDescent="0.35">
      <c r="A575">
        <v>27.39</v>
      </c>
      <c r="B575">
        <v>1248</v>
      </c>
      <c r="I575">
        <v>27.39</v>
      </c>
      <c r="J575">
        <v>37</v>
      </c>
    </row>
    <row r="576" spans="1:10" x14ac:dyDescent="0.35">
      <c r="A576">
        <v>27.39</v>
      </c>
      <c r="B576">
        <v>1248</v>
      </c>
      <c r="I576">
        <v>27.39</v>
      </c>
      <c r="J576">
        <v>37</v>
      </c>
    </row>
    <row r="577" spans="1:10" x14ac:dyDescent="0.35">
      <c r="A577">
        <v>21.4</v>
      </c>
      <c r="B577">
        <v>1197</v>
      </c>
      <c r="I577">
        <v>21.4</v>
      </c>
      <c r="J577">
        <v>37</v>
      </c>
    </row>
    <row r="578" spans="1:10" x14ac:dyDescent="0.35">
      <c r="A578">
        <v>21.4</v>
      </c>
      <c r="B578">
        <v>1197</v>
      </c>
      <c r="I578">
        <v>21.4</v>
      </c>
      <c r="J578">
        <v>37</v>
      </c>
    </row>
    <row r="579" spans="1:10" x14ac:dyDescent="0.35">
      <c r="A579">
        <v>21.4</v>
      </c>
      <c r="B579">
        <v>1197</v>
      </c>
      <c r="I579">
        <v>21.4</v>
      </c>
      <c r="J579">
        <v>37</v>
      </c>
    </row>
    <row r="580" spans="1:10" x14ac:dyDescent="0.35">
      <c r="A580">
        <v>21.4</v>
      </c>
      <c r="B580">
        <v>1197</v>
      </c>
      <c r="I580">
        <v>21.4</v>
      </c>
      <c r="J580">
        <v>37</v>
      </c>
    </row>
    <row r="581" spans="1:10" x14ac:dyDescent="0.35">
      <c r="A581">
        <v>21.4</v>
      </c>
      <c r="B581">
        <v>1197</v>
      </c>
      <c r="I581">
        <v>21.4</v>
      </c>
      <c r="J581">
        <v>37</v>
      </c>
    </row>
    <row r="582" spans="1:10" x14ac:dyDescent="0.35">
      <c r="A582">
        <v>21.4</v>
      </c>
      <c r="B582">
        <v>1197</v>
      </c>
      <c r="I582">
        <v>21.4</v>
      </c>
      <c r="J582">
        <v>37</v>
      </c>
    </row>
    <row r="583" spans="1:10" x14ac:dyDescent="0.35">
      <c r="A583">
        <v>21.4</v>
      </c>
      <c r="B583">
        <v>1197</v>
      </c>
      <c r="I583">
        <v>21.4</v>
      </c>
      <c r="J583">
        <v>37</v>
      </c>
    </row>
    <row r="584" spans="1:10" x14ac:dyDescent="0.35">
      <c r="A584">
        <v>21.4</v>
      </c>
      <c r="B584">
        <v>1197</v>
      </c>
      <c r="I584">
        <v>21.4</v>
      </c>
      <c r="J584">
        <v>37</v>
      </c>
    </row>
    <row r="585" spans="1:10" x14ac:dyDescent="0.35">
      <c r="A585">
        <v>21.4</v>
      </c>
      <c r="B585">
        <v>1197</v>
      </c>
      <c r="I585">
        <v>21.4</v>
      </c>
      <c r="J585">
        <v>37</v>
      </c>
    </row>
    <row r="586" spans="1:10" x14ac:dyDescent="0.35">
      <c r="A586">
        <v>18.899999999999999</v>
      </c>
      <c r="B586">
        <v>1197</v>
      </c>
      <c r="I586">
        <v>18.899999999999999</v>
      </c>
      <c r="J586">
        <v>43</v>
      </c>
    </row>
    <row r="587" spans="1:10" x14ac:dyDescent="0.35">
      <c r="A587">
        <v>18.899999999999999</v>
      </c>
      <c r="B587">
        <v>1197</v>
      </c>
      <c r="I587">
        <v>18.899999999999999</v>
      </c>
      <c r="J587">
        <v>43</v>
      </c>
    </row>
    <row r="588" spans="1:10" x14ac:dyDescent="0.35">
      <c r="A588">
        <v>18.899999999999999</v>
      </c>
      <c r="B588">
        <v>1197</v>
      </c>
      <c r="I588">
        <v>18.899999999999999</v>
      </c>
      <c r="J588">
        <v>43</v>
      </c>
    </row>
    <row r="589" spans="1:10" x14ac:dyDescent="0.35">
      <c r="A589">
        <v>18.899999999999999</v>
      </c>
      <c r="B589">
        <v>1197</v>
      </c>
      <c r="I589">
        <v>18.899999999999999</v>
      </c>
      <c r="J589">
        <v>43</v>
      </c>
    </row>
    <row r="590" spans="1:10" x14ac:dyDescent="0.35">
      <c r="A590">
        <v>18.899999999999999</v>
      </c>
      <c r="B590">
        <v>1197</v>
      </c>
      <c r="I590">
        <v>18.899999999999999</v>
      </c>
      <c r="J590">
        <v>43</v>
      </c>
    </row>
    <row r="591" spans="1:10" x14ac:dyDescent="0.35">
      <c r="A591">
        <v>16.3</v>
      </c>
      <c r="B591">
        <v>1197</v>
      </c>
      <c r="I591">
        <v>16.3</v>
      </c>
      <c r="J591">
        <v>43</v>
      </c>
    </row>
    <row r="592" spans="1:10" x14ac:dyDescent="0.35">
      <c r="A592">
        <v>16.3</v>
      </c>
      <c r="B592">
        <v>1462</v>
      </c>
      <c r="I592">
        <v>16.3</v>
      </c>
      <c r="J592">
        <v>45</v>
      </c>
    </row>
    <row r="593" spans="1:10" x14ac:dyDescent="0.35">
      <c r="A593">
        <v>16.3</v>
      </c>
      <c r="B593">
        <v>1462</v>
      </c>
      <c r="I593">
        <v>16.3</v>
      </c>
      <c r="J593">
        <v>45</v>
      </c>
    </row>
    <row r="594" spans="1:10" x14ac:dyDescent="0.35">
      <c r="A594">
        <v>16.3</v>
      </c>
      <c r="B594">
        <v>1462</v>
      </c>
      <c r="I594">
        <v>16.3</v>
      </c>
      <c r="J594">
        <v>45</v>
      </c>
    </row>
    <row r="595" spans="1:10" x14ac:dyDescent="0.35">
      <c r="A595">
        <v>16.3</v>
      </c>
      <c r="B595">
        <v>1462</v>
      </c>
      <c r="I595">
        <v>16.3</v>
      </c>
      <c r="J595">
        <v>45</v>
      </c>
    </row>
    <row r="596" spans="1:10" x14ac:dyDescent="0.35">
      <c r="A596">
        <v>16.3</v>
      </c>
      <c r="B596">
        <v>1462</v>
      </c>
      <c r="I596">
        <v>16.3</v>
      </c>
      <c r="J596">
        <v>45</v>
      </c>
    </row>
    <row r="597" spans="1:10" x14ac:dyDescent="0.35">
      <c r="A597">
        <v>16.3</v>
      </c>
      <c r="B597">
        <v>1462</v>
      </c>
      <c r="I597">
        <v>16.3</v>
      </c>
      <c r="J597">
        <v>45</v>
      </c>
    </row>
    <row r="598" spans="1:10" x14ac:dyDescent="0.35">
      <c r="A598">
        <v>16.3</v>
      </c>
      <c r="B598">
        <v>1498</v>
      </c>
      <c r="I598">
        <v>16.3</v>
      </c>
      <c r="J598">
        <v>45</v>
      </c>
    </row>
    <row r="599" spans="1:10" x14ac:dyDescent="0.35">
      <c r="A599">
        <v>16.3</v>
      </c>
      <c r="B599">
        <v>1498</v>
      </c>
      <c r="I599">
        <v>16.3</v>
      </c>
      <c r="J599">
        <v>45</v>
      </c>
    </row>
    <row r="600" spans="1:10" x14ac:dyDescent="0.35">
      <c r="A600">
        <v>16.3</v>
      </c>
      <c r="B600">
        <v>1498</v>
      </c>
      <c r="I600">
        <v>16.3</v>
      </c>
      <c r="J600">
        <v>45</v>
      </c>
    </row>
    <row r="601" spans="1:10" x14ac:dyDescent="0.35">
      <c r="A601">
        <v>16.3</v>
      </c>
      <c r="B601">
        <v>1462</v>
      </c>
      <c r="I601">
        <v>16.3</v>
      </c>
      <c r="J601">
        <v>45</v>
      </c>
    </row>
    <row r="602" spans="1:10" x14ac:dyDescent="0.35">
      <c r="A602">
        <v>21.4</v>
      </c>
      <c r="B602">
        <v>998</v>
      </c>
      <c r="I602">
        <v>21.4</v>
      </c>
      <c r="J602">
        <v>37</v>
      </c>
    </row>
    <row r="603" spans="1:10" x14ac:dyDescent="0.35">
      <c r="A603">
        <v>18.489999999999998</v>
      </c>
      <c r="B603">
        <v>1493</v>
      </c>
      <c r="I603">
        <v>18.489999999999998</v>
      </c>
      <c r="J603">
        <v>60</v>
      </c>
    </row>
    <row r="604" spans="1:10" x14ac:dyDescent="0.35">
      <c r="A604">
        <v>18.489999999999998</v>
      </c>
      <c r="B604">
        <v>1493</v>
      </c>
      <c r="I604">
        <v>18.489999999999998</v>
      </c>
      <c r="J604">
        <v>60</v>
      </c>
    </row>
    <row r="605" spans="1:10" x14ac:dyDescent="0.35">
      <c r="A605">
        <v>18.489999999999998</v>
      </c>
      <c r="B605">
        <v>1493</v>
      </c>
      <c r="I605">
        <v>18.489999999999998</v>
      </c>
      <c r="J605">
        <v>60</v>
      </c>
    </row>
    <row r="606" spans="1:10" x14ac:dyDescent="0.35">
      <c r="A606">
        <v>18.489999999999998</v>
      </c>
      <c r="B606">
        <v>1493</v>
      </c>
      <c r="I606">
        <v>18.489999999999998</v>
      </c>
      <c r="J606">
        <v>60</v>
      </c>
    </row>
    <row r="607" spans="1:10" x14ac:dyDescent="0.35">
      <c r="A607">
        <v>18.489999999999998</v>
      </c>
      <c r="B607">
        <v>1493</v>
      </c>
      <c r="I607">
        <v>18.489999999999998</v>
      </c>
      <c r="J607">
        <v>60</v>
      </c>
    </row>
    <row r="608" spans="1:10" x14ac:dyDescent="0.35">
      <c r="A608">
        <v>18.489999999999998</v>
      </c>
      <c r="B608">
        <v>1493</v>
      </c>
      <c r="I608">
        <v>18.489999999999998</v>
      </c>
      <c r="J608">
        <v>60</v>
      </c>
    </row>
    <row r="609" spans="1:10" x14ac:dyDescent="0.35">
      <c r="A609">
        <v>18.489999999999998</v>
      </c>
      <c r="B609">
        <v>1493</v>
      </c>
      <c r="I609">
        <v>18.489999999999998</v>
      </c>
      <c r="J609">
        <v>60</v>
      </c>
    </row>
    <row r="610" spans="1:10" x14ac:dyDescent="0.35">
      <c r="A610">
        <v>23.65</v>
      </c>
      <c r="B610">
        <v>1248</v>
      </c>
      <c r="I610">
        <v>23.65</v>
      </c>
      <c r="J610">
        <v>48</v>
      </c>
    </row>
    <row r="611" spans="1:10" x14ac:dyDescent="0.35">
      <c r="A611">
        <v>23.65</v>
      </c>
      <c r="B611">
        <v>1248</v>
      </c>
      <c r="I611">
        <v>23.65</v>
      </c>
      <c r="J611">
        <v>48</v>
      </c>
    </row>
    <row r="612" spans="1:10" x14ac:dyDescent="0.35">
      <c r="A612">
        <v>23.65</v>
      </c>
      <c r="B612">
        <v>1248</v>
      </c>
      <c r="I612">
        <v>23.65</v>
      </c>
      <c r="J612">
        <v>48</v>
      </c>
    </row>
    <row r="613" spans="1:10" x14ac:dyDescent="0.35">
      <c r="A613">
        <v>23.65</v>
      </c>
      <c r="B613">
        <v>1248</v>
      </c>
      <c r="I613">
        <v>23.65</v>
      </c>
      <c r="J613">
        <v>48</v>
      </c>
    </row>
    <row r="614" spans="1:10" x14ac:dyDescent="0.35">
      <c r="A614">
        <v>16.3</v>
      </c>
      <c r="B614">
        <v>1498</v>
      </c>
      <c r="I614">
        <v>16.3</v>
      </c>
      <c r="J614">
        <v>50</v>
      </c>
    </row>
    <row r="615" spans="1:10" x14ac:dyDescent="0.35">
      <c r="A615">
        <v>16.3</v>
      </c>
      <c r="B615">
        <v>1461</v>
      </c>
      <c r="I615">
        <v>16.3</v>
      </c>
      <c r="J615">
        <v>50</v>
      </c>
    </row>
    <row r="616" spans="1:10" x14ac:dyDescent="0.35">
      <c r="A616">
        <v>16.3</v>
      </c>
      <c r="B616">
        <v>1461</v>
      </c>
      <c r="I616">
        <v>16.3</v>
      </c>
      <c r="J616">
        <v>50</v>
      </c>
    </row>
    <row r="617" spans="1:10" x14ac:dyDescent="0.35">
      <c r="A617">
        <v>16.3</v>
      </c>
      <c r="B617">
        <v>1498</v>
      </c>
      <c r="I617">
        <v>16.3</v>
      </c>
      <c r="J617">
        <v>50</v>
      </c>
    </row>
    <row r="618" spans="1:10" x14ac:dyDescent="0.35">
      <c r="A618">
        <v>10.7</v>
      </c>
      <c r="B618">
        <v>2489</v>
      </c>
      <c r="I618">
        <v>10.7</v>
      </c>
      <c r="J618">
        <v>55</v>
      </c>
    </row>
    <row r="619" spans="1:10" x14ac:dyDescent="0.35">
      <c r="A619">
        <v>10.3</v>
      </c>
      <c r="B619">
        <v>2489</v>
      </c>
      <c r="I619">
        <v>10.3</v>
      </c>
      <c r="J619">
        <v>55</v>
      </c>
    </row>
    <row r="620" spans="1:10" x14ac:dyDescent="0.35">
      <c r="A620">
        <v>11.4</v>
      </c>
      <c r="B620">
        <v>2179</v>
      </c>
      <c r="I620">
        <v>11.4</v>
      </c>
      <c r="J620">
        <v>55</v>
      </c>
    </row>
    <row r="621" spans="1:10" x14ac:dyDescent="0.35">
      <c r="A621">
        <v>11.4</v>
      </c>
      <c r="B621">
        <v>2179</v>
      </c>
      <c r="I621">
        <v>11.4</v>
      </c>
      <c r="J621">
        <v>55</v>
      </c>
    </row>
    <row r="622" spans="1:10" x14ac:dyDescent="0.35">
      <c r="A622">
        <v>11.4</v>
      </c>
      <c r="B622">
        <v>2179</v>
      </c>
      <c r="I622">
        <v>11.4</v>
      </c>
      <c r="J622">
        <v>55</v>
      </c>
    </row>
    <row r="623" spans="1:10" x14ac:dyDescent="0.35">
      <c r="A623">
        <v>10.8</v>
      </c>
      <c r="B623">
        <v>2179</v>
      </c>
      <c r="I623">
        <v>10.8</v>
      </c>
      <c r="J623">
        <v>63</v>
      </c>
    </row>
    <row r="624" spans="1:10" x14ac:dyDescent="0.35">
      <c r="A624">
        <v>10.8</v>
      </c>
      <c r="B624">
        <v>2179</v>
      </c>
      <c r="I624">
        <v>10.8</v>
      </c>
      <c r="J624">
        <v>63</v>
      </c>
    </row>
    <row r="625" spans="1:10" x14ac:dyDescent="0.35">
      <c r="A625">
        <v>10.8</v>
      </c>
      <c r="B625">
        <v>2179</v>
      </c>
      <c r="I625">
        <v>10.8</v>
      </c>
      <c r="J625">
        <v>63</v>
      </c>
    </row>
    <row r="626" spans="1:10" x14ac:dyDescent="0.35">
      <c r="A626">
        <v>13.93</v>
      </c>
      <c r="B626">
        <v>2179</v>
      </c>
      <c r="I626">
        <v>13.93</v>
      </c>
      <c r="J626">
        <v>63</v>
      </c>
    </row>
    <row r="627" spans="1:10" x14ac:dyDescent="0.35">
      <c r="A627">
        <v>16.3</v>
      </c>
      <c r="B627">
        <v>1396.5</v>
      </c>
      <c r="I627">
        <v>16.3</v>
      </c>
      <c r="J627">
        <v>45</v>
      </c>
    </row>
    <row r="628" spans="1:10" x14ac:dyDescent="0.35">
      <c r="A628">
        <v>16.3</v>
      </c>
      <c r="B628">
        <v>1396.5</v>
      </c>
      <c r="I628">
        <v>16.3</v>
      </c>
      <c r="J628">
        <v>45</v>
      </c>
    </row>
    <row r="629" spans="1:10" x14ac:dyDescent="0.35">
      <c r="A629">
        <v>16.3</v>
      </c>
      <c r="B629">
        <v>1396.5</v>
      </c>
      <c r="I629">
        <v>16.3</v>
      </c>
      <c r="J629">
        <v>45</v>
      </c>
    </row>
    <row r="630" spans="1:10" x14ac:dyDescent="0.35">
      <c r="A630">
        <v>13.1</v>
      </c>
      <c r="B630">
        <v>1999</v>
      </c>
      <c r="I630">
        <v>13.1</v>
      </c>
      <c r="J630">
        <v>50</v>
      </c>
    </row>
    <row r="631" spans="1:10" x14ac:dyDescent="0.35">
      <c r="A631">
        <v>13.1</v>
      </c>
      <c r="B631">
        <v>1999</v>
      </c>
      <c r="I631">
        <v>13.1</v>
      </c>
      <c r="J631">
        <v>50</v>
      </c>
    </row>
    <row r="632" spans="1:10" x14ac:dyDescent="0.35">
      <c r="A632">
        <v>13.1</v>
      </c>
      <c r="B632">
        <v>1999</v>
      </c>
      <c r="I632">
        <v>13.1</v>
      </c>
      <c r="J632">
        <v>50</v>
      </c>
    </row>
    <row r="633" spans="1:10" x14ac:dyDescent="0.35">
      <c r="A633">
        <v>13.1</v>
      </c>
      <c r="B633">
        <v>1999</v>
      </c>
      <c r="I633">
        <v>13.1</v>
      </c>
      <c r="J633">
        <v>50</v>
      </c>
    </row>
    <row r="634" spans="1:10" x14ac:dyDescent="0.35">
      <c r="A634">
        <v>16.38</v>
      </c>
      <c r="B634">
        <v>1995</v>
      </c>
      <c r="I634">
        <v>16.38</v>
      </c>
      <c r="J634">
        <v>62</v>
      </c>
    </row>
    <row r="635" spans="1:10" x14ac:dyDescent="0.35">
      <c r="A635">
        <v>13.3</v>
      </c>
      <c r="B635">
        <v>1999</v>
      </c>
      <c r="I635">
        <v>13.3</v>
      </c>
      <c r="J635">
        <v>62</v>
      </c>
    </row>
    <row r="636" spans="1:10" x14ac:dyDescent="0.35">
      <c r="A636">
        <v>16.38</v>
      </c>
      <c r="B636">
        <v>1995</v>
      </c>
      <c r="I636">
        <v>16.38</v>
      </c>
      <c r="J636">
        <v>62</v>
      </c>
    </row>
    <row r="637" spans="1:10" x14ac:dyDescent="0.35">
      <c r="A637">
        <v>13.3</v>
      </c>
      <c r="B637">
        <v>1999</v>
      </c>
      <c r="I637">
        <v>13.3</v>
      </c>
      <c r="J637">
        <v>62</v>
      </c>
    </row>
    <row r="638" spans="1:10" x14ac:dyDescent="0.35">
      <c r="A638">
        <v>16.38</v>
      </c>
      <c r="B638">
        <v>1995</v>
      </c>
      <c r="I638">
        <v>16.38</v>
      </c>
      <c r="J638">
        <v>62</v>
      </c>
    </row>
    <row r="639" spans="1:10" x14ac:dyDescent="0.35">
      <c r="A639">
        <v>13.3</v>
      </c>
      <c r="B639">
        <v>1999</v>
      </c>
      <c r="I639">
        <v>13.3</v>
      </c>
      <c r="J639">
        <v>62</v>
      </c>
    </row>
    <row r="640" spans="1:10" x14ac:dyDescent="0.35">
      <c r="A640">
        <v>13.3</v>
      </c>
      <c r="B640">
        <v>1999</v>
      </c>
      <c r="I640">
        <v>13.3</v>
      </c>
      <c r="J640">
        <v>62</v>
      </c>
    </row>
    <row r="641" spans="1:10" x14ac:dyDescent="0.35">
      <c r="A641">
        <v>16.38</v>
      </c>
      <c r="B641">
        <v>1995</v>
      </c>
      <c r="I641">
        <v>16.38</v>
      </c>
      <c r="J641">
        <v>62</v>
      </c>
    </row>
    <row r="642" spans="1:10" x14ac:dyDescent="0.35">
      <c r="A642">
        <v>16.3</v>
      </c>
      <c r="B642">
        <v>1968</v>
      </c>
      <c r="I642">
        <v>16.3</v>
      </c>
      <c r="J642">
        <v>55</v>
      </c>
    </row>
    <row r="643" spans="1:10" x14ac:dyDescent="0.35">
      <c r="A643">
        <v>16.3</v>
      </c>
      <c r="B643">
        <v>1968</v>
      </c>
      <c r="I643">
        <v>16.3</v>
      </c>
      <c r="J643">
        <v>66</v>
      </c>
    </row>
    <row r="644" spans="1:10" x14ac:dyDescent="0.35">
      <c r="A644">
        <v>16.3</v>
      </c>
      <c r="B644">
        <v>1968</v>
      </c>
      <c r="I644">
        <v>16.3</v>
      </c>
      <c r="J644">
        <v>55</v>
      </c>
    </row>
    <row r="645" spans="1:10" x14ac:dyDescent="0.35">
      <c r="A645">
        <v>16.3</v>
      </c>
      <c r="B645">
        <v>1968</v>
      </c>
      <c r="I645">
        <v>16.3</v>
      </c>
      <c r="J645">
        <v>66</v>
      </c>
    </row>
    <row r="646" spans="1:10" x14ac:dyDescent="0.35">
      <c r="A646">
        <v>15.1</v>
      </c>
      <c r="B646">
        <v>1798</v>
      </c>
      <c r="I646">
        <v>15.1</v>
      </c>
      <c r="J646">
        <v>43</v>
      </c>
    </row>
    <row r="647" spans="1:10" x14ac:dyDescent="0.35">
      <c r="A647">
        <v>16.3</v>
      </c>
      <c r="B647">
        <v>2998</v>
      </c>
      <c r="I647">
        <v>16.3</v>
      </c>
      <c r="J647">
        <v>80</v>
      </c>
    </row>
    <row r="648" spans="1:10" x14ac:dyDescent="0.35">
      <c r="A648">
        <v>16.3</v>
      </c>
      <c r="B648">
        <v>2993</v>
      </c>
      <c r="I648">
        <v>16.3</v>
      </c>
      <c r="J648">
        <v>80</v>
      </c>
    </row>
    <row r="649" spans="1:10" x14ac:dyDescent="0.35">
      <c r="A649">
        <v>7.32</v>
      </c>
      <c r="B649">
        <v>2979</v>
      </c>
      <c r="I649">
        <v>7.32</v>
      </c>
      <c r="J649">
        <v>60</v>
      </c>
    </row>
    <row r="650" spans="1:10" x14ac:dyDescent="0.35">
      <c r="A650">
        <v>18</v>
      </c>
      <c r="B650">
        <v>796</v>
      </c>
      <c r="I650">
        <v>18</v>
      </c>
      <c r="J650">
        <v>35</v>
      </c>
    </row>
    <row r="651" spans="1:10" x14ac:dyDescent="0.35">
      <c r="A651">
        <v>18</v>
      </c>
      <c r="B651">
        <v>796</v>
      </c>
      <c r="I651">
        <v>18</v>
      </c>
      <c r="J651">
        <v>35</v>
      </c>
    </row>
    <row r="652" spans="1:10" x14ac:dyDescent="0.35">
      <c r="A652">
        <v>20.7</v>
      </c>
      <c r="B652">
        <v>1186</v>
      </c>
      <c r="I652">
        <v>20.7</v>
      </c>
      <c r="J652">
        <v>37</v>
      </c>
    </row>
    <row r="653" spans="1:10" x14ac:dyDescent="0.35">
      <c r="A653">
        <v>16.3</v>
      </c>
      <c r="B653">
        <v>1197</v>
      </c>
      <c r="I653">
        <v>16.3</v>
      </c>
      <c r="J653">
        <v>37</v>
      </c>
    </row>
    <row r="654" spans="1:10" x14ac:dyDescent="0.35">
      <c r="A654">
        <v>16.3</v>
      </c>
      <c r="B654">
        <v>1197</v>
      </c>
      <c r="I654">
        <v>16.3</v>
      </c>
      <c r="J654">
        <v>37</v>
      </c>
    </row>
    <row r="655" spans="1:10" x14ac:dyDescent="0.35">
      <c r="A655">
        <v>16.3</v>
      </c>
      <c r="B655">
        <v>1197</v>
      </c>
      <c r="I655">
        <v>16.3</v>
      </c>
      <c r="J655">
        <v>37</v>
      </c>
    </row>
    <row r="656" spans="1:10" x14ac:dyDescent="0.35">
      <c r="A656">
        <v>16.3</v>
      </c>
      <c r="B656">
        <v>1197</v>
      </c>
      <c r="I656">
        <v>16.3</v>
      </c>
      <c r="J656">
        <v>37</v>
      </c>
    </row>
    <row r="657" spans="1:10" x14ac:dyDescent="0.35">
      <c r="A657">
        <v>16.3</v>
      </c>
      <c r="B657">
        <v>1197</v>
      </c>
      <c r="I657">
        <v>16.3</v>
      </c>
      <c r="J657">
        <v>37</v>
      </c>
    </row>
    <row r="658" spans="1:10" x14ac:dyDescent="0.35">
      <c r="A658">
        <v>16.3</v>
      </c>
      <c r="B658">
        <v>1197</v>
      </c>
      <c r="I658">
        <v>16.3</v>
      </c>
      <c r="J658">
        <v>37</v>
      </c>
    </row>
    <row r="659" spans="1:10" x14ac:dyDescent="0.35">
      <c r="A659">
        <v>16.3</v>
      </c>
      <c r="B659">
        <v>1197</v>
      </c>
      <c r="I659">
        <v>16.3</v>
      </c>
      <c r="J659">
        <v>37</v>
      </c>
    </row>
    <row r="660" spans="1:10" x14ac:dyDescent="0.35">
      <c r="A660">
        <v>16.3</v>
      </c>
      <c r="B660">
        <v>1186</v>
      </c>
      <c r="I660">
        <v>16.3</v>
      </c>
      <c r="J660">
        <v>37</v>
      </c>
    </row>
    <row r="661" spans="1:10" x14ac:dyDescent="0.35">
      <c r="A661">
        <v>16.3</v>
      </c>
      <c r="B661">
        <v>1186</v>
      </c>
      <c r="I661">
        <v>16.3</v>
      </c>
      <c r="J661">
        <v>37</v>
      </c>
    </row>
    <row r="662" spans="1:10" x14ac:dyDescent="0.35">
      <c r="A662">
        <v>15.7</v>
      </c>
      <c r="B662">
        <v>1197</v>
      </c>
      <c r="I662">
        <v>15.7</v>
      </c>
      <c r="J662">
        <v>43</v>
      </c>
    </row>
    <row r="663" spans="1:10" x14ac:dyDescent="0.35">
      <c r="A663">
        <v>15.7</v>
      </c>
      <c r="B663">
        <v>1197</v>
      </c>
      <c r="I663">
        <v>15.7</v>
      </c>
      <c r="J663">
        <v>43</v>
      </c>
    </row>
    <row r="664" spans="1:10" x14ac:dyDescent="0.35">
      <c r="A664">
        <v>15.7</v>
      </c>
      <c r="B664">
        <v>1197</v>
      </c>
      <c r="I664">
        <v>15.7</v>
      </c>
      <c r="J664">
        <v>43</v>
      </c>
    </row>
    <row r="665" spans="1:10" x14ac:dyDescent="0.35">
      <c r="A665">
        <v>15.7</v>
      </c>
      <c r="B665">
        <v>1197</v>
      </c>
      <c r="I665">
        <v>15.7</v>
      </c>
      <c r="J665">
        <v>43</v>
      </c>
    </row>
    <row r="666" spans="1:10" x14ac:dyDescent="0.35">
      <c r="A666">
        <v>19</v>
      </c>
      <c r="B666">
        <v>1120</v>
      </c>
      <c r="I666">
        <v>19</v>
      </c>
      <c r="J666">
        <v>43</v>
      </c>
    </row>
    <row r="667" spans="1:10" x14ac:dyDescent="0.35">
      <c r="A667">
        <v>15.7</v>
      </c>
      <c r="B667">
        <v>1197</v>
      </c>
      <c r="I667">
        <v>15.7</v>
      </c>
      <c r="J667">
        <v>43</v>
      </c>
    </row>
    <row r="668" spans="1:10" x14ac:dyDescent="0.35">
      <c r="A668">
        <v>19</v>
      </c>
      <c r="B668">
        <v>1120</v>
      </c>
      <c r="I668">
        <v>19</v>
      </c>
      <c r="J668">
        <v>43</v>
      </c>
    </row>
    <row r="669" spans="1:10" x14ac:dyDescent="0.35">
      <c r="A669">
        <v>19</v>
      </c>
      <c r="B669">
        <v>1120</v>
      </c>
      <c r="I669">
        <v>19</v>
      </c>
      <c r="J669">
        <v>43</v>
      </c>
    </row>
    <row r="670" spans="1:10" x14ac:dyDescent="0.35">
      <c r="A670">
        <v>19</v>
      </c>
      <c r="B670">
        <v>1197</v>
      </c>
      <c r="I670">
        <v>19</v>
      </c>
      <c r="J670">
        <v>43</v>
      </c>
    </row>
    <row r="671" spans="1:10" x14ac:dyDescent="0.35">
      <c r="A671">
        <v>9.4</v>
      </c>
      <c r="B671">
        <v>2523</v>
      </c>
      <c r="I671">
        <v>9.4</v>
      </c>
      <c r="J671">
        <v>60</v>
      </c>
    </row>
    <row r="672" spans="1:10" x14ac:dyDescent="0.35">
      <c r="A672">
        <v>12.3</v>
      </c>
      <c r="B672">
        <v>2523</v>
      </c>
      <c r="I672">
        <v>12.3</v>
      </c>
      <c r="J672">
        <v>60</v>
      </c>
    </row>
    <row r="673" spans="1:10" x14ac:dyDescent="0.35">
      <c r="A673">
        <v>12.3</v>
      </c>
      <c r="B673">
        <v>2523</v>
      </c>
      <c r="I673">
        <v>12.3</v>
      </c>
      <c r="J673">
        <v>60</v>
      </c>
    </row>
    <row r="674" spans="1:10" x14ac:dyDescent="0.35">
      <c r="A674">
        <v>9.4</v>
      </c>
      <c r="B674">
        <v>2523</v>
      </c>
      <c r="I674">
        <v>9.4</v>
      </c>
      <c r="J674">
        <v>60</v>
      </c>
    </row>
    <row r="675" spans="1:10" x14ac:dyDescent="0.35">
      <c r="A675">
        <v>9.4</v>
      </c>
      <c r="B675">
        <v>2523</v>
      </c>
      <c r="I675">
        <v>9.4</v>
      </c>
      <c r="J675">
        <v>60</v>
      </c>
    </row>
    <row r="676" spans="1:10" x14ac:dyDescent="0.35">
      <c r="A676">
        <v>28.09</v>
      </c>
      <c r="B676">
        <v>1248</v>
      </c>
      <c r="I676">
        <v>28.09</v>
      </c>
      <c r="J676">
        <v>43</v>
      </c>
    </row>
    <row r="677" spans="1:10" x14ac:dyDescent="0.35">
      <c r="A677">
        <v>28.09</v>
      </c>
      <c r="B677">
        <v>1248</v>
      </c>
      <c r="I677">
        <v>28.09</v>
      </c>
      <c r="J677">
        <v>43</v>
      </c>
    </row>
    <row r="678" spans="1:10" x14ac:dyDescent="0.35">
      <c r="A678">
        <v>28.09</v>
      </c>
      <c r="B678">
        <v>1248</v>
      </c>
      <c r="I678">
        <v>28.09</v>
      </c>
      <c r="J678">
        <v>43</v>
      </c>
    </row>
    <row r="679" spans="1:10" x14ac:dyDescent="0.35">
      <c r="A679">
        <v>28.09</v>
      </c>
      <c r="B679">
        <v>1248</v>
      </c>
      <c r="I679">
        <v>28.09</v>
      </c>
      <c r="J679">
        <v>43</v>
      </c>
    </row>
    <row r="680" spans="1:10" x14ac:dyDescent="0.35">
      <c r="A680">
        <v>16.3</v>
      </c>
      <c r="B680">
        <v>1462</v>
      </c>
      <c r="I680">
        <v>16.3</v>
      </c>
      <c r="J680">
        <v>43</v>
      </c>
    </row>
    <row r="681" spans="1:10" x14ac:dyDescent="0.35">
      <c r="A681">
        <v>16.3</v>
      </c>
      <c r="B681">
        <v>1462</v>
      </c>
      <c r="I681">
        <v>16.3</v>
      </c>
      <c r="J681">
        <v>43</v>
      </c>
    </row>
    <row r="682" spans="1:10" x14ac:dyDescent="0.35">
      <c r="A682">
        <v>21.56</v>
      </c>
      <c r="B682">
        <v>1462</v>
      </c>
      <c r="I682">
        <v>21.56</v>
      </c>
      <c r="J682">
        <v>43</v>
      </c>
    </row>
    <row r="683" spans="1:10" x14ac:dyDescent="0.35">
      <c r="A683">
        <v>16.3</v>
      </c>
      <c r="B683">
        <v>1462</v>
      </c>
      <c r="I683">
        <v>16.3</v>
      </c>
      <c r="J683">
        <v>43</v>
      </c>
    </row>
    <row r="684" spans="1:10" x14ac:dyDescent="0.35">
      <c r="A684">
        <v>16.3</v>
      </c>
      <c r="B684">
        <v>1462</v>
      </c>
      <c r="I684">
        <v>16.3</v>
      </c>
      <c r="J684">
        <v>43</v>
      </c>
    </row>
    <row r="685" spans="1:10" x14ac:dyDescent="0.35">
      <c r="A685">
        <v>16.3</v>
      </c>
      <c r="B685">
        <v>1462</v>
      </c>
      <c r="I685">
        <v>16.3</v>
      </c>
      <c r="J685">
        <v>43</v>
      </c>
    </row>
    <row r="686" spans="1:10" x14ac:dyDescent="0.35">
      <c r="A686">
        <v>16.3</v>
      </c>
      <c r="B686">
        <v>1462</v>
      </c>
      <c r="I686">
        <v>16.3</v>
      </c>
      <c r="J686">
        <v>43</v>
      </c>
    </row>
    <row r="687" spans="1:10" x14ac:dyDescent="0.35">
      <c r="A687">
        <v>26.82</v>
      </c>
      <c r="B687">
        <v>1498</v>
      </c>
      <c r="I687">
        <v>26.82</v>
      </c>
      <c r="J687">
        <v>43</v>
      </c>
    </row>
    <row r="688" spans="1:10" x14ac:dyDescent="0.35">
      <c r="A688">
        <v>26.32</v>
      </c>
      <c r="B688">
        <v>1498</v>
      </c>
      <c r="I688">
        <v>26.32</v>
      </c>
      <c r="J688">
        <v>43</v>
      </c>
    </row>
    <row r="689" spans="1:10" x14ac:dyDescent="0.35">
      <c r="A689">
        <v>26.32</v>
      </c>
      <c r="B689">
        <v>1498</v>
      </c>
      <c r="I689">
        <v>26.32</v>
      </c>
      <c r="J689">
        <v>43</v>
      </c>
    </row>
    <row r="690" spans="1:10" x14ac:dyDescent="0.35">
      <c r="A690">
        <v>12</v>
      </c>
      <c r="B690">
        <v>1598</v>
      </c>
      <c r="I690">
        <v>12</v>
      </c>
      <c r="J690">
        <v>55</v>
      </c>
    </row>
    <row r="691" spans="1:10" x14ac:dyDescent="0.35">
      <c r="A691">
        <v>14.5</v>
      </c>
      <c r="B691">
        <v>1498</v>
      </c>
      <c r="I691">
        <v>14.5</v>
      </c>
      <c r="J691">
        <v>55</v>
      </c>
    </row>
    <row r="692" spans="1:10" x14ac:dyDescent="0.35">
      <c r="A692">
        <v>12</v>
      </c>
      <c r="B692">
        <v>1598</v>
      </c>
      <c r="I692">
        <v>12</v>
      </c>
      <c r="J692">
        <v>55</v>
      </c>
    </row>
    <row r="693" spans="1:10" x14ac:dyDescent="0.35">
      <c r="A693">
        <v>14.5</v>
      </c>
      <c r="B693">
        <v>1498</v>
      </c>
      <c r="I693">
        <v>14.5</v>
      </c>
      <c r="J693">
        <v>55</v>
      </c>
    </row>
    <row r="694" spans="1:10" x14ac:dyDescent="0.35">
      <c r="A694">
        <v>14.5</v>
      </c>
      <c r="B694">
        <v>1498</v>
      </c>
      <c r="I694">
        <v>14.5</v>
      </c>
      <c r="J694">
        <v>55</v>
      </c>
    </row>
    <row r="695" spans="1:10" x14ac:dyDescent="0.35">
      <c r="A695">
        <v>12</v>
      </c>
      <c r="B695">
        <v>1598</v>
      </c>
      <c r="I695">
        <v>12</v>
      </c>
      <c r="J695">
        <v>55</v>
      </c>
    </row>
    <row r="696" spans="1:10" x14ac:dyDescent="0.35">
      <c r="A696">
        <v>18</v>
      </c>
      <c r="B696">
        <v>1498</v>
      </c>
      <c r="I696">
        <v>18</v>
      </c>
      <c r="J696">
        <v>55</v>
      </c>
    </row>
    <row r="697" spans="1:10" x14ac:dyDescent="0.35">
      <c r="A697">
        <v>18</v>
      </c>
      <c r="B697">
        <v>1498</v>
      </c>
      <c r="I697">
        <v>18</v>
      </c>
      <c r="J697">
        <v>55</v>
      </c>
    </row>
    <row r="698" spans="1:10" x14ac:dyDescent="0.35">
      <c r="A698">
        <v>12</v>
      </c>
      <c r="B698">
        <v>1598</v>
      </c>
      <c r="I698">
        <v>12</v>
      </c>
      <c r="J698">
        <v>55</v>
      </c>
    </row>
    <row r="699" spans="1:10" x14ac:dyDescent="0.35">
      <c r="A699">
        <v>12</v>
      </c>
      <c r="B699">
        <v>1598</v>
      </c>
      <c r="I699">
        <v>12</v>
      </c>
      <c r="J699">
        <v>55</v>
      </c>
    </row>
    <row r="700" spans="1:10" x14ac:dyDescent="0.35">
      <c r="A700">
        <v>12</v>
      </c>
      <c r="B700">
        <v>1598</v>
      </c>
      <c r="I700">
        <v>12</v>
      </c>
      <c r="J700">
        <v>55</v>
      </c>
    </row>
    <row r="701" spans="1:10" x14ac:dyDescent="0.35">
      <c r="A701">
        <v>12</v>
      </c>
      <c r="B701">
        <v>1598</v>
      </c>
      <c r="I701">
        <v>12</v>
      </c>
      <c r="J701">
        <v>55</v>
      </c>
    </row>
    <row r="702" spans="1:10" x14ac:dyDescent="0.35">
      <c r="A702">
        <v>18</v>
      </c>
      <c r="B702">
        <v>1498</v>
      </c>
      <c r="I702">
        <v>18</v>
      </c>
      <c r="J702">
        <v>55</v>
      </c>
    </row>
    <row r="703" spans="1:10" x14ac:dyDescent="0.35">
      <c r="A703">
        <v>18</v>
      </c>
      <c r="B703">
        <v>1498</v>
      </c>
      <c r="I703">
        <v>18</v>
      </c>
      <c r="J703">
        <v>55</v>
      </c>
    </row>
    <row r="704" spans="1:10" x14ac:dyDescent="0.35">
      <c r="A704">
        <v>21.38</v>
      </c>
      <c r="B704">
        <v>1396</v>
      </c>
      <c r="I704">
        <v>21.38</v>
      </c>
      <c r="J704">
        <v>55</v>
      </c>
    </row>
    <row r="705" spans="1:10" x14ac:dyDescent="0.35">
      <c r="A705">
        <v>15.29</v>
      </c>
      <c r="B705">
        <v>1591</v>
      </c>
      <c r="I705">
        <v>15.29</v>
      </c>
      <c r="J705">
        <v>55</v>
      </c>
    </row>
    <row r="706" spans="1:10" x14ac:dyDescent="0.35">
      <c r="A706">
        <v>15.29</v>
      </c>
      <c r="B706">
        <v>1591</v>
      </c>
      <c r="I706">
        <v>15.29</v>
      </c>
      <c r="J706">
        <v>55</v>
      </c>
    </row>
    <row r="707" spans="1:10" x14ac:dyDescent="0.35">
      <c r="A707">
        <v>15.29</v>
      </c>
      <c r="B707">
        <v>1591</v>
      </c>
      <c r="I707">
        <v>15.29</v>
      </c>
      <c r="J707">
        <v>55</v>
      </c>
    </row>
    <row r="708" spans="1:10" x14ac:dyDescent="0.35">
      <c r="A708">
        <v>15.29</v>
      </c>
      <c r="B708">
        <v>1591</v>
      </c>
      <c r="I708">
        <v>15.29</v>
      </c>
      <c r="J708">
        <v>55</v>
      </c>
    </row>
    <row r="709" spans="1:10" x14ac:dyDescent="0.35">
      <c r="A709">
        <v>15.29</v>
      </c>
      <c r="B709">
        <v>1591</v>
      </c>
      <c r="I709">
        <v>15.29</v>
      </c>
      <c r="J709">
        <v>55</v>
      </c>
    </row>
    <row r="710" spans="1:10" x14ac:dyDescent="0.35">
      <c r="A710">
        <v>21.38</v>
      </c>
      <c r="B710">
        <v>1396</v>
      </c>
      <c r="I710">
        <v>21.38</v>
      </c>
      <c r="J710">
        <v>55</v>
      </c>
    </row>
    <row r="711" spans="1:10" x14ac:dyDescent="0.35">
      <c r="A711">
        <v>17.010000000000002</v>
      </c>
      <c r="B711">
        <v>1582</v>
      </c>
      <c r="I711">
        <v>17.010000000000002</v>
      </c>
      <c r="J711">
        <v>55</v>
      </c>
    </row>
    <row r="712" spans="1:10" x14ac:dyDescent="0.35">
      <c r="A712">
        <v>17.010000000000002</v>
      </c>
      <c r="B712">
        <v>1582</v>
      </c>
      <c r="I712">
        <v>17.010000000000002</v>
      </c>
      <c r="J712">
        <v>55</v>
      </c>
    </row>
    <row r="713" spans="1:10" x14ac:dyDescent="0.35">
      <c r="A713">
        <v>17.010000000000002</v>
      </c>
      <c r="B713">
        <v>1582</v>
      </c>
      <c r="I713">
        <v>17.010000000000002</v>
      </c>
      <c r="J713">
        <v>55</v>
      </c>
    </row>
    <row r="714" spans="1:10" x14ac:dyDescent="0.35">
      <c r="A714">
        <v>17.010000000000002</v>
      </c>
      <c r="B714">
        <v>1582</v>
      </c>
      <c r="I714">
        <v>17.010000000000002</v>
      </c>
      <c r="J714">
        <v>55</v>
      </c>
    </row>
    <row r="715" spans="1:10" x14ac:dyDescent="0.35">
      <c r="A715">
        <v>17.010000000000002</v>
      </c>
      <c r="B715">
        <v>1582</v>
      </c>
      <c r="I715">
        <v>17.010000000000002</v>
      </c>
      <c r="J715">
        <v>55</v>
      </c>
    </row>
    <row r="716" spans="1:10" x14ac:dyDescent="0.35">
      <c r="A716">
        <v>15.29</v>
      </c>
      <c r="B716">
        <v>1591</v>
      </c>
      <c r="I716">
        <v>15.29</v>
      </c>
      <c r="J716">
        <v>55</v>
      </c>
    </row>
    <row r="717" spans="1:10" x14ac:dyDescent="0.35">
      <c r="A717">
        <v>17.010000000000002</v>
      </c>
      <c r="B717">
        <v>1582</v>
      </c>
      <c r="I717">
        <v>17.010000000000002</v>
      </c>
      <c r="J717">
        <v>55</v>
      </c>
    </row>
    <row r="718" spans="1:10" x14ac:dyDescent="0.35">
      <c r="A718">
        <v>21.38</v>
      </c>
      <c r="B718">
        <v>1396</v>
      </c>
      <c r="I718">
        <v>21.38</v>
      </c>
      <c r="J718">
        <v>55</v>
      </c>
    </row>
    <row r="719" spans="1:10" x14ac:dyDescent="0.35">
      <c r="A719">
        <v>15.29</v>
      </c>
      <c r="B719">
        <v>1591</v>
      </c>
      <c r="I719">
        <v>15.29</v>
      </c>
      <c r="J719">
        <v>55</v>
      </c>
    </row>
    <row r="720" spans="1:10" x14ac:dyDescent="0.35">
      <c r="A720">
        <v>15.29</v>
      </c>
      <c r="B720">
        <v>1591</v>
      </c>
      <c r="I720">
        <v>15.29</v>
      </c>
      <c r="J720">
        <v>55</v>
      </c>
    </row>
    <row r="721" spans="1:10" x14ac:dyDescent="0.35">
      <c r="A721">
        <v>16.3</v>
      </c>
      <c r="B721">
        <v>1582</v>
      </c>
      <c r="I721">
        <v>16.3</v>
      </c>
      <c r="J721">
        <v>55</v>
      </c>
    </row>
    <row r="722" spans="1:10" x14ac:dyDescent="0.35">
      <c r="A722">
        <v>16.3</v>
      </c>
      <c r="B722">
        <v>1956</v>
      </c>
      <c r="I722">
        <v>16.3</v>
      </c>
      <c r="J722">
        <v>50</v>
      </c>
    </row>
    <row r="723" spans="1:10" x14ac:dyDescent="0.35">
      <c r="A723">
        <v>16.3</v>
      </c>
      <c r="B723">
        <v>1956</v>
      </c>
      <c r="I723">
        <v>16.3</v>
      </c>
      <c r="J723">
        <v>50</v>
      </c>
    </row>
    <row r="724" spans="1:10" x14ac:dyDescent="0.35">
      <c r="A724">
        <v>16.3</v>
      </c>
      <c r="B724">
        <v>1956</v>
      </c>
      <c r="I724">
        <v>16.3</v>
      </c>
      <c r="J724">
        <v>50</v>
      </c>
    </row>
    <row r="725" spans="1:10" x14ac:dyDescent="0.35">
      <c r="A725">
        <v>16.3</v>
      </c>
      <c r="B725">
        <v>1956</v>
      </c>
      <c r="I725">
        <v>16.3</v>
      </c>
      <c r="J725">
        <v>50</v>
      </c>
    </row>
    <row r="726" spans="1:10" x14ac:dyDescent="0.35">
      <c r="A726">
        <v>16.3</v>
      </c>
      <c r="B726">
        <v>1956</v>
      </c>
      <c r="I726">
        <v>16.3</v>
      </c>
      <c r="J726">
        <v>50</v>
      </c>
    </row>
    <row r="727" spans="1:10" x14ac:dyDescent="0.35">
      <c r="A727">
        <v>16.3</v>
      </c>
      <c r="B727">
        <v>1956</v>
      </c>
      <c r="I727">
        <v>16.3</v>
      </c>
      <c r="J727">
        <v>50</v>
      </c>
    </row>
    <row r="728" spans="1:10" x14ac:dyDescent="0.35">
      <c r="A728">
        <v>8.4</v>
      </c>
      <c r="B728">
        <v>1995</v>
      </c>
      <c r="I728">
        <v>8.4</v>
      </c>
      <c r="J728">
        <v>70</v>
      </c>
    </row>
    <row r="729" spans="1:10" x14ac:dyDescent="0.35">
      <c r="A729">
        <v>13.1</v>
      </c>
      <c r="B729">
        <v>2993</v>
      </c>
      <c r="I729">
        <v>13.1</v>
      </c>
      <c r="J729">
        <v>70</v>
      </c>
    </row>
    <row r="730" spans="1:10" x14ac:dyDescent="0.35">
      <c r="A730">
        <v>15.01</v>
      </c>
      <c r="B730">
        <v>1998</v>
      </c>
      <c r="I730">
        <v>15.01</v>
      </c>
      <c r="J730">
        <v>70</v>
      </c>
    </row>
    <row r="731" spans="1:10" x14ac:dyDescent="0.35">
      <c r="A731">
        <v>16.3</v>
      </c>
      <c r="B731">
        <v>2993</v>
      </c>
      <c r="I731">
        <v>16.3</v>
      </c>
      <c r="J731">
        <v>88</v>
      </c>
    </row>
    <row r="732" spans="1:10" x14ac:dyDescent="0.35">
      <c r="A732">
        <v>16.3</v>
      </c>
      <c r="B732">
        <v>2993</v>
      </c>
      <c r="I732">
        <v>16.3</v>
      </c>
      <c r="J732">
        <v>88</v>
      </c>
    </row>
    <row r="733" spans="1:10" x14ac:dyDescent="0.35">
      <c r="A733">
        <v>4.45</v>
      </c>
      <c r="B733">
        <v>4395</v>
      </c>
      <c r="I733">
        <v>4.45</v>
      </c>
      <c r="J733">
        <v>70</v>
      </c>
    </row>
    <row r="734" spans="1:10" x14ac:dyDescent="0.35">
      <c r="A734">
        <v>16.3</v>
      </c>
      <c r="B734">
        <v>1995</v>
      </c>
      <c r="I734">
        <v>16.3</v>
      </c>
      <c r="J734">
        <v>66</v>
      </c>
    </row>
    <row r="735" spans="1:10" x14ac:dyDescent="0.35">
      <c r="A735">
        <v>16.3</v>
      </c>
      <c r="B735">
        <v>4395</v>
      </c>
      <c r="I735">
        <v>16.3</v>
      </c>
      <c r="J735">
        <v>68</v>
      </c>
    </row>
    <row r="736" spans="1:10" x14ac:dyDescent="0.35">
      <c r="A736">
        <v>16.3</v>
      </c>
      <c r="B736">
        <v>998</v>
      </c>
      <c r="I736">
        <v>16.3</v>
      </c>
      <c r="J736">
        <v>32</v>
      </c>
    </row>
    <row r="737" spans="1:10" x14ac:dyDescent="0.35">
      <c r="A737">
        <v>16.3</v>
      </c>
      <c r="B737">
        <v>998</v>
      </c>
      <c r="I737">
        <v>16.3</v>
      </c>
      <c r="J737">
        <v>32</v>
      </c>
    </row>
    <row r="738" spans="1:10" x14ac:dyDescent="0.35">
      <c r="A738">
        <v>16.3</v>
      </c>
      <c r="B738">
        <v>1197</v>
      </c>
      <c r="I738">
        <v>16.3</v>
      </c>
      <c r="J738">
        <v>32</v>
      </c>
    </row>
    <row r="739" spans="1:10" x14ac:dyDescent="0.35">
      <c r="A739">
        <v>16.3</v>
      </c>
      <c r="B739">
        <v>998</v>
      </c>
      <c r="I739">
        <v>16.3</v>
      </c>
      <c r="J739">
        <v>32</v>
      </c>
    </row>
    <row r="740" spans="1:10" x14ac:dyDescent="0.35">
      <c r="A740">
        <v>16.3</v>
      </c>
      <c r="B740">
        <v>1197</v>
      </c>
      <c r="I740">
        <v>16.3</v>
      </c>
      <c r="J740">
        <v>32</v>
      </c>
    </row>
    <row r="741" spans="1:10" x14ac:dyDescent="0.35">
      <c r="A741">
        <v>16.3</v>
      </c>
      <c r="B741">
        <v>1197</v>
      </c>
      <c r="I741">
        <v>16.3</v>
      </c>
      <c r="J741">
        <v>32</v>
      </c>
    </row>
    <row r="742" spans="1:10" x14ac:dyDescent="0.35">
      <c r="A742">
        <v>16.3</v>
      </c>
      <c r="B742">
        <v>1197</v>
      </c>
      <c r="I742">
        <v>16.3</v>
      </c>
      <c r="J742">
        <v>32</v>
      </c>
    </row>
    <row r="743" spans="1:10" x14ac:dyDescent="0.35">
      <c r="A743">
        <v>16.3</v>
      </c>
      <c r="B743">
        <v>998</v>
      </c>
      <c r="I743">
        <v>16.3</v>
      </c>
      <c r="J743">
        <v>32</v>
      </c>
    </row>
    <row r="744" spans="1:10" x14ac:dyDescent="0.35">
      <c r="A744">
        <v>16.3</v>
      </c>
      <c r="B744">
        <v>998</v>
      </c>
      <c r="I744">
        <v>16.3</v>
      </c>
      <c r="J744">
        <v>32</v>
      </c>
    </row>
    <row r="745" spans="1:10" x14ac:dyDescent="0.35">
      <c r="A745">
        <v>16.3</v>
      </c>
      <c r="B745">
        <v>1197</v>
      </c>
      <c r="I745">
        <v>16.3</v>
      </c>
      <c r="J745">
        <v>32</v>
      </c>
    </row>
    <row r="746" spans="1:10" x14ac:dyDescent="0.35">
      <c r="A746">
        <v>16.3</v>
      </c>
      <c r="B746">
        <v>1197</v>
      </c>
      <c r="I746">
        <v>16.3</v>
      </c>
      <c r="J746">
        <v>32</v>
      </c>
    </row>
    <row r="747" spans="1:10" x14ac:dyDescent="0.35">
      <c r="A747">
        <v>16.3</v>
      </c>
      <c r="B747">
        <v>998</v>
      </c>
      <c r="I747">
        <v>16.3</v>
      </c>
      <c r="J747">
        <v>32</v>
      </c>
    </row>
    <row r="748" spans="1:10" x14ac:dyDescent="0.35">
      <c r="A748">
        <v>16.3</v>
      </c>
      <c r="B748">
        <v>998</v>
      </c>
      <c r="I748">
        <v>16.3</v>
      </c>
      <c r="J748">
        <v>32</v>
      </c>
    </row>
    <row r="749" spans="1:10" x14ac:dyDescent="0.35">
      <c r="A749">
        <v>16.3</v>
      </c>
      <c r="B749">
        <v>998</v>
      </c>
      <c r="I749">
        <v>16.3</v>
      </c>
      <c r="J749">
        <v>32</v>
      </c>
    </row>
    <row r="750" spans="1:10" x14ac:dyDescent="0.35">
      <c r="A750">
        <v>16.3</v>
      </c>
      <c r="B750">
        <v>1199</v>
      </c>
      <c r="I750">
        <v>16.3</v>
      </c>
      <c r="J750">
        <v>35</v>
      </c>
    </row>
    <row r="751" spans="1:10" x14ac:dyDescent="0.35">
      <c r="A751">
        <v>16.3</v>
      </c>
      <c r="B751">
        <v>1047</v>
      </c>
      <c r="I751">
        <v>16.3</v>
      </c>
      <c r="J751">
        <v>35</v>
      </c>
    </row>
    <row r="752" spans="1:10" x14ac:dyDescent="0.35">
      <c r="A752">
        <v>16.3</v>
      </c>
      <c r="B752">
        <v>1199</v>
      </c>
      <c r="I752">
        <v>16.3</v>
      </c>
      <c r="J752">
        <v>35</v>
      </c>
    </row>
    <row r="753" spans="1:10" x14ac:dyDescent="0.35">
      <c r="A753">
        <v>13.8</v>
      </c>
      <c r="B753">
        <v>1493</v>
      </c>
      <c r="I753">
        <v>13.8</v>
      </c>
      <c r="J753">
        <v>60</v>
      </c>
    </row>
    <row r="754" spans="1:10" x14ac:dyDescent="0.35">
      <c r="A754">
        <v>13.8</v>
      </c>
      <c r="B754">
        <v>1493</v>
      </c>
      <c r="I754">
        <v>13.8</v>
      </c>
      <c r="J754">
        <v>60</v>
      </c>
    </row>
    <row r="755" spans="1:10" x14ac:dyDescent="0.35">
      <c r="A755">
        <v>13.8</v>
      </c>
      <c r="B755">
        <v>1493</v>
      </c>
      <c r="I755">
        <v>13.8</v>
      </c>
      <c r="J755">
        <v>60</v>
      </c>
    </row>
    <row r="756" spans="1:10" x14ac:dyDescent="0.35">
      <c r="A756">
        <v>13.8</v>
      </c>
      <c r="B756">
        <v>1493</v>
      </c>
      <c r="I756">
        <v>13.8</v>
      </c>
      <c r="J756">
        <v>45</v>
      </c>
    </row>
    <row r="757" spans="1:10" x14ac:dyDescent="0.35">
      <c r="A757">
        <v>12.8</v>
      </c>
      <c r="B757">
        <v>1493</v>
      </c>
      <c r="I757">
        <v>12.8</v>
      </c>
      <c r="J757">
        <v>60</v>
      </c>
    </row>
    <row r="758" spans="1:10" x14ac:dyDescent="0.35">
      <c r="A758">
        <v>12.8</v>
      </c>
      <c r="B758">
        <v>1493</v>
      </c>
      <c r="I758">
        <v>12.8</v>
      </c>
      <c r="J758">
        <v>60</v>
      </c>
    </row>
    <row r="759" spans="1:10" x14ac:dyDescent="0.35">
      <c r="A759">
        <v>16.3</v>
      </c>
      <c r="B759">
        <v>2200</v>
      </c>
      <c r="I759">
        <v>16.3</v>
      </c>
      <c r="J759">
        <v>60</v>
      </c>
    </row>
    <row r="760" spans="1:10" x14ac:dyDescent="0.35">
      <c r="A760">
        <v>16.3</v>
      </c>
      <c r="B760">
        <v>1396.5</v>
      </c>
      <c r="I760">
        <v>16.3</v>
      </c>
      <c r="J760">
        <v>45</v>
      </c>
    </row>
    <row r="761" spans="1:10" x14ac:dyDescent="0.35">
      <c r="A761">
        <v>16.3</v>
      </c>
      <c r="B761">
        <v>2487</v>
      </c>
      <c r="I761">
        <v>16.3</v>
      </c>
      <c r="J761">
        <v>50</v>
      </c>
    </row>
    <row r="762" spans="1:10" x14ac:dyDescent="0.35">
      <c r="A762">
        <v>16.3</v>
      </c>
      <c r="B762">
        <v>1496</v>
      </c>
      <c r="I762">
        <v>16.3</v>
      </c>
      <c r="J762">
        <v>42</v>
      </c>
    </row>
    <row r="763" spans="1:10" x14ac:dyDescent="0.35">
      <c r="A763">
        <v>16.3</v>
      </c>
      <c r="B763">
        <v>1496</v>
      </c>
      <c r="I763">
        <v>16.3</v>
      </c>
      <c r="J763">
        <v>42</v>
      </c>
    </row>
    <row r="764" spans="1:10" x14ac:dyDescent="0.35">
      <c r="A764">
        <v>16.3</v>
      </c>
      <c r="B764">
        <v>1498</v>
      </c>
      <c r="I764">
        <v>16.3</v>
      </c>
      <c r="J764">
        <v>42</v>
      </c>
    </row>
    <row r="765" spans="1:10" x14ac:dyDescent="0.35">
      <c r="A765">
        <v>16.3</v>
      </c>
      <c r="B765">
        <v>1496</v>
      </c>
      <c r="I765">
        <v>16.3</v>
      </c>
      <c r="J765">
        <v>42</v>
      </c>
    </row>
    <row r="766" spans="1:10" x14ac:dyDescent="0.35">
      <c r="A766">
        <v>16.3</v>
      </c>
      <c r="B766">
        <v>1496</v>
      </c>
      <c r="I766">
        <v>16.3</v>
      </c>
      <c r="J766">
        <v>42</v>
      </c>
    </row>
    <row r="767" spans="1:10" x14ac:dyDescent="0.35">
      <c r="A767">
        <v>16.3</v>
      </c>
      <c r="B767">
        <v>1496</v>
      </c>
      <c r="I767">
        <v>16.3</v>
      </c>
      <c r="J767">
        <v>42</v>
      </c>
    </row>
    <row r="768" spans="1:10" x14ac:dyDescent="0.35">
      <c r="A768">
        <v>16.3</v>
      </c>
      <c r="B768">
        <v>1496</v>
      </c>
      <c r="I768">
        <v>16.3</v>
      </c>
      <c r="J768">
        <v>42</v>
      </c>
    </row>
    <row r="769" spans="1:10" x14ac:dyDescent="0.35">
      <c r="A769">
        <v>16.3</v>
      </c>
      <c r="B769">
        <v>1496</v>
      </c>
      <c r="I769">
        <v>16.3</v>
      </c>
      <c r="J769">
        <v>42</v>
      </c>
    </row>
    <row r="770" spans="1:10" x14ac:dyDescent="0.35">
      <c r="A770">
        <v>16.3</v>
      </c>
      <c r="B770">
        <v>1498</v>
      </c>
      <c r="I770">
        <v>16.3</v>
      </c>
      <c r="J770">
        <v>42</v>
      </c>
    </row>
    <row r="771" spans="1:10" x14ac:dyDescent="0.35">
      <c r="A771">
        <v>16.3</v>
      </c>
      <c r="B771">
        <v>1496</v>
      </c>
      <c r="I771">
        <v>16.3</v>
      </c>
      <c r="J771">
        <v>42</v>
      </c>
    </row>
    <row r="772" spans="1:10" x14ac:dyDescent="0.35">
      <c r="A772">
        <v>16.3</v>
      </c>
      <c r="B772">
        <v>1496</v>
      </c>
      <c r="I772">
        <v>16.3</v>
      </c>
      <c r="J772">
        <v>42</v>
      </c>
    </row>
    <row r="773" spans="1:10" x14ac:dyDescent="0.35">
      <c r="A773">
        <v>16.3</v>
      </c>
      <c r="B773">
        <v>1496</v>
      </c>
      <c r="I773">
        <v>16.3</v>
      </c>
      <c r="J773">
        <v>42</v>
      </c>
    </row>
    <row r="774" spans="1:10" x14ac:dyDescent="0.35">
      <c r="A774">
        <v>16.3</v>
      </c>
      <c r="B774">
        <v>1496</v>
      </c>
      <c r="I774">
        <v>16.3</v>
      </c>
      <c r="J774">
        <v>42</v>
      </c>
    </row>
    <row r="775" spans="1:10" x14ac:dyDescent="0.35">
      <c r="A775">
        <v>16.3</v>
      </c>
      <c r="B775">
        <v>1498</v>
      </c>
      <c r="I775">
        <v>16.3</v>
      </c>
      <c r="J775">
        <v>42</v>
      </c>
    </row>
    <row r="776" spans="1:10" x14ac:dyDescent="0.35">
      <c r="A776">
        <v>16.3</v>
      </c>
      <c r="B776">
        <v>1395</v>
      </c>
      <c r="I776">
        <v>16.3</v>
      </c>
      <c r="J776">
        <v>50</v>
      </c>
    </row>
    <row r="777" spans="1:10" x14ac:dyDescent="0.35">
      <c r="A777">
        <v>16.3</v>
      </c>
      <c r="B777">
        <v>1968</v>
      </c>
      <c r="I777">
        <v>16.3</v>
      </c>
      <c r="J777">
        <v>50</v>
      </c>
    </row>
    <row r="778" spans="1:10" x14ac:dyDescent="0.35">
      <c r="A778">
        <v>16.3</v>
      </c>
      <c r="B778">
        <v>1395</v>
      </c>
      <c r="I778">
        <v>16.3</v>
      </c>
      <c r="J778">
        <v>50</v>
      </c>
    </row>
    <row r="779" spans="1:10" x14ac:dyDescent="0.35">
      <c r="A779">
        <v>16.3</v>
      </c>
      <c r="B779">
        <v>1798</v>
      </c>
      <c r="I779">
        <v>16.3</v>
      </c>
      <c r="J779">
        <v>50</v>
      </c>
    </row>
    <row r="780" spans="1:10" x14ac:dyDescent="0.35">
      <c r="A780">
        <v>16.3</v>
      </c>
      <c r="B780">
        <v>1968</v>
      </c>
      <c r="I780">
        <v>16.3</v>
      </c>
      <c r="J780">
        <v>50</v>
      </c>
    </row>
    <row r="781" spans="1:10" x14ac:dyDescent="0.35">
      <c r="A781">
        <v>16.3</v>
      </c>
      <c r="B781">
        <v>1968</v>
      </c>
      <c r="I781">
        <v>16.3</v>
      </c>
      <c r="J781">
        <v>50</v>
      </c>
    </row>
    <row r="782" spans="1:10" x14ac:dyDescent="0.35">
      <c r="A782">
        <v>16.3</v>
      </c>
      <c r="B782">
        <v>1798</v>
      </c>
      <c r="I782">
        <v>16.3</v>
      </c>
      <c r="J782">
        <v>50</v>
      </c>
    </row>
    <row r="783" spans="1:10" x14ac:dyDescent="0.35">
      <c r="A783">
        <v>16.3</v>
      </c>
      <c r="B783">
        <v>1968</v>
      </c>
      <c r="I783">
        <v>16.3</v>
      </c>
      <c r="J783">
        <v>50</v>
      </c>
    </row>
    <row r="784" spans="1:10" x14ac:dyDescent="0.35">
      <c r="A784">
        <v>16.3</v>
      </c>
      <c r="B784">
        <v>1395</v>
      </c>
      <c r="I784">
        <v>16.3</v>
      </c>
      <c r="J784">
        <v>50</v>
      </c>
    </row>
    <row r="785" spans="1:10" x14ac:dyDescent="0.35">
      <c r="A785">
        <v>16.3</v>
      </c>
      <c r="B785">
        <v>1968</v>
      </c>
      <c r="I785">
        <v>16.3</v>
      </c>
      <c r="J785">
        <v>50</v>
      </c>
    </row>
    <row r="786" spans="1:10" x14ac:dyDescent="0.35">
      <c r="A786">
        <v>16.3</v>
      </c>
      <c r="B786">
        <v>1798</v>
      </c>
      <c r="I786">
        <v>16.3</v>
      </c>
      <c r="J786">
        <v>50</v>
      </c>
    </row>
    <row r="787" spans="1:10" x14ac:dyDescent="0.35">
      <c r="A787">
        <v>16.3</v>
      </c>
      <c r="B787">
        <v>1968</v>
      </c>
      <c r="I787">
        <v>16.3</v>
      </c>
      <c r="J787">
        <v>50</v>
      </c>
    </row>
    <row r="788" spans="1:10" x14ac:dyDescent="0.35">
      <c r="A788">
        <v>18</v>
      </c>
      <c r="B788">
        <v>1461</v>
      </c>
      <c r="I788">
        <v>18</v>
      </c>
      <c r="J788">
        <v>50</v>
      </c>
    </row>
    <row r="789" spans="1:10" x14ac:dyDescent="0.35">
      <c r="A789">
        <v>18</v>
      </c>
      <c r="B789">
        <v>1461</v>
      </c>
      <c r="I789">
        <v>18</v>
      </c>
      <c r="J789">
        <v>50</v>
      </c>
    </row>
    <row r="790" spans="1:10" x14ac:dyDescent="0.35">
      <c r="A790">
        <v>18</v>
      </c>
      <c r="B790">
        <v>1461</v>
      </c>
      <c r="I790">
        <v>18</v>
      </c>
      <c r="J790">
        <v>50</v>
      </c>
    </row>
  </sheetData>
  <autoFilter ref="I3:J3" xr:uid="{B75AE9F0-8719-4B83-A42D-FE8AAE10727D}"/>
  <mergeCells count="10">
    <mergeCell ref="D34:H34"/>
    <mergeCell ref="D35:H35"/>
    <mergeCell ref="D36:H36"/>
    <mergeCell ref="D37:H37"/>
    <mergeCell ref="L26:S26"/>
    <mergeCell ref="L27:S27"/>
    <mergeCell ref="L28:S28"/>
    <mergeCell ref="L29:S29"/>
    <mergeCell ref="L30:S30"/>
    <mergeCell ref="D33:H3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7956C-3D09-4D21-A714-F6C8DD6F5B6F}">
  <sheetPr filterMode="1"/>
  <dimension ref="A1:Q796"/>
  <sheetViews>
    <sheetView workbookViewId="0">
      <selection activeCell="A3" sqref="A3:O369"/>
    </sheetView>
  </sheetViews>
  <sheetFormatPr defaultRowHeight="14.5" x14ac:dyDescent="0.35"/>
  <cols>
    <col min="2" max="2" width="11.7265625" customWidth="1"/>
    <col min="3" max="3" width="10.36328125" customWidth="1"/>
    <col min="5" max="5" width="9.81640625" customWidth="1"/>
    <col min="6" max="6" width="21.7265625" customWidth="1"/>
    <col min="7" max="7" width="12.36328125" customWidth="1"/>
    <col min="11" max="11" width="14.7265625" customWidth="1"/>
    <col min="15" max="15" width="15.08984375" customWidth="1"/>
  </cols>
  <sheetData>
    <row r="1" spans="1:17" x14ac:dyDescent="0.35">
      <c r="A1" s="3" t="s">
        <v>2478</v>
      </c>
      <c r="B1" s="3" t="s">
        <v>2479</v>
      </c>
      <c r="C1" s="3"/>
      <c r="D1" s="3"/>
      <c r="E1" s="3"/>
      <c r="F1" s="3"/>
    </row>
    <row r="3" spans="1:17" s="8" customFormat="1" ht="21.5" customHeight="1" x14ac:dyDescent="0.35">
      <c r="A3" s="13" t="s">
        <v>1</v>
      </c>
      <c r="B3" s="13" t="s">
        <v>2</v>
      </c>
      <c r="C3" s="13" t="s">
        <v>12</v>
      </c>
      <c r="D3" s="13" t="s">
        <v>3</v>
      </c>
      <c r="E3" s="13" t="s">
        <v>16</v>
      </c>
      <c r="F3" s="13" t="s">
        <v>11</v>
      </c>
      <c r="G3" s="14" t="s">
        <v>2490</v>
      </c>
      <c r="H3" s="14" t="s">
        <v>2491</v>
      </c>
      <c r="I3" s="14" t="s">
        <v>2492</v>
      </c>
      <c r="J3" s="14" t="s">
        <v>24</v>
      </c>
      <c r="K3" s="14" t="s">
        <v>37</v>
      </c>
      <c r="L3" s="14" t="s">
        <v>43</v>
      </c>
      <c r="M3" s="14" t="s">
        <v>91</v>
      </c>
      <c r="N3" s="14" t="s">
        <v>22</v>
      </c>
      <c r="O3" s="14" t="s">
        <v>58</v>
      </c>
    </row>
    <row r="4" spans="1:17" hidden="1" x14ac:dyDescent="0.35">
      <c r="A4" t="s">
        <v>139</v>
      </c>
      <c r="B4" t="s">
        <v>140</v>
      </c>
      <c r="C4" t="s">
        <v>146</v>
      </c>
      <c r="D4" t="s">
        <v>141</v>
      </c>
      <c r="E4" t="s">
        <v>147</v>
      </c>
      <c r="F4">
        <v>24</v>
      </c>
      <c r="G4" s="1">
        <v>65.039370078740163</v>
      </c>
      <c r="H4" s="1">
        <v>124.56692913385828</v>
      </c>
      <c r="I4" s="1">
        <v>68.8976377952756</v>
      </c>
      <c r="J4" s="12">
        <v>7.0866141732283472</v>
      </c>
      <c r="K4" t="s">
        <v>162</v>
      </c>
      <c r="L4">
        <v>4</v>
      </c>
      <c r="M4" t="s">
        <v>2484</v>
      </c>
      <c r="N4">
        <v>660</v>
      </c>
      <c r="O4" t="s">
        <v>167</v>
      </c>
    </row>
    <row r="5" spans="1:17" hidden="1" x14ac:dyDescent="0.35">
      <c r="A5" t="s">
        <v>139</v>
      </c>
      <c r="B5" t="s">
        <v>140</v>
      </c>
      <c r="C5" t="s">
        <v>146</v>
      </c>
      <c r="D5" t="s">
        <v>181</v>
      </c>
      <c r="E5" t="s">
        <v>147</v>
      </c>
      <c r="F5">
        <v>24</v>
      </c>
      <c r="G5" s="1">
        <v>65.039370078740163</v>
      </c>
      <c r="H5" s="1">
        <v>124.56692913385828</v>
      </c>
      <c r="I5" s="1">
        <v>68.8976377952756</v>
      </c>
      <c r="J5" s="12">
        <v>7.0866141732283472</v>
      </c>
      <c r="K5" t="s">
        <v>162</v>
      </c>
      <c r="L5">
        <v>4</v>
      </c>
      <c r="M5" t="s">
        <v>2484</v>
      </c>
      <c r="N5">
        <v>725</v>
      </c>
      <c r="O5" t="s">
        <v>167</v>
      </c>
      <c r="Q5">
        <v>25.4</v>
      </c>
    </row>
    <row r="6" spans="1:17" hidden="1" x14ac:dyDescent="0.35">
      <c r="A6" t="s">
        <v>139</v>
      </c>
      <c r="B6" t="s">
        <v>140</v>
      </c>
      <c r="C6" t="s">
        <v>184</v>
      </c>
      <c r="D6" t="s">
        <v>183</v>
      </c>
      <c r="E6" t="s">
        <v>147</v>
      </c>
      <c r="F6">
        <v>15</v>
      </c>
      <c r="G6" s="1">
        <v>65.039370078740163</v>
      </c>
      <c r="H6" s="1">
        <v>124.56692913385828</v>
      </c>
      <c r="I6" s="1">
        <v>68.8976377952756</v>
      </c>
      <c r="J6" s="12">
        <v>7.0866141732283472</v>
      </c>
      <c r="K6" t="s">
        <v>162</v>
      </c>
      <c r="L6">
        <v>4</v>
      </c>
      <c r="M6" t="s">
        <v>2484</v>
      </c>
      <c r="N6">
        <v>710</v>
      </c>
      <c r="O6" t="s">
        <v>167</v>
      </c>
    </row>
    <row r="7" spans="1:17" hidden="1" x14ac:dyDescent="0.35">
      <c r="A7" t="s">
        <v>139</v>
      </c>
      <c r="B7" t="s">
        <v>140</v>
      </c>
      <c r="C7" t="s">
        <v>146</v>
      </c>
      <c r="D7" t="s">
        <v>188</v>
      </c>
      <c r="E7" t="s">
        <v>147</v>
      </c>
      <c r="F7">
        <v>24</v>
      </c>
      <c r="G7" s="1">
        <v>65.039370078740163</v>
      </c>
      <c r="H7" s="1">
        <v>124.56692913385828</v>
      </c>
      <c r="I7" s="1">
        <v>68.8976377952756</v>
      </c>
      <c r="J7" s="12">
        <v>7.0866141732283472</v>
      </c>
      <c r="K7" t="s">
        <v>162</v>
      </c>
      <c r="L7">
        <v>4</v>
      </c>
      <c r="M7" t="s">
        <v>2484</v>
      </c>
      <c r="N7">
        <v>725</v>
      </c>
      <c r="O7" t="s">
        <v>167</v>
      </c>
    </row>
    <row r="8" spans="1:17" hidden="1" x14ac:dyDescent="0.35">
      <c r="A8" t="s">
        <v>139</v>
      </c>
      <c r="B8" t="s">
        <v>140</v>
      </c>
      <c r="C8" t="s">
        <v>146</v>
      </c>
      <c r="D8" t="s">
        <v>191</v>
      </c>
      <c r="E8" t="s">
        <v>147</v>
      </c>
      <c r="F8">
        <v>24</v>
      </c>
      <c r="G8" s="1">
        <v>65.039370078740163</v>
      </c>
      <c r="H8" s="1">
        <v>124.56692913385828</v>
      </c>
      <c r="I8" s="1">
        <v>68.8976377952756</v>
      </c>
      <c r="J8" s="12">
        <v>7.0866141732283472</v>
      </c>
      <c r="K8" t="s">
        <v>162</v>
      </c>
      <c r="L8">
        <v>4</v>
      </c>
      <c r="M8" t="s">
        <v>2484</v>
      </c>
      <c r="N8">
        <v>725</v>
      </c>
      <c r="O8" t="s">
        <v>167</v>
      </c>
    </row>
    <row r="9" spans="1:17" hidden="1" x14ac:dyDescent="0.35">
      <c r="A9" t="s">
        <v>139</v>
      </c>
      <c r="B9" t="s">
        <v>140</v>
      </c>
      <c r="C9" t="s">
        <v>146</v>
      </c>
      <c r="D9" t="s">
        <v>192</v>
      </c>
      <c r="E9" t="s">
        <v>147</v>
      </c>
      <c r="F9">
        <v>24</v>
      </c>
      <c r="G9" s="1">
        <v>65.039370078740163</v>
      </c>
      <c r="H9" s="1">
        <v>124.56692913385828</v>
      </c>
      <c r="I9" s="1">
        <v>68.8976377952756</v>
      </c>
      <c r="J9" s="12">
        <v>7.0866141732283472</v>
      </c>
      <c r="K9" t="s">
        <v>162</v>
      </c>
      <c r="L9">
        <v>4</v>
      </c>
      <c r="M9" t="s">
        <v>2484</v>
      </c>
      <c r="N9">
        <v>710</v>
      </c>
      <c r="O9" t="s">
        <v>167</v>
      </c>
    </row>
    <row r="10" spans="1:17" hidden="1" x14ac:dyDescent="0.35">
      <c r="A10" t="s">
        <v>193</v>
      </c>
      <c r="B10" t="s">
        <v>194</v>
      </c>
      <c r="C10" t="s">
        <v>146</v>
      </c>
      <c r="D10" t="s">
        <v>195</v>
      </c>
      <c r="E10" t="s">
        <v>147</v>
      </c>
      <c r="F10">
        <v>28</v>
      </c>
      <c r="G10" s="1">
        <v>58.661417322834652</v>
      </c>
      <c r="H10" s="1">
        <v>146.88976377952756</v>
      </c>
      <c r="I10" s="1">
        <v>62.165354330708666</v>
      </c>
      <c r="J10" s="12">
        <v>7.2440944881889768</v>
      </c>
      <c r="K10" t="s">
        <v>205</v>
      </c>
      <c r="L10">
        <v>5</v>
      </c>
      <c r="M10" t="s">
        <v>167</v>
      </c>
      <c r="N10">
        <v>669</v>
      </c>
      <c r="O10" t="s">
        <v>167</v>
      </c>
    </row>
    <row r="11" spans="1:17" hidden="1" x14ac:dyDescent="0.35">
      <c r="A11" t="s">
        <v>193</v>
      </c>
      <c r="B11" t="s">
        <v>194</v>
      </c>
      <c r="C11" t="s">
        <v>146</v>
      </c>
      <c r="D11" t="s">
        <v>211</v>
      </c>
      <c r="E11" t="s">
        <v>147</v>
      </c>
      <c r="F11">
        <v>28</v>
      </c>
      <c r="G11" s="1">
        <v>58.661417322834652</v>
      </c>
      <c r="H11" s="1">
        <v>146.88976377952756</v>
      </c>
      <c r="I11" s="1">
        <v>62.165354330708666</v>
      </c>
      <c r="J11" s="12">
        <v>7.2440944881889768</v>
      </c>
      <c r="K11" t="s">
        <v>205</v>
      </c>
      <c r="L11">
        <v>5</v>
      </c>
      <c r="M11" t="s">
        <v>167</v>
      </c>
      <c r="N11">
        <v>669</v>
      </c>
      <c r="O11" t="s">
        <v>167</v>
      </c>
    </row>
    <row r="12" spans="1:17" hidden="1" x14ac:dyDescent="0.35">
      <c r="A12" t="s">
        <v>193</v>
      </c>
      <c r="B12" t="s">
        <v>194</v>
      </c>
      <c r="C12" t="s">
        <v>146</v>
      </c>
      <c r="D12" t="s">
        <v>215</v>
      </c>
      <c r="E12" t="s">
        <v>147</v>
      </c>
      <c r="F12">
        <v>28</v>
      </c>
      <c r="G12" s="1">
        <v>58.661417322834652</v>
      </c>
      <c r="H12" s="1">
        <v>146.88976377952756</v>
      </c>
      <c r="I12" s="1">
        <v>62.165354330708666</v>
      </c>
      <c r="J12" s="12">
        <v>7.2440944881889768</v>
      </c>
      <c r="K12" t="s">
        <v>205</v>
      </c>
      <c r="L12">
        <v>5</v>
      </c>
      <c r="M12" t="s">
        <v>167</v>
      </c>
      <c r="N12">
        <v>669</v>
      </c>
      <c r="O12" t="s">
        <v>167</v>
      </c>
    </row>
    <row r="13" spans="1:17" hidden="1" x14ac:dyDescent="0.35">
      <c r="A13" t="s">
        <v>193</v>
      </c>
      <c r="B13" t="s">
        <v>194</v>
      </c>
      <c r="C13" t="s">
        <v>146</v>
      </c>
      <c r="D13" t="s">
        <v>216</v>
      </c>
      <c r="E13" t="s">
        <v>147</v>
      </c>
      <c r="F13">
        <v>28</v>
      </c>
      <c r="G13" s="1">
        <v>58.661417322834652</v>
      </c>
      <c r="H13" s="1">
        <v>146.88976377952756</v>
      </c>
      <c r="I13" s="1">
        <v>62.204724409448822</v>
      </c>
      <c r="J13" s="12">
        <v>7.2440944881889768</v>
      </c>
      <c r="K13" t="s">
        <v>205</v>
      </c>
      <c r="L13">
        <v>5</v>
      </c>
      <c r="M13" t="s">
        <v>167</v>
      </c>
      <c r="N13">
        <v>669</v>
      </c>
      <c r="O13" t="s">
        <v>167</v>
      </c>
    </row>
    <row r="14" spans="1:17" hidden="1" x14ac:dyDescent="0.35">
      <c r="A14" t="s">
        <v>193</v>
      </c>
      <c r="B14" t="s">
        <v>194</v>
      </c>
      <c r="C14" t="s">
        <v>146</v>
      </c>
      <c r="D14" t="s">
        <v>218</v>
      </c>
      <c r="E14" t="s">
        <v>147</v>
      </c>
      <c r="F14">
        <v>28</v>
      </c>
      <c r="G14" s="1">
        <v>58.661417322834652</v>
      </c>
      <c r="H14" s="1">
        <v>146.88976377952756</v>
      </c>
      <c r="I14" s="1">
        <v>62.165354330708666</v>
      </c>
      <c r="J14" s="12">
        <v>7.2440944881889768</v>
      </c>
      <c r="K14" t="s">
        <v>220</v>
      </c>
      <c r="L14">
        <v>5</v>
      </c>
      <c r="M14" t="s">
        <v>167</v>
      </c>
      <c r="N14">
        <v>669</v>
      </c>
      <c r="O14" t="s">
        <v>167</v>
      </c>
    </row>
    <row r="15" spans="1:17" hidden="1" x14ac:dyDescent="0.35">
      <c r="A15" t="s">
        <v>193</v>
      </c>
      <c r="B15" t="s">
        <v>194</v>
      </c>
      <c r="C15" t="s">
        <v>146</v>
      </c>
      <c r="D15" t="s">
        <v>223</v>
      </c>
      <c r="E15" t="s">
        <v>147</v>
      </c>
      <c r="F15">
        <v>28</v>
      </c>
      <c r="G15" s="1">
        <v>58.661417322834652</v>
      </c>
      <c r="H15" s="1">
        <v>146.88976377952756</v>
      </c>
      <c r="I15" s="1">
        <v>62.165354330708666</v>
      </c>
      <c r="J15" s="12">
        <v>7.2440944881889768</v>
      </c>
      <c r="K15" t="s">
        <v>220</v>
      </c>
      <c r="L15">
        <v>5</v>
      </c>
      <c r="M15" t="s">
        <v>167</v>
      </c>
      <c r="N15">
        <v>669</v>
      </c>
      <c r="O15" t="s">
        <v>167</v>
      </c>
    </row>
    <row r="16" spans="1:17" hidden="1" x14ac:dyDescent="0.35">
      <c r="A16" t="s">
        <v>193</v>
      </c>
      <c r="B16" t="s">
        <v>194</v>
      </c>
      <c r="C16" t="s">
        <v>146</v>
      </c>
      <c r="D16" t="s">
        <v>225</v>
      </c>
      <c r="E16" t="s">
        <v>147</v>
      </c>
      <c r="F16">
        <v>28</v>
      </c>
      <c r="G16" s="1">
        <v>58.661417322834652</v>
      </c>
      <c r="H16" s="1">
        <v>146.88976377952756</v>
      </c>
      <c r="I16" s="1">
        <v>62.165354330708666</v>
      </c>
      <c r="J16" s="12">
        <v>7.2440944881889768</v>
      </c>
      <c r="K16" t="s">
        <v>220</v>
      </c>
      <c r="L16">
        <v>5</v>
      </c>
      <c r="M16" t="s">
        <v>167</v>
      </c>
      <c r="N16">
        <v>669</v>
      </c>
      <c r="O16" t="s">
        <v>167</v>
      </c>
    </row>
    <row r="17" spans="1:15" hidden="1" x14ac:dyDescent="0.35">
      <c r="A17" t="s">
        <v>193</v>
      </c>
      <c r="B17" t="s">
        <v>194</v>
      </c>
      <c r="C17" t="s">
        <v>146</v>
      </c>
      <c r="D17" t="s">
        <v>228</v>
      </c>
      <c r="E17" t="s">
        <v>147</v>
      </c>
      <c r="F17">
        <v>28</v>
      </c>
      <c r="G17" s="1">
        <v>58.661417322834652</v>
      </c>
      <c r="H17" s="1">
        <v>146.88976377952756</v>
      </c>
      <c r="I17" s="1">
        <v>62.165354330708666</v>
      </c>
      <c r="J17" s="12">
        <v>7.2440944881889768</v>
      </c>
      <c r="K17" t="s">
        <v>220</v>
      </c>
      <c r="L17">
        <v>5</v>
      </c>
      <c r="M17" t="s">
        <v>167</v>
      </c>
      <c r="N17">
        <v>669</v>
      </c>
      <c r="O17" t="s">
        <v>167</v>
      </c>
    </row>
    <row r="18" spans="1:15" hidden="1" x14ac:dyDescent="0.35">
      <c r="A18" t="s">
        <v>193</v>
      </c>
      <c r="B18" t="s">
        <v>194</v>
      </c>
      <c r="C18" t="s">
        <v>146</v>
      </c>
      <c r="D18" t="s">
        <v>229</v>
      </c>
      <c r="E18" t="s">
        <v>147</v>
      </c>
      <c r="F18">
        <v>28</v>
      </c>
      <c r="G18" s="1">
        <v>58.661417322834652</v>
      </c>
      <c r="H18" s="1">
        <v>146.88976377952756</v>
      </c>
      <c r="I18" s="1">
        <v>62.165354330708666</v>
      </c>
      <c r="J18" s="12">
        <v>7.2440944881889768</v>
      </c>
      <c r="K18" t="s">
        <v>220</v>
      </c>
      <c r="L18">
        <v>5</v>
      </c>
      <c r="M18" t="s">
        <v>167</v>
      </c>
      <c r="N18">
        <v>669</v>
      </c>
      <c r="O18" t="s">
        <v>167</v>
      </c>
    </row>
    <row r="19" spans="1:15" hidden="1" x14ac:dyDescent="0.35">
      <c r="A19" t="s">
        <v>193</v>
      </c>
      <c r="B19" t="s">
        <v>194</v>
      </c>
      <c r="C19" t="s">
        <v>146</v>
      </c>
      <c r="D19" t="s">
        <v>231</v>
      </c>
      <c r="E19" t="s">
        <v>147</v>
      </c>
      <c r="F19">
        <v>28</v>
      </c>
      <c r="G19" s="1">
        <v>58.661417322834652</v>
      </c>
      <c r="H19" s="1">
        <v>146.88976377952756</v>
      </c>
      <c r="I19" s="1">
        <v>62.165354330708666</v>
      </c>
      <c r="J19" s="12">
        <v>7.2440944881889768</v>
      </c>
      <c r="K19" t="s">
        <v>220</v>
      </c>
      <c r="L19">
        <v>5</v>
      </c>
      <c r="M19" t="s">
        <v>167</v>
      </c>
      <c r="N19">
        <v>669</v>
      </c>
      <c r="O19" t="s">
        <v>167</v>
      </c>
    </row>
    <row r="20" spans="1:15" hidden="1" x14ac:dyDescent="0.35">
      <c r="A20" t="s">
        <v>193</v>
      </c>
      <c r="B20" t="s">
        <v>194</v>
      </c>
      <c r="C20" t="s">
        <v>146</v>
      </c>
      <c r="D20" t="s">
        <v>232</v>
      </c>
      <c r="E20" t="s">
        <v>147</v>
      </c>
      <c r="F20">
        <v>28</v>
      </c>
      <c r="G20" s="1">
        <v>58.661417322834652</v>
      </c>
      <c r="H20" s="1">
        <v>146.88976377952756</v>
      </c>
      <c r="I20" s="1">
        <v>62.165354330708666</v>
      </c>
      <c r="J20" s="12">
        <v>7.2440944881889768</v>
      </c>
      <c r="K20" t="s">
        <v>220</v>
      </c>
      <c r="L20">
        <v>5</v>
      </c>
      <c r="M20" t="s">
        <v>167</v>
      </c>
      <c r="N20">
        <v>669</v>
      </c>
      <c r="O20" t="s">
        <v>167</v>
      </c>
    </row>
    <row r="21" spans="1:15" hidden="1" x14ac:dyDescent="0.35">
      <c r="A21" t="s">
        <v>193</v>
      </c>
      <c r="B21" t="s">
        <v>194</v>
      </c>
      <c r="C21" t="s">
        <v>146</v>
      </c>
      <c r="D21" t="s">
        <v>234</v>
      </c>
      <c r="E21" t="s">
        <v>147</v>
      </c>
      <c r="F21">
        <v>28</v>
      </c>
      <c r="G21" s="1">
        <v>58.661417322834652</v>
      </c>
      <c r="H21" s="1">
        <v>146.88976377952756</v>
      </c>
      <c r="I21" s="1">
        <v>62.165354330708666</v>
      </c>
      <c r="J21" s="12">
        <v>7.2440944881889768</v>
      </c>
      <c r="K21" t="s">
        <v>220</v>
      </c>
      <c r="L21">
        <v>5</v>
      </c>
      <c r="M21" t="s">
        <v>167</v>
      </c>
      <c r="N21">
        <v>669</v>
      </c>
      <c r="O21" t="s">
        <v>167</v>
      </c>
    </row>
    <row r="22" spans="1:15" hidden="1" x14ac:dyDescent="0.35">
      <c r="A22" t="s">
        <v>235</v>
      </c>
      <c r="B22" t="s">
        <v>236</v>
      </c>
      <c r="C22" t="s">
        <v>146</v>
      </c>
      <c r="D22" t="s">
        <v>237</v>
      </c>
      <c r="E22" t="s">
        <v>239</v>
      </c>
      <c r="F22">
        <v>40</v>
      </c>
      <c r="G22" s="1">
        <v>70.866141732283467</v>
      </c>
      <c r="H22" s="1">
        <v>144.68503937007875</v>
      </c>
      <c r="I22" s="1">
        <v>58.070866141732289</v>
      </c>
      <c r="J22" s="12">
        <v>6.2992125984251972</v>
      </c>
      <c r="K22" t="s">
        <v>248</v>
      </c>
      <c r="L22">
        <v>5</v>
      </c>
      <c r="M22" t="s">
        <v>167</v>
      </c>
      <c r="N22">
        <v>920</v>
      </c>
      <c r="O22" t="s">
        <v>167</v>
      </c>
    </row>
    <row r="23" spans="1:15" hidden="1" x14ac:dyDescent="0.35">
      <c r="A23" t="s">
        <v>235</v>
      </c>
      <c r="B23" t="s">
        <v>236</v>
      </c>
      <c r="C23" t="s">
        <v>146</v>
      </c>
      <c r="D23" t="s">
        <v>259</v>
      </c>
      <c r="E23" t="s">
        <v>239</v>
      </c>
      <c r="F23">
        <v>40</v>
      </c>
      <c r="G23" s="1">
        <v>70.866141732283467</v>
      </c>
      <c r="H23" s="1">
        <v>144.68503937007875</v>
      </c>
      <c r="I23" s="1">
        <v>58.070866141732289</v>
      </c>
      <c r="J23" s="12">
        <v>6.2992125984251972</v>
      </c>
      <c r="K23" t="s">
        <v>261</v>
      </c>
      <c r="L23">
        <v>7</v>
      </c>
      <c r="M23" t="s">
        <v>167</v>
      </c>
      <c r="N23">
        <v>940</v>
      </c>
      <c r="O23" t="s">
        <v>167</v>
      </c>
    </row>
    <row r="24" spans="1:15" hidden="1" x14ac:dyDescent="0.35">
      <c r="A24" t="s">
        <v>235</v>
      </c>
      <c r="B24" t="s">
        <v>236</v>
      </c>
      <c r="C24" t="s">
        <v>146</v>
      </c>
      <c r="D24" t="s">
        <v>263</v>
      </c>
      <c r="E24" t="s">
        <v>239</v>
      </c>
      <c r="F24">
        <v>40</v>
      </c>
      <c r="G24" s="1">
        <v>70.866141732283467</v>
      </c>
      <c r="H24" s="1">
        <v>144.68503937007875</v>
      </c>
      <c r="I24" s="1">
        <v>58.070866141732289</v>
      </c>
      <c r="J24" s="12">
        <v>6.2992125984251972</v>
      </c>
      <c r="K24" t="s">
        <v>248</v>
      </c>
      <c r="L24">
        <v>5</v>
      </c>
      <c r="M24" t="s">
        <v>167</v>
      </c>
      <c r="N24">
        <v>928</v>
      </c>
      <c r="O24" t="s">
        <v>167</v>
      </c>
    </row>
    <row r="25" spans="1:15" hidden="1" x14ac:dyDescent="0.35">
      <c r="A25" t="s">
        <v>235</v>
      </c>
      <c r="B25" t="s">
        <v>236</v>
      </c>
      <c r="C25" t="s">
        <v>184</v>
      </c>
      <c r="D25" t="s">
        <v>265</v>
      </c>
      <c r="E25" t="s">
        <v>239</v>
      </c>
      <c r="F25">
        <v>40</v>
      </c>
      <c r="G25" s="1">
        <v>70.866141732283467</v>
      </c>
      <c r="H25" s="1">
        <v>144.68503937007875</v>
      </c>
      <c r="I25" s="1">
        <v>58.070866141732289</v>
      </c>
      <c r="J25" s="12">
        <v>6.2992125984251972</v>
      </c>
      <c r="K25" t="s">
        <v>269</v>
      </c>
      <c r="L25">
        <v>5</v>
      </c>
      <c r="M25" t="s">
        <v>167</v>
      </c>
      <c r="N25">
        <v>1050</v>
      </c>
      <c r="O25" t="s">
        <v>167</v>
      </c>
    </row>
    <row r="26" spans="1:15" hidden="1" x14ac:dyDescent="0.35">
      <c r="A26" t="s">
        <v>235</v>
      </c>
      <c r="B26" t="s">
        <v>236</v>
      </c>
      <c r="C26" t="s">
        <v>184</v>
      </c>
      <c r="D26" t="s">
        <v>271</v>
      </c>
      <c r="E26" t="s">
        <v>239</v>
      </c>
      <c r="F26">
        <v>40</v>
      </c>
      <c r="G26" s="1">
        <v>70.866141732283467</v>
      </c>
      <c r="H26" s="1">
        <v>144.68503937007875</v>
      </c>
      <c r="I26" s="1">
        <v>58.070866141732289</v>
      </c>
      <c r="J26" s="12">
        <v>6.2992125984251972</v>
      </c>
      <c r="K26" t="s">
        <v>269</v>
      </c>
      <c r="L26">
        <v>5</v>
      </c>
      <c r="M26" t="s">
        <v>167</v>
      </c>
      <c r="N26">
        <v>1030</v>
      </c>
      <c r="O26" t="s">
        <v>167</v>
      </c>
    </row>
    <row r="27" spans="1:15" hidden="1" x14ac:dyDescent="0.35">
      <c r="A27" t="s">
        <v>235</v>
      </c>
      <c r="B27" t="s">
        <v>273</v>
      </c>
      <c r="C27" t="s">
        <v>146</v>
      </c>
      <c r="D27" t="s">
        <v>274</v>
      </c>
      <c r="E27" t="s">
        <v>147</v>
      </c>
      <c r="F27">
        <v>35</v>
      </c>
      <c r="G27" s="1">
        <v>58.070866141732289</v>
      </c>
      <c r="H27" s="1">
        <v>139.56692913385828</v>
      </c>
      <c r="I27" s="1">
        <v>58.661417322834652</v>
      </c>
      <c r="J27" s="12">
        <v>6.2992125984251972</v>
      </c>
      <c r="K27" t="s">
        <v>281</v>
      </c>
      <c r="L27">
        <v>5</v>
      </c>
      <c r="M27" t="s">
        <v>167</v>
      </c>
      <c r="N27">
        <v>745</v>
      </c>
      <c r="O27" t="s">
        <v>167</v>
      </c>
    </row>
    <row r="28" spans="1:15" hidden="1" x14ac:dyDescent="0.35">
      <c r="A28" t="s">
        <v>235</v>
      </c>
      <c r="B28" t="s">
        <v>273</v>
      </c>
      <c r="C28" t="s">
        <v>146</v>
      </c>
      <c r="D28" t="s">
        <v>286</v>
      </c>
      <c r="E28" t="s">
        <v>147</v>
      </c>
      <c r="F28">
        <v>35</v>
      </c>
      <c r="G28" s="1">
        <v>58.070866141732289</v>
      </c>
      <c r="H28" s="1">
        <v>139.56692913385828</v>
      </c>
      <c r="I28" s="1">
        <v>58.661417322834652</v>
      </c>
      <c r="J28" s="12">
        <v>6.2992125984251972</v>
      </c>
      <c r="K28" t="s">
        <v>288</v>
      </c>
      <c r="L28">
        <v>5</v>
      </c>
      <c r="M28" t="s">
        <v>167</v>
      </c>
      <c r="N28">
        <v>750</v>
      </c>
      <c r="O28" t="s">
        <v>167</v>
      </c>
    </row>
    <row r="29" spans="1:15" hidden="1" x14ac:dyDescent="0.35">
      <c r="A29" t="s">
        <v>235</v>
      </c>
      <c r="B29" t="s">
        <v>273</v>
      </c>
      <c r="C29" t="s">
        <v>146</v>
      </c>
      <c r="D29" t="s">
        <v>290</v>
      </c>
      <c r="E29" t="s">
        <v>147</v>
      </c>
      <c r="F29">
        <v>35</v>
      </c>
      <c r="G29" s="1">
        <v>58.070866141732289</v>
      </c>
      <c r="H29" s="1">
        <v>139.56692913385828</v>
      </c>
      <c r="I29" s="1">
        <v>58.661417322834652</v>
      </c>
      <c r="J29" s="12">
        <v>6.2992125984251972</v>
      </c>
      <c r="K29" t="s">
        <v>281</v>
      </c>
      <c r="L29">
        <v>5</v>
      </c>
      <c r="M29" t="s">
        <v>167</v>
      </c>
      <c r="N29">
        <v>740</v>
      </c>
      <c r="O29" t="s">
        <v>167</v>
      </c>
    </row>
    <row r="30" spans="1:15" hidden="1" x14ac:dyDescent="0.35">
      <c r="A30" t="s">
        <v>235</v>
      </c>
      <c r="B30" t="s">
        <v>273</v>
      </c>
      <c r="C30" t="s">
        <v>146</v>
      </c>
      <c r="D30" t="s">
        <v>292</v>
      </c>
      <c r="E30" t="s">
        <v>147</v>
      </c>
      <c r="F30">
        <v>35</v>
      </c>
      <c r="G30" s="1">
        <v>57.480314960629926</v>
      </c>
      <c r="H30" s="1">
        <v>142.51968503937007</v>
      </c>
      <c r="I30" s="1">
        <v>58.070866141732289</v>
      </c>
      <c r="J30" s="12">
        <v>6.2992125984251972</v>
      </c>
      <c r="K30" t="s">
        <v>281</v>
      </c>
      <c r="L30">
        <v>5</v>
      </c>
      <c r="M30" t="s">
        <v>167</v>
      </c>
      <c r="N30">
        <v>755</v>
      </c>
      <c r="O30" t="s">
        <v>167</v>
      </c>
    </row>
    <row r="31" spans="1:15" hidden="1" x14ac:dyDescent="0.35">
      <c r="A31" t="s">
        <v>235</v>
      </c>
      <c r="B31" t="s">
        <v>273</v>
      </c>
      <c r="C31" t="s">
        <v>184</v>
      </c>
      <c r="D31" t="s">
        <v>294</v>
      </c>
      <c r="E31" t="s">
        <v>147</v>
      </c>
      <c r="F31">
        <v>35</v>
      </c>
      <c r="G31" s="1">
        <v>58.070866141732289</v>
      </c>
      <c r="H31" s="1">
        <v>139.56692913385828</v>
      </c>
      <c r="I31" s="1">
        <v>58.661417322834652</v>
      </c>
      <c r="J31" s="12">
        <v>6.2992125984251972</v>
      </c>
      <c r="K31" t="s">
        <v>296</v>
      </c>
      <c r="L31">
        <v>5</v>
      </c>
      <c r="M31" t="s">
        <v>167</v>
      </c>
      <c r="N31">
        <v>740</v>
      </c>
      <c r="O31" t="s">
        <v>167</v>
      </c>
    </row>
    <row r="32" spans="1:15" hidden="1" x14ac:dyDescent="0.35">
      <c r="A32" t="s">
        <v>235</v>
      </c>
      <c r="B32" t="s">
        <v>273</v>
      </c>
      <c r="C32" t="s">
        <v>146</v>
      </c>
      <c r="D32" t="s">
        <v>299</v>
      </c>
      <c r="E32" t="s">
        <v>147</v>
      </c>
      <c r="F32">
        <v>35</v>
      </c>
      <c r="G32" s="1">
        <v>58.070866141732289</v>
      </c>
      <c r="H32" s="1">
        <v>139.56692913385828</v>
      </c>
      <c r="I32" s="1">
        <v>58.661417322834652</v>
      </c>
      <c r="J32" s="12">
        <v>6.2992125984251972</v>
      </c>
      <c r="K32" t="s">
        <v>281</v>
      </c>
      <c r="L32">
        <v>5</v>
      </c>
      <c r="M32" t="s">
        <v>167</v>
      </c>
      <c r="N32">
        <v>755</v>
      </c>
      <c r="O32" t="s">
        <v>167</v>
      </c>
    </row>
    <row r="33" spans="1:15" hidden="1" x14ac:dyDescent="0.35">
      <c r="A33" t="s">
        <v>235</v>
      </c>
      <c r="B33" t="s">
        <v>300</v>
      </c>
      <c r="C33" t="s">
        <v>146</v>
      </c>
      <c r="D33" t="s">
        <v>301</v>
      </c>
      <c r="E33" t="s">
        <v>147</v>
      </c>
      <c r="F33">
        <v>35</v>
      </c>
      <c r="G33" s="1">
        <v>61.417322834645674</v>
      </c>
      <c r="H33" s="1">
        <v>141.73228346456693</v>
      </c>
      <c r="I33" s="1">
        <v>62.99212598425197</v>
      </c>
      <c r="J33" s="12">
        <v>6.4960629921259843</v>
      </c>
      <c r="K33" t="s">
        <v>281</v>
      </c>
      <c r="L33">
        <v>5</v>
      </c>
      <c r="M33" t="s">
        <v>167</v>
      </c>
      <c r="N33">
        <v>830</v>
      </c>
      <c r="O33" t="s">
        <v>167</v>
      </c>
    </row>
    <row r="34" spans="1:15" hidden="1" x14ac:dyDescent="0.35">
      <c r="A34" t="s">
        <v>235</v>
      </c>
      <c r="B34" t="s">
        <v>300</v>
      </c>
      <c r="C34" t="s">
        <v>184</v>
      </c>
      <c r="D34" t="s">
        <v>313</v>
      </c>
      <c r="E34" t="s">
        <v>147</v>
      </c>
      <c r="F34">
        <v>60</v>
      </c>
      <c r="G34" s="1">
        <v>61.417322834645674</v>
      </c>
      <c r="H34" s="1">
        <v>145.4724409448819</v>
      </c>
      <c r="I34" s="1">
        <v>62.99212598425197</v>
      </c>
      <c r="J34" s="12">
        <v>6.4960629921259843</v>
      </c>
      <c r="K34" t="s">
        <v>317</v>
      </c>
      <c r="L34">
        <v>5</v>
      </c>
      <c r="M34" t="s">
        <v>167</v>
      </c>
      <c r="N34">
        <v>915</v>
      </c>
      <c r="O34" t="s">
        <v>167</v>
      </c>
    </row>
    <row r="35" spans="1:15" hidden="1" x14ac:dyDescent="0.35">
      <c r="A35" t="s">
        <v>319</v>
      </c>
      <c r="B35" t="s">
        <v>320</v>
      </c>
      <c r="C35" t="s">
        <v>146</v>
      </c>
      <c r="D35" t="s">
        <v>321</v>
      </c>
      <c r="E35" t="s">
        <v>147</v>
      </c>
      <c r="F35">
        <v>35</v>
      </c>
      <c r="G35" s="1">
        <v>61.417322834645674</v>
      </c>
      <c r="H35" s="1">
        <v>142.1259842519685</v>
      </c>
      <c r="I35" s="1">
        <v>64.763779527559052</v>
      </c>
      <c r="J35" s="12">
        <v>6.6929133858267722</v>
      </c>
      <c r="K35" t="s">
        <v>325</v>
      </c>
      <c r="L35">
        <v>5</v>
      </c>
      <c r="M35" t="s">
        <v>167</v>
      </c>
      <c r="N35">
        <v>1106</v>
      </c>
      <c r="O35" t="s">
        <v>167</v>
      </c>
    </row>
    <row r="36" spans="1:15" hidden="1" x14ac:dyDescent="0.35">
      <c r="A36" t="s">
        <v>319</v>
      </c>
      <c r="B36" t="s">
        <v>320</v>
      </c>
      <c r="C36" t="s">
        <v>146</v>
      </c>
      <c r="D36" t="s">
        <v>331</v>
      </c>
      <c r="E36" t="s">
        <v>147</v>
      </c>
      <c r="F36">
        <v>35</v>
      </c>
      <c r="G36" s="1">
        <v>61.417322834645674</v>
      </c>
      <c r="H36" s="1">
        <v>142.1259842519685</v>
      </c>
      <c r="I36" s="1">
        <v>64.763779527559052</v>
      </c>
      <c r="J36" s="12">
        <v>6.6929133858267722</v>
      </c>
      <c r="K36" t="s">
        <v>325</v>
      </c>
      <c r="L36">
        <v>5</v>
      </c>
      <c r="M36" t="s">
        <v>167</v>
      </c>
      <c r="N36">
        <v>1106</v>
      </c>
      <c r="O36" t="s">
        <v>167</v>
      </c>
    </row>
    <row r="37" spans="1:15" hidden="1" x14ac:dyDescent="0.35">
      <c r="A37" t="s">
        <v>319</v>
      </c>
      <c r="B37" t="s">
        <v>320</v>
      </c>
      <c r="C37" t="s">
        <v>184</v>
      </c>
      <c r="D37" t="s">
        <v>335</v>
      </c>
      <c r="E37" t="s">
        <v>147</v>
      </c>
      <c r="F37">
        <v>35</v>
      </c>
      <c r="G37" s="1">
        <v>61.417322834645674</v>
      </c>
      <c r="H37" s="1">
        <v>142.1259842519685</v>
      </c>
      <c r="I37" s="1">
        <v>64.763779527559052</v>
      </c>
      <c r="J37" s="12">
        <v>6.6929133858267722</v>
      </c>
      <c r="K37" t="s">
        <v>337</v>
      </c>
      <c r="L37">
        <v>5</v>
      </c>
      <c r="M37" t="s">
        <v>167</v>
      </c>
      <c r="N37">
        <v>1106</v>
      </c>
      <c r="O37" t="s">
        <v>167</v>
      </c>
    </row>
    <row r="38" spans="1:15" hidden="1" x14ac:dyDescent="0.35">
      <c r="A38" t="s">
        <v>319</v>
      </c>
      <c r="B38" t="s">
        <v>320</v>
      </c>
      <c r="C38" t="s">
        <v>146</v>
      </c>
      <c r="D38" t="s">
        <v>339</v>
      </c>
      <c r="E38" t="s">
        <v>147</v>
      </c>
      <c r="F38">
        <v>35</v>
      </c>
      <c r="G38" s="1">
        <v>61.417322834645674</v>
      </c>
      <c r="H38" s="1">
        <v>142.1259842519685</v>
      </c>
      <c r="I38" s="1">
        <v>64.763779527559052</v>
      </c>
      <c r="J38" s="12">
        <v>6.6929133858267722</v>
      </c>
      <c r="K38" t="s">
        <v>325</v>
      </c>
      <c r="L38">
        <v>5</v>
      </c>
      <c r="M38" t="s">
        <v>167</v>
      </c>
      <c r="N38">
        <v>1106</v>
      </c>
      <c r="O38" t="s">
        <v>167</v>
      </c>
    </row>
    <row r="39" spans="1:15" hidden="1" x14ac:dyDescent="0.35">
      <c r="A39" t="s">
        <v>319</v>
      </c>
      <c r="B39" t="s">
        <v>320</v>
      </c>
      <c r="C39" t="s">
        <v>146</v>
      </c>
      <c r="D39" t="s">
        <v>347</v>
      </c>
      <c r="E39" t="s">
        <v>147</v>
      </c>
      <c r="F39">
        <v>35</v>
      </c>
      <c r="G39" s="1">
        <v>61.417322834645674</v>
      </c>
      <c r="H39" s="1">
        <v>142.1259842519685</v>
      </c>
      <c r="I39" s="1">
        <v>64.763779527559052</v>
      </c>
      <c r="J39" s="12">
        <v>6.6929133858267722</v>
      </c>
      <c r="K39" t="s">
        <v>325</v>
      </c>
      <c r="L39">
        <v>5</v>
      </c>
      <c r="M39" t="s">
        <v>167</v>
      </c>
      <c r="N39">
        <v>1106</v>
      </c>
      <c r="O39" t="s">
        <v>167</v>
      </c>
    </row>
    <row r="40" spans="1:15" hidden="1" x14ac:dyDescent="0.35">
      <c r="A40" t="s">
        <v>319</v>
      </c>
      <c r="B40" t="s">
        <v>320</v>
      </c>
      <c r="C40" t="s">
        <v>184</v>
      </c>
      <c r="D40" t="s">
        <v>352</v>
      </c>
      <c r="E40" t="s">
        <v>147</v>
      </c>
      <c r="F40">
        <v>60</v>
      </c>
      <c r="G40" s="1">
        <v>61.417322834645674</v>
      </c>
      <c r="H40" s="1">
        <v>142.1259842519685</v>
      </c>
      <c r="I40" s="1">
        <v>64.763779527559052</v>
      </c>
      <c r="J40" s="12">
        <v>6.6929133858267722</v>
      </c>
      <c r="K40" t="s">
        <v>337</v>
      </c>
      <c r="L40">
        <v>5</v>
      </c>
      <c r="M40" t="s">
        <v>167</v>
      </c>
      <c r="N40">
        <v>1106</v>
      </c>
      <c r="O40" t="s">
        <v>167</v>
      </c>
    </row>
    <row r="41" spans="1:15" hidden="1" x14ac:dyDescent="0.35">
      <c r="A41" t="s">
        <v>319</v>
      </c>
      <c r="B41" t="s">
        <v>320</v>
      </c>
      <c r="C41" t="s">
        <v>146</v>
      </c>
      <c r="D41" t="s">
        <v>354</v>
      </c>
      <c r="E41" t="s">
        <v>147</v>
      </c>
      <c r="F41">
        <v>35</v>
      </c>
      <c r="G41" s="1">
        <v>61.417322834645674</v>
      </c>
      <c r="H41" s="1">
        <v>142.1259842519685</v>
      </c>
      <c r="I41" s="1">
        <v>64.763779527559052</v>
      </c>
      <c r="J41" s="12">
        <v>6.6929133858267722</v>
      </c>
      <c r="K41" t="s">
        <v>325</v>
      </c>
      <c r="L41">
        <v>5</v>
      </c>
      <c r="M41" t="s">
        <v>167</v>
      </c>
      <c r="N41">
        <v>1106</v>
      </c>
      <c r="O41" t="s">
        <v>167</v>
      </c>
    </row>
    <row r="42" spans="1:15" hidden="1" x14ac:dyDescent="0.35">
      <c r="A42" t="s">
        <v>319</v>
      </c>
      <c r="B42" t="s">
        <v>320</v>
      </c>
      <c r="C42" t="s">
        <v>146</v>
      </c>
      <c r="D42" t="s">
        <v>357</v>
      </c>
      <c r="E42" t="s">
        <v>147</v>
      </c>
      <c r="F42">
        <v>35</v>
      </c>
      <c r="G42" s="1">
        <v>61.417322834645674</v>
      </c>
      <c r="H42" s="1">
        <v>142.1259842519685</v>
      </c>
      <c r="I42" s="1">
        <v>64.763779527559052</v>
      </c>
      <c r="J42" s="12">
        <v>6.6929133858267722</v>
      </c>
      <c r="K42" t="s">
        <v>325</v>
      </c>
      <c r="L42">
        <v>5</v>
      </c>
      <c r="M42" t="s">
        <v>167</v>
      </c>
      <c r="N42">
        <v>1106</v>
      </c>
      <c r="O42" t="s">
        <v>167</v>
      </c>
    </row>
    <row r="43" spans="1:15" hidden="1" x14ac:dyDescent="0.35">
      <c r="A43" t="s">
        <v>139</v>
      </c>
      <c r="B43" t="s">
        <v>360</v>
      </c>
      <c r="C43" t="s">
        <v>146</v>
      </c>
      <c r="D43" t="s">
        <v>361</v>
      </c>
      <c r="E43" t="s">
        <v>147</v>
      </c>
      <c r="F43">
        <v>35</v>
      </c>
      <c r="G43" s="1">
        <v>60.433070866141733</v>
      </c>
      <c r="H43" s="1">
        <v>148.22834645669292</v>
      </c>
      <c r="I43" s="1">
        <v>66.023622047244103</v>
      </c>
      <c r="J43" s="12">
        <v>6.6929133858267722</v>
      </c>
      <c r="K43" t="s">
        <v>366</v>
      </c>
      <c r="L43">
        <v>5</v>
      </c>
      <c r="M43" t="s">
        <v>167</v>
      </c>
      <c r="N43">
        <v>935</v>
      </c>
      <c r="O43" t="s">
        <v>167</v>
      </c>
    </row>
    <row r="44" spans="1:15" hidden="1" x14ac:dyDescent="0.35">
      <c r="A44" t="s">
        <v>139</v>
      </c>
      <c r="B44" t="s">
        <v>360</v>
      </c>
      <c r="C44" t="s">
        <v>146</v>
      </c>
      <c r="D44" t="s">
        <v>370</v>
      </c>
      <c r="E44" t="s">
        <v>147</v>
      </c>
      <c r="F44">
        <v>35</v>
      </c>
      <c r="G44" s="1">
        <v>60.433070866141733</v>
      </c>
      <c r="H44" s="1">
        <v>147.48031496062993</v>
      </c>
      <c r="I44" s="1">
        <v>64.842519685039377</v>
      </c>
      <c r="J44" s="12">
        <v>6.6929133858267722</v>
      </c>
      <c r="K44" t="s">
        <v>366</v>
      </c>
      <c r="L44">
        <v>5</v>
      </c>
      <c r="M44" t="s">
        <v>167</v>
      </c>
      <c r="N44">
        <v>930</v>
      </c>
      <c r="O44" t="s">
        <v>167</v>
      </c>
    </row>
    <row r="45" spans="1:15" hidden="1" x14ac:dyDescent="0.35">
      <c r="A45" t="s">
        <v>139</v>
      </c>
      <c r="B45" t="s">
        <v>360</v>
      </c>
      <c r="C45" t="s">
        <v>146</v>
      </c>
      <c r="D45" t="s">
        <v>376</v>
      </c>
      <c r="E45" t="s">
        <v>147</v>
      </c>
      <c r="F45">
        <v>35</v>
      </c>
      <c r="G45" s="1">
        <v>60.433070866141733</v>
      </c>
      <c r="H45" s="1">
        <v>147.48031496062993</v>
      </c>
      <c r="I45" s="1">
        <v>64.842519685039377</v>
      </c>
      <c r="J45" s="12">
        <v>6.6929133858267722</v>
      </c>
      <c r="K45" t="s">
        <v>366</v>
      </c>
      <c r="L45">
        <v>5</v>
      </c>
      <c r="M45" t="s">
        <v>167</v>
      </c>
      <c r="N45">
        <v>930</v>
      </c>
      <c r="O45" t="s">
        <v>167</v>
      </c>
    </row>
    <row r="46" spans="1:15" hidden="1" x14ac:dyDescent="0.35">
      <c r="A46" t="s">
        <v>139</v>
      </c>
      <c r="B46" t="s">
        <v>360</v>
      </c>
      <c r="C46" t="s">
        <v>146</v>
      </c>
      <c r="D46" t="s">
        <v>377</v>
      </c>
      <c r="E46" t="s">
        <v>147</v>
      </c>
      <c r="F46">
        <v>35</v>
      </c>
      <c r="G46" s="1">
        <v>60.433070866141733</v>
      </c>
      <c r="H46" s="1">
        <v>147.48031496062993</v>
      </c>
      <c r="I46" s="1">
        <v>64.842519685039377</v>
      </c>
      <c r="J46" s="12">
        <v>6.6929133858267722</v>
      </c>
      <c r="K46" t="s">
        <v>366</v>
      </c>
      <c r="L46">
        <v>5</v>
      </c>
      <c r="M46" t="s">
        <v>167</v>
      </c>
      <c r="N46">
        <v>930</v>
      </c>
      <c r="O46" t="s">
        <v>167</v>
      </c>
    </row>
    <row r="47" spans="1:15" hidden="1" x14ac:dyDescent="0.35">
      <c r="A47" t="s">
        <v>139</v>
      </c>
      <c r="B47" t="s">
        <v>360</v>
      </c>
      <c r="C47" t="s">
        <v>146</v>
      </c>
      <c r="D47" t="s">
        <v>378</v>
      </c>
      <c r="E47" t="s">
        <v>147</v>
      </c>
      <c r="F47">
        <v>35</v>
      </c>
      <c r="G47" s="1">
        <v>60.433070866141733</v>
      </c>
      <c r="H47" s="1">
        <v>147.48031496062993</v>
      </c>
      <c r="I47" s="1">
        <v>64.842519685039377</v>
      </c>
      <c r="J47" s="12">
        <v>6.6929133858267722</v>
      </c>
      <c r="K47" t="s">
        <v>366</v>
      </c>
      <c r="L47">
        <v>5</v>
      </c>
      <c r="M47" t="s">
        <v>167</v>
      </c>
      <c r="N47">
        <v>930</v>
      </c>
      <c r="O47" t="s">
        <v>167</v>
      </c>
    </row>
    <row r="48" spans="1:15" hidden="1" x14ac:dyDescent="0.35">
      <c r="A48" t="s">
        <v>139</v>
      </c>
      <c r="B48" t="s">
        <v>360</v>
      </c>
      <c r="C48" t="s">
        <v>146</v>
      </c>
      <c r="D48" t="s">
        <v>379</v>
      </c>
      <c r="E48" t="s">
        <v>147</v>
      </c>
      <c r="F48">
        <v>35</v>
      </c>
      <c r="G48" s="1">
        <v>60.433070866141733</v>
      </c>
      <c r="H48" s="1">
        <v>147.48031496062993</v>
      </c>
      <c r="I48" s="1">
        <v>64.842519685039377</v>
      </c>
      <c r="J48" s="12">
        <v>6.6929133858267722</v>
      </c>
      <c r="K48" t="s">
        <v>366</v>
      </c>
      <c r="L48">
        <v>5</v>
      </c>
      <c r="M48" t="s">
        <v>167</v>
      </c>
      <c r="N48">
        <v>930</v>
      </c>
      <c r="O48" t="s">
        <v>167</v>
      </c>
    </row>
    <row r="49" spans="1:15" hidden="1" x14ac:dyDescent="0.35">
      <c r="A49" t="s">
        <v>139</v>
      </c>
      <c r="B49" t="s">
        <v>360</v>
      </c>
      <c r="C49" t="s">
        <v>146</v>
      </c>
      <c r="D49" t="s">
        <v>386</v>
      </c>
      <c r="E49" t="s">
        <v>147</v>
      </c>
      <c r="F49">
        <v>35</v>
      </c>
      <c r="G49" s="1">
        <v>60.433070866141733</v>
      </c>
      <c r="H49" s="1">
        <v>147.48031496062993</v>
      </c>
      <c r="I49" s="1">
        <v>64.842519685039377</v>
      </c>
      <c r="J49" s="12">
        <v>6.6929133858267722</v>
      </c>
      <c r="K49" t="s">
        <v>366</v>
      </c>
      <c r="L49">
        <v>5</v>
      </c>
      <c r="M49" t="s">
        <v>167</v>
      </c>
      <c r="N49">
        <v>930</v>
      </c>
      <c r="O49" t="s">
        <v>167</v>
      </c>
    </row>
    <row r="50" spans="1:15" hidden="1" x14ac:dyDescent="0.35">
      <c r="A50" t="s">
        <v>139</v>
      </c>
      <c r="B50" t="s">
        <v>360</v>
      </c>
      <c r="C50" t="s">
        <v>146</v>
      </c>
      <c r="D50" t="s">
        <v>389</v>
      </c>
      <c r="E50" t="s">
        <v>147</v>
      </c>
      <c r="F50">
        <v>35</v>
      </c>
      <c r="G50" s="1">
        <v>60.433070866141733</v>
      </c>
      <c r="H50" s="1">
        <v>147.48031496062993</v>
      </c>
      <c r="I50" s="1">
        <v>64.842519685039377</v>
      </c>
      <c r="J50" s="12">
        <v>6.6929133858267722</v>
      </c>
      <c r="K50" t="s">
        <v>366</v>
      </c>
      <c r="L50">
        <v>5</v>
      </c>
      <c r="M50" t="s">
        <v>167</v>
      </c>
      <c r="N50">
        <v>930</v>
      </c>
      <c r="O50" t="s">
        <v>167</v>
      </c>
    </row>
    <row r="51" spans="1:15" hidden="1" x14ac:dyDescent="0.35">
      <c r="A51" t="s">
        <v>235</v>
      </c>
      <c r="B51" t="s">
        <v>391</v>
      </c>
      <c r="C51" t="s">
        <v>146</v>
      </c>
      <c r="D51" t="s">
        <v>292</v>
      </c>
      <c r="E51" t="s">
        <v>147</v>
      </c>
      <c r="F51">
        <v>35</v>
      </c>
      <c r="G51" s="1">
        <v>61.417322834645674</v>
      </c>
      <c r="H51" s="1">
        <v>141.73228346456693</v>
      </c>
      <c r="I51" s="1">
        <v>62.99212598425197</v>
      </c>
      <c r="J51" s="12">
        <v>6.4960629921259843</v>
      </c>
      <c r="K51" t="s">
        <v>281</v>
      </c>
      <c r="L51">
        <v>5</v>
      </c>
      <c r="M51" t="s">
        <v>167</v>
      </c>
      <c r="N51">
        <v>810</v>
      </c>
      <c r="O51" t="s">
        <v>167</v>
      </c>
    </row>
    <row r="52" spans="1:15" hidden="1" x14ac:dyDescent="0.35">
      <c r="A52" t="s">
        <v>235</v>
      </c>
      <c r="B52" t="s">
        <v>391</v>
      </c>
      <c r="C52" t="s">
        <v>146</v>
      </c>
      <c r="D52" t="s">
        <v>286</v>
      </c>
      <c r="E52" t="s">
        <v>147</v>
      </c>
      <c r="F52">
        <v>35</v>
      </c>
      <c r="G52" s="1">
        <v>61.417322834645674</v>
      </c>
      <c r="H52" s="1">
        <v>141.73228346456693</v>
      </c>
      <c r="I52" s="1">
        <v>62.99212598425197</v>
      </c>
      <c r="J52" s="12">
        <v>6.4960629921259843</v>
      </c>
      <c r="K52" t="s">
        <v>281</v>
      </c>
      <c r="L52">
        <v>5</v>
      </c>
      <c r="M52" t="s">
        <v>167</v>
      </c>
      <c r="N52">
        <v>810</v>
      </c>
      <c r="O52" t="s">
        <v>167</v>
      </c>
    </row>
    <row r="53" spans="1:15" hidden="1" x14ac:dyDescent="0.35">
      <c r="A53" t="s">
        <v>235</v>
      </c>
      <c r="B53" t="s">
        <v>391</v>
      </c>
      <c r="C53" t="s">
        <v>146</v>
      </c>
      <c r="D53" t="s">
        <v>393</v>
      </c>
      <c r="E53" t="s">
        <v>147</v>
      </c>
      <c r="F53">
        <v>35</v>
      </c>
      <c r="G53" s="1">
        <v>61.417322834645674</v>
      </c>
      <c r="H53" s="1">
        <v>141.73228346456693</v>
      </c>
      <c r="I53" s="1">
        <v>62.99212598425197</v>
      </c>
      <c r="J53" s="12">
        <v>6.4960629921259843</v>
      </c>
      <c r="K53" t="s">
        <v>281</v>
      </c>
      <c r="L53">
        <v>5</v>
      </c>
      <c r="M53" t="s">
        <v>167</v>
      </c>
      <c r="N53">
        <v>810</v>
      </c>
      <c r="O53" t="s">
        <v>167</v>
      </c>
    </row>
    <row r="54" spans="1:15" hidden="1" x14ac:dyDescent="0.35">
      <c r="A54" t="s">
        <v>235</v>
      </c>
      <c r="B54" t="s">
        <v>391</v>
      </c>
      <c r="C54" t="s">
        <v>146</v>
      </c>
      <c r="D54" t="s">
        <v>299</v>
      </c>
      <c r="E54" t="s">
        <v>147</v>
      </c>
      <c r="F54">
        <v>35</v>
      </c>
      <c r="G54" s="1">
        <v>61.417322834645674</v>
      </c>
      <c r="H54" s="1">
        <v>141.73228346456693</v>
      </c>
      <c r="I54" s="1">
        <v>62.99212598425197</v>
      </c>
      <c r="J54" s="12">
        <v>6.4960629921259843</v>
      </c>
      <c r="K54" t="s">
        <v>281</v>
      </c>
      <c r="L54">
        <v>5</v>
      </c>
      <c r="M54" t="s">
        <v>167</v>
      </c>
      <c r="N54">
        <v>810</v>
      </c>
      <c r="O54" t="s">
        <v>167</v>
      </c>
    </row>
    <row r="55" spans="1:15" hidden="1" x14ac:dyDescent="0.35">
      <c r="A55" t="s">
        <v>235</v>
      </c>
      <c r="B55" t="s">
        <v>391</v>
      </c>
      <c r="C55" t="s">
        <v>146</v>
      </c>
      <c r="D55" t="s">
        <v>394</v>
      </c>
      <c r="E55" t="s">
        <v>147</v>
      </c>
      <c r="F55">
        <v>35</v>
      </c>
      <c r="G55" s="1">
        <v>61.417322834645674</v>
      </c>
      <c r="H55" s="1">
        <v>141.73228346456693</v>
      </c>
      <c r="I55" s="1">
        <v>62.99212598425197</v>
      </c>
      <c r="J55" s="12">
        <v>6.4960629921259843</v>
      </c>
      <c r="K55" t="s">
        <v>281</v>
      </c>
      <c r="L55">
        <v>5</v>
      </c>
      <c r="M55" t="s">
        <v>167</v>
      </c>
      <c r="N55">
        <v>810</v>
      </c>
      <c r="O55" t="s">
        <v>167</v>
      </c>
    </row>
    <row r="56" spans="1:15" hidden="1" x14ac:dyDescent="0.35">
      <c r="A56" t="s">
        <v>235</v>
      </c>
      <c r="B56" t="s">
        <v>391</v>
      </c>
      <c r="C56" t="s">
        <v>146</v>
      </c>
      <c r="D56" t="s">
        <v>395</v>
      </c>
      <c r="E56" t="s">
        <v>147</v>
      </c>
      <c r="F56">
        <v>35</v>
      </c>
      <c r="G56" s="1">
        <v>61.417322834645674</v>
      </c>
      <c r="H56" s="1">
        <v>141.73228346456693</v>
      </c>
      <c r="I56" s="1">
        <v>62.99212598425197</v>
      </c>
      <c r="J56" s="12">
        <v>6.4960629921259843</v>
      </c>
      <c r="K56" t="s">
        <v>281</v>
      </c>
      <c r="L56">
        <v>5</v>
      </c>
      <c r="M56" t="s">
        <v>167</v>
      </c>
      <c r="N56">
        <v>810</v>
      </c>
      <c r="O56" t="s">
        <v>167</v>
      </c>
    </row>
    <row r="57" spans="1:15" hidden="1" x14ac:dyDescent="0.35">
      <c r="A57" t="s">
        <v>235</v>
      </c>
      <c r="B57" t="s">
        <v>391</v>
      </c>
      <c r="C57" t="s">
        <v>146</v>
      </c>
      <c r="D57" t="s">
        <v>396</v>
      </c>
      <c r="E57" t="s">
        <v>147</v>
      </c>
      <c r="F57">
        <v>35</v>
      </c>
      <c r="G57" s="1">
        <v>61.417322834645674</v>
      </c>
      <c r="H57" s="1">
        <v>141.73228346456693</v>
      </c>
      <c r="I57" s="1">
        <v>62.99212598425197</v>
      </c>
      <c r="J57" s="12">
        <v>6.4960629921259843</v>
      </c>
      <c r="K57" t="s">
        <v>281</v>
      </c>
      <c r="L57">
        <v>5</v>
      </c>
      <c r="M57" t="s">
        <v>167</v>
      </c>
      <c r="N57">
        <v>810</v>
      </c>
      <c r="O57" t="s">
        <v>167</v>
      </c>
    </row>
    <row r="58" spans="1:15" hidden="1" x14ac:dyDescent="0.35">
      <c r="A58" t="s">
        <v>235</v>
      </c>
      <c r="B58" t="s">
        <v>391</v>
      </c>
      <c r="C58" t="s">
        <v>146</v>
      </c>
      <c r="D58" t="s">
        <v>397</v>
      </c>
      <c r="E58" t="s">
        <v>147</v>
      </c>
      <c r="F58">
        <v>35</v>
      </c>
      <c r="G58" s="1">
        <v>61.417322834645674</v>
      </c>
      <c r="H58" s="1">
        <v>141.73228346456693</v>
      </c>
      <c r="I58" s="1">
        <v>62.99212598425197</v>
      </c>
      <c r="J58" s="12">
        <v>6.4960629921259843</v>
      </c>
      <c r="K58" t="s">
        <v>281</v>
      </c>
      <c r="L58">
        <v>5</v>
      </c>
      <c r="M58" t="s">
        <v>167</v>
      </c>
      <c r="N58">
        <v>810</v>
      </c>
      <c r="O58" t="s">
        <v>167</v>
      </c>
    </row>
    <row r="59" spans="1:15" hidden="1" x14ac:dyDescent="0.35">
      <c r="A59" t="s">
        <v>235</v>
      </c>
      <c r="B59" t="s">
        <v>398</v>
      </c>
      <c r="C59" t="s">
        <v>146</v>
      </c>
      <c r="D59" t="s">
        <v>399</v>
      </c>
      <c r="E59" t="s">
        <v>147</v>
      </c>
      <c r="F59">
        <v>32</v>
      </c>
      <c r="G59" s="1">
        <v>62.795275590551185</v>
      </c>
      <c r="H59" s="1">
        <v>145.6692913385827</v>
      </c>
      <c r="I59" s="1">
        <v>66.535433070866148</v>
      </c>
      <c r="J59" s="12">
        <v>7.0866141732283472</v>
      </c>
      <c r="K59" t="s">
        <v>404</v>
      </c>
      <c r="L59">
        <v>5</v>
      </c>
      <c r="M59" t="s">
        <v>167</v>
      </c>
      <c r="N59">
        <v>860</v>
      </c>
      <c r="O59" t="s">
        <v>167</v>
      </c>
    </row>
    <row r="60" spans="1:15" hidden="1" x14ac:dyDescent="0.35">
      <c r="A60" t="s">
        <v>235</v>
      </c>
      <c r="B60" t="s">
        <v>398</v>
      </c>
      <c r="C60" t="s">
        <v>146</v>
      </c>
      <c r="D60" t="s">
        <v>410</v>
      </c>
      <c r="E60" t="s">
        <v>147</v>
      </c>
      <c r="F60">
        <v>32</v>
      </c>
      <c r="G60" s="1">
        <v>62.795275590551185</v>
      </c>
      <c r="H60" s="1">
        <v>145.6692913385827</v>
      </c>
      <c r="I60" s="1">
        <v>66.535433070866148</v>
      </c>
      <c r="J60" s="12">
        <v>7.0866141732283472</v>
      </c>
      <c r="K60" t="s">
        <v>404</v>
      </c>
      <c r="L60">
        <v>5</v>
      </c>
      <c r="M60" t="s">
        <v>167</v>
      </c>
      <c r="N60">
        <v>860</v>
      </c>
      <c r="O60" t="s">
        <v>167</v>
      </c>
    </row>
    <row r="61" spans="1:15" hidden="1" x14ac:dyDescent="0.35">
      <c r="A61" t="s">
        <v>235</v>
      </c>
      <c r="B61" t="s">
        <v>398</v>
      </c>
      <c r="C61" t="s">
        <v>146</v>
      </c>
      <c r="D61" t="s">
        <v>411</v>
      </c>
      <c r="E61" t="s">
        <v>147</v>
      </c>
      <c r="F61">
        <v>32</v>
      </c>
      <c r="G61" s="1">
        <v>62.795275590551185</v>
      </c>
      <c r="H61" s="1">
        <v>145.6692913385827</v>
      </c>
      <c r="I61" s="1">
        <v>66.535433070866148</v>
      </c>
      <c r="J61" s="12">
        <v>7.0866141732283472</v>
      </c>
      <c r="K61" t="s">
        <v>404</v>
      </c>
      <c r="L61">
        <v>5</v>
      </c>
      <c r="M61" t="s">
        <v>167</v>
      </c>
      <c r="N61">
        <v>825</v>
      </c>
      <c r="O61" t="s">
        <v>167</v>
      </c>
    </row>
    <row r="62" spans="1:15" hidden="1" x14ac:dyDescent="0.35">
      <c r="A62" t="s">
        <v>235</v>
      </c>
      <c r="B62" t="s">
        <v>398</v>
      </c>
      <c r="C62" t="s">
        <v>146</v>
      </c>
      <c r="D62" t="s">
        <v>416</v>
      </c>
      <c r="E62" t="s">
        <v>147</v>
      </c>
      <c r="F62">
        <v>32</v>
      </c>
      <c r="G62" s="1">
        <v>62.795275590551185</v>
      </c>
      <c r="H62" s="1">
        <v>145.6692913385827</v>
      </c>
      <c r="I62" s="1">
        <v>66.535433070866148</v>
      </c>
      <c r="J62" s="12">
        <v>7.0866141732283472</v>
      </c>
      <c r="K62" t="s">
        <v>404</v>
      </c>
      <c r="L62">
        <v>5</v>
      </c>
      <c r="M62" t="s">
        <v>167</v>
      </c>
      <c r="N62">
        <v>825</v>
      </c>
      <c r="O62" t="s">
        <v>167</v>
      </c>
    </row>
    <row r="63" spans="1:15" hidden="1" x14ac:dyDescent="0.35">
      <c r="A63" t="s">
        <v>235</v>
      </c>
      <c r="B63" t="s">
        <v>398</v>
      </c>
      <c r="C63" t="s">
        <v>146</v>
      </c>
      <c r="D63" t="s">
        <v>417</v>
      </c>
      <c r="E63" t="s">
        <v>147</v>
      </c>
      <c r="F63">
        <v>32</v>
      </c>
      <c r="G63" s="1">
        <v>62.795275590551185</v>
      </c>
      <c r="H63" s="1">
        <v>145.6692913385827</v>
      </c>
      <c r="I63" s="1">
        <v>66.535433070866148</v>
      </c>
      <c r="J63" s="12">
        <v>7.0866141732283472</v>
      </c>
      <c r="K63" t="s">
        <v>404</v>
      </c>
      <c r="L63">
        <v>5</v>
      </c>
      <c r="M63" t="s">
        <v>167</v>
      </c>
      <c r="N63">
        <v>825</v>
      </c>
      <c r="O63" t="s">
        <v>167</v>
      </c>
    </row>
    <row r="64" spans="1:15" hidden="1" x14ac:dyDescent="0.35">
      <c r="A64" t="s">
        <v>235</v>
      </c>
      <c r="B64" t="s">
        <v>398</v>
      </c>
      <c r="C64" t="s">
        <v>146</v>
      </c>
      <c r="D64" t="s">
        <v>418</v>
      </c>
      <c r="E64" t="s">
        <v>147</v>
      </c>
      <c r="F64">
        <v>32</v>
      </c>
      <c r="G64" s="1">
        <v>62.795275590551185</v>
      </c>
      <c r="H64" s="1">
        <v>145.6692913385827</v>
      </c>
      <c r="I64" s="1">
        <v>66.535433070866148</v>
      </c>
      <c r="J64" s="12">
        <v>7.0866141732283472</v>
      </c>
      <c r="K64" t="s">
        <v>404</v>
      </c>
      <c r="L64">
        <v>5</v>
      </c>
      <c r="M64" t="s">
        <v>167</v>
      </c>
      <c r="N64">
        <v>1106</v>
      </c>
      <c r="O64" t="s">
        <v>167</v>
      </c>
    </row>
    <row r="65" spans="1:15" hidden="1" x14ac:dyDescent="0.35">
      <c r="A65" t="s">
        <v>235</v>
      </c>
      <c r="B65" t="s">
        <v>398</v>
      </c>
      <c r="C65" t="s">
        <v>146</v>
      </c>
      <c r="D65" t="s">
        <v>419</v>
      </c>
      <c r="E65" t="s">
        <v>147</v>
      </c>
      <c r="F65">
        <v>32</v>
      </c>
      <c r="G65" s="1">
        <v>62.795275590551185</v>
      </c>
      <c r="H65" s="1">
        <v>145.6692913385827</v>
      </c>
      <c r="I65" s="1">
        <v>66.535433070866148</v>
      </c>
      <c r="J65" s="12">
        <v>7.0866141732283472</v>
      </c>
      <c r="K65" t="s">
        <v>404</v>
      </c>
      <c r="L65">
        <v>5</v>
      </c>
      <c r="M65" t="s">
        <v>167</v>
      </c>
      <c r="N65">
        <v>1106</v>
      </c>
      <c r="O65" t="s">
        <v>167</v>
      </c>
    </row>
    <row r="66" spans="1:15" hidden="1" x14ac:dyDescent="0.35">
      <c r="A66" t="s">
        <v>193</v>
      </c>
      <c r="B66" t="s">
        <v>421</v>
      </c>
      <c r="C66" t="s">
        <v>146</v>
      </c>
      <c r="D66" t="s">
        <v>422</v>
      </c>
      <c r="E66" t="s">
        <v>423</v>
      </c>
      <c r="F66">
        <v>40</v>
      </c>
      <c r="G66" s="1">
        <v>64.685039370078741</v>
      </c>
      <c r="H66" s="1">
        <v>157.08661417322836</v>
      </c>
      <c r="I66" s="1">
        <v>68.464566929133866</v>
      </c>
      <c r="J66" s="12">
        <v>7.165354330708662</v>
      </c>
      <c r="K66" t="s">
        <v>431</v>
      </c>
      <c r="L66">
        <v>7</v>
      </c>
      <c r="M66" t="s">
        <v>167</v>
      </c>
      <c r="N66">
        <v>947</v>
      </c>
      <c r="O66" t="s">
        <v>167</v>
      </c>
    </row>
    <row r="67" spans="1:15" hidden="1" x14ac:dyDescent="0.35">
      <c r="A67" t="s">
        <v>193</v>
      </c>
      <c r="B67" t="s">
        <v>421</v>
      </c>
      <c r="C67" t="s">
        <v>146</v>
      </c>
      <c r="D67" t="s">
        <v>436</v>
      </c>
      <c r="E67" t="s">
        <v>423</v>
      </c>
      <c r="F67">
        <v>40</v>
      </c>
      <c r="G67" s="1">
        <v>64.685039370078741</v>
      </c>
      <c r="H67" s="1">
        <v>157.08661417322836</v>
      </c>
      <c r="I67" s="1">
        <v>68.464566929133866</v>
      </c>
      <c r="J67" s="12">
        <v>7.165354330708662</v>
      </c>
      <c r="K67" t="s">
        <v>431</v>
      </c>
      <c r="L67">
        <v>7</v>
      </c>
      <c r="M67" t="s">
        <v>167</v>
      </c>
      <c r="N67">
        <v>947</v>
      </c>
      <c r="O67" t="s">
        <v>167</v>
      </c>
    </row>
    <row r="68" spans="1:15" hidden="1" x14ac:dyDescent="0.35">
      <c r="A68" t="s">
        <v>193</v>
      </c>
      <c r="B68" t="s">
        <v>421</v>
      </c>
      <c r="C68" t="s">
        <v>146</v>
      </c>
      <c r="D68" t="s">
        <v>438</v>
      </c>
      <c r="E68" t="s">
        <v>423</v>
      </c>
      <c r="F68">
        <v>40</v>
      </c>
      <c r="G68" s="1">
        <v>64.685039370078741</v>
      </c>
      <c r="H68" s="1">
        <v>157.08661417322836</v>
      </c>
      <c r="I68" s="1">
        <v>68.464566929133866</v>
      </c>
      <c r="J68" s="12">
        <v>7.165354330708662</v>
      </c>
      <c r="K68" t="s">
        <v>431</v>
      </c>
      <c r="L68">
        <v>7</v>
      </c>
      <c r="M68" t="s">
        <v>167</v>
      </c>
      <c r="N68">
        <v>947</v>
      </c>
      <c r="O68" t="s">
        <v>167</v>
      </c>
    </row>
    <row r="69" spans="1:15" hidden="1" x14ac:dyDescent="0.35">
      <c r="A69" t="s">
        <v>193</v>
      </c>
      <c r="B69" t="s">
        <v>421</v>
      </c>
      <c r="C69" t="s">
        <v>146</v>
      </c>
      <c r="D69" t="s">
        <v>440</v>
      </c>
      <c r="E69" t="s">
        <v>423</v>
      </c>
      <c r="F69">
        <v>40</v>
      </c>
      <c r="G69" s="1">
        <v>64.685039370078741</v>
      </c>
      <c r="H69" s="1">
        <v>157.08661417322836</v>
      </c>
      <c r="I69" s="1">
        <v>68.464566929133866</v>
      </c>
      <c r="J69" s="12">
        <v>7.165354330708662</v>
      </c>
      <c r="K69" t="s">
        <v>431</v>
      </c>
      <c r="L69">
        <v>7</v>
      </c>
      <c r="M69" t="s">
        <v>167</v>
      </c>
      <c r="N69">
        <v>947</v>
      </c>
      <c r="O69" t="s">
        <v>167</v>
      </c>
    </row>
    <row r="70" spans="1:15" hidden="1" x14ac:dyDescent="0.35">
      <c r="A70" t="s">
        <v>444</v>
      </c>
      <c r="B70" t="s">
        <v>445</v>
      </c>
      <c r="C70" t="s">
        <v>146</v>
      </c>
      <c r="D70" t="s">
        <v>446</v>
      </c>
      <c r="E70" t="s">
        <v>147</v>
      </c>
      <c r="F70">
        <v>45</v>
      </c>
      <c r="G70" s="1">
        <v>59.4488188976378</v>
      </c>
      <c r="H70" s="1">
        <v>152.91338582677167</v>
      </c>
      <c r="I70" s="1">
        <v>66.732283464566933</v>
      </c>
      <c r="J70" s="12">
        <v>6.6929133858267722</v>
      </c>
      <c r="K70" t="s">
        <v>452</v>
      </c>
      <c r="L70">
        <v>5</v>
      </c>
      <c r="M70" t="s">
        <v>167</v>
      </c>
      <c r="N70">
        <v>895</v>
      </c>
      <c r="O70" t="s">
        <v>167</v>
      </c>
    </row>
    <row r="71" spans="1:15" hidden="1" x14ac:dyDescent="0.35">
      <c r="A71" t="s">
        <v>444</v>
      </c>
      <c r="B71" t="s">
        <v>445</v>
      </c>
      <c r="C71" t="s">
        <v>146</v>
      </c>
      <c r="D71" t="s">
        <v>458</v>
      </c>
      <c r="E71" t="s">
        <v>147</v>
      </c>
      <c r="F71">
        <v>45</v>
      </c>
      <c r="G71" s="1">
        <v>59.4488188976378</v>
      </c>
      <c r="H71" s="1">
        <v>152.91338582677167</v>
      </c>
      <c r="I71" s="1">
        <v>66.732283464566933</v>
      </c>
      <c r="J71" s="12">
        <v>6.6929133858267722</v>
      </c>
      <c r="K71" t="s">
        <v>452</v>
      </c>
      <c r="L71">
        <v>5</v>
      </c>
      <c r="M71" t="s">
        <v>167</v>
      </c>
      <c r="N71">
        <v>895</v>
      </c>
      <c r="O71" t="s">
        <v>167</v>
      </c>
    </row>
    <row r="72" spans="1:15" hidden="1" x14ac:dyDescent="0.35">
      <c r="A72" t="s">
        <v>444</v>
      </c>
      <c r="B72" t="s">
        <v>445</v>
      </c>
      <c r="C72" t="s">
        <v>460</v>
      </c>
      <c r="D72" t="s">
        <v>459</v>
      </c>
      <c r="E72" t="s">
        <v>147</v>
      </c>
      <c r="F72">
        <v>45</v>
      </c>
      <c r="G72" s="1">
        <v>59.4488188976378</v>
      </c>
      <c r="H72" s="1">
        <v>152.91338582677167</v>
      </c>
      <c r="I72" s="1">
        <v>66.732283464566933</v>
      </c>
      <c r="J72" s="12">
        <v>6.6929133858267722</v>
      </c>
      <c r="K72" t="s">
        <v>462</v>
      </c>
      <c r="L72">
        <v>5</v>
      </c>
      <c r="M72" t="s">
        <v>167</v>
      </c>
      <c r="N72">
        <v>895</v>
      </c>
      <c r="O72" t="s">
        <v>167</v>
      </c>
    </row>
    <row r="73" spans="1:15" hidden="1" x14ac:dyDescent="0.35">
      <c r="A73" t="s">
        <v>444</v>
      </c>
      <c r="B73" t="s">
        <v>445</v>
      </c>
      <c r="C73" t="s">
        <v>146</v>
      </c>
      <c r="D73" t="s">
        <v>464</v>
      </c>
      <c r="E73" t="s">
        <v>147</v>
      </c>
      <c r="F73">
        <v>45</v>
      </c>
      <c r="G73" s="1">
        <v>59.4488188976378</v>
      </c>
      <c r="H73" s="1">
        <v>152.91338582677167</v>
      </c>
      <c r="I73" s="1">
        <v>66.732283464566933</v>
      </c>
      <c r="J73" s="12">
        <v>6.6929133858267722</v>
      </c>
      <c r="K73" t="s">
        <v>452</v>
      </c>
      <c r="L73">
        <v>5</v>
      </c>
      <c r="M73" t="s">
        <v>167</v>
      </c>
      <c r="N73">
        <v>895</v>
      </c>
      <c r="O73" t="s">
        <v>167</v>
      </c>
    </row>
    <row r="74" spans="1:15" hidden="1" x14ac:dyDescent="0.35">
      <c r="A74" t="s">
        <v>444</v>
      </c>
      <c r="B74" t="s">
        <v>445</v>
      </c>
      <c r="C74" t="s">
        <v>460</v>
      </c>
      <c r="D74" t="s">
        <v>466</v>
      </c>
      <c r="E74" t="s">
        <v>147</v>
      </c>
      <c r="F74">
        <v>45</v>
      </c>
      <c r="G74" s="1">
        <v>59.4488188976378</v>
      </c>
      <c r="H74" s="1">
        <v>152.91338582677167</v>
      </c>
      <c r="I74" s="1">
        <v>66.732283464566933</v>
      </c>
      <c r="J74" s="12">
        <v>6.6929133858267722</v>
      </c>
      <c r="K74" t="s">
        <v>462</v>
      </c>
      <c r="L74">
        <v>5</v>
      </c>
      <c r="M74" t="s">
        <v>167</v>
      </c>
      <c r="N74">
        <v>895</v>
      </c>
      <c r="O74" t="s">
        <v>167</v>
      </c>
    </row>
    <row r="75" spans="1:15" hidden="1" x14ac:dyDescent="0.35">
      <c r="A75" t="s">
        <v>444</v>
      </c>
      <c r="B75" t="s">
        <v>445</v>
      </c>
      <c r="C75" t="s">
        <v>460</v>
      </c>
      <c r="D75" t="s">
        <v>468</v>
      </c>
      <c r="E75" t="s">
        <v>147</v>
      </c>
      <c r="F75">
        <v>45</v>
      </c>
      <c r="G75" s="1">
        <v>59.4488188976378</v>
      </c>
      <c r="H75" s="1">
        <v>152.91338582677167</v>
      </c>
      <c r="I75" s="1">
        <v>66.732283464566933</v>
      </c>
      <c r="J75" s="12">
        <v>6.6929133858267722</v>
      </c>
      <c r="K75" t="s">
        <v>462</v>
      </c>
      <c r="L75">
        <v>5</v>
      </c>
      <c r="M75" t="s">
        <v>167</v>
      </c>
      <c r="N75">
        <v>895</v>
      </c>
      <c r="O75" t="s">
        <v>167</v>
      </c>
    </row>
    <row r="76" spans="1:15" hidden="1" x14ac:dyDescent="0.35">
      <c r="A76" t="s">
        <v>444</v>
      </c>
      <c r="B76" t="s">
        <v>445</v>
      </c>
      <c r="C76" t="s">
        <v>146</v>
      </c>
      <c r="D76" t="s">
        <v>469</v>
      </c>
      <c r="E76" t="s">
        <v>147</v>
      </c>
      <c r="F76">
        <v>45</v>
      </c>
      <c r="G76" s="1">
        <v>59.4488188976378</v>
      </c>
      <c r="H76" s="1">
        <v>152.91338582677167</v>
      </c>
      <c r="I76" s="1">
        <v>66.732283464566933</v>
      </c>
      <c r="J76" s="12">
        <v>6.6929133858267722</v>
      </c>
      <c r="K76" t="s">
        <v>452</v>
      </c>
      <c r="L76">
        <v>5</v>
      </c>
      <c r="M76" t="s">
        <v>167</v>
      </c>
      <c r="N76">
        <v>895</v>
      </c>
      <c r="O76" t="s">
        <v>167</v>
      </c>
    </row>
    <row r="77" spans="1:15" hidden="1" x14ac:dyDescent="0.35">
      <c r="A77" t="s">
        <v>444</v>
      </c>
      <c r="B77" t="s">
        <v>445</v>
      </c>
      <c r="C77" t="s">
        <v>460</v>
      </c>
      <c r="D77" t="s">
        <v>470</v>
      </c>
      <c r="E77" t="s">
        <v>147</v>
      </c>
      <c r="F77">
        <v>45</v>
      </c>
      <c r="G77" s="1">
        <v>59.4488188976378</v>
      </c>
      <c r="H77" s="1">
        <v>152.91338582677167</v>
      </c>
      <c r="I77" s="1">
        <v>66.732283464566933</v>
      </c>
      <c r="J77" s="12">
        <v>6.6929133858267722</v>
      </c>
      <c r="K77" t="s">
        <v>462</v>
      </c>
      <c r="L77">
        <v>5</v>
      </c>
      <c r="M77" t="s">
        <v>167</v>
      </c>
      <c r="N77">
        <v>895</v>
      </c>
      <c r="O77" t="s">
        <v>167</v>
      </c>
    </row>
    <row r="78" spans="1:15" hidden="1" x14ac:dyDescent="0.35">
      <c r="A78" t="s">
        <v>444</v>
      </c>
      <c r="B78" t="s">
        <v>445</v>
      </c>
      <c r="C78" t="s">
        <v>146</v>
      </c>
      <c r="D78" t="s">
        <v>471</v>
      </c>
      <c r="E78" t="s">
        <v>147</v>
      </c>
      <c r="F78">
        <v>45</v>
      </c>
      <c r="G78" s="1">
        <v>59.4488188976378</v>
      </c>
      <c r="H78" s="1">
        <v>152.91338582677167</v>
      </c>
      <c r="I78" s="1">
        <v>66.732283464566933</v>
      </c>
      <c r="J78" s="12">
        <v>6.6929133858267722</v>
      </c>
      <c r="K78" t="s">
        <v>452</v>
      </c>
      <c r="L78">
        <v>5</v>
      </c>
      <c r="M78" t="s">
        <v>167</v>
      </c>
      <c r="N78">
        <v>895</v>
      </c>
      <c r="O78" t="s">
        <v>167</v>
      </c>
    </row>
    <row r="79" spans="1:15" hidden="1" x14ac:dyDescent="0.35">
      <c r="A79" t="s">
        <v>444</v>
      </c>
      <c r="B79" t="s">
        <v>445</v>
      </c>
      <c r="C79" t="s">
        <v>460</v>
      </c>
      <c r="D79" t="s">
        <v>472</v>
      </c>
      <c r="E79" t="s">
        <v>147</v>
      </c>
      <c r="F79">
        <v>45</v>
      </c>
      <c r="G79" s="1">
        <v>59.4488188976378</v>
      </c>
      <c r="H79" s="1">
        <v>152.91338582677167</v>
      </c>
      <c r="I79" s="1">
        <v>66.732283464566933</v>
      </c>
      <c r="J79" s="12">
        <v>6.6929133858267722</v>
      </c>
      <c r="K79" t="s">
        <v>462</v>
      </c>
      <c r="L79">
        <v>5</v>
      </c>
      <c r="M79" t="s">
        <v>167</v>
      </c>
      <c r="N79">
        <v>895</v>
      </c>
      <c r="O79" t="s">
        <v>167</v>
      </c>
    </row>
    <row r="80" spans="1:15" hidden="1" x14ac:dyDescent="0.35">
      <c r="A80" t="s">
        <v>444</v>
      </c>
      <c r="B80" t="s">
        <v>445</v>
      </c>
      <c r="C80" t="s">
        <v>146</v>
      </c>
      <c r="D80" t="s">
        <v>473</v>
      </c>
      <c r="E80" t="s">
        <v>147</v>
      </c>
      <c r="F80">
        <v>45</v>
      </c>
      <c r="G80" s="1">
        <v>59.4488188976378</v>
      </c>
      <c r="H80" s="1">
        <v>152.91338582677167</v>
      </c>
      <c r="I80" s="1">
        <v>66.732283464566933</v>
      </c>
      <c r="J80" s="12">
        <v>6.6929133858267722</v>
      </c>
      <c r="K80" t="s">
        <v>452</v>
      </c>
      <c r="L80">
        <v>5</v>
      </c>
      <c r="M80" t="s">
        <v>167</v>
      </c>
      <c r="N80">
        <v>895</v>
      </c>
      <c r="O80" t="s">
        <v>167</v>
      </c>
    </row>
    <row r="81" spans="1:15" hidden="1" x14ac:dyDescent="0.35">
      <c r="A81" t="s">
        <v>444</v>
      </c>
      <c r="B81" t="s">
        <v>445</v>
      </c>
      <c r="C81" t="s">
        <v>460</v>
      </c>
      <c r="D81" t="s">
        <v>474</v>
      </c>
      <c r="E81" t="s">
        <v>147</v>
      </c>
      <c r="F81">
        <v>45</v>
      </c>
      <c r="G81" s="1">
        <v>59.4488188976378</v>
      </c>
      <c r="H81" s="1">
        <v>152.91338582677167</v>
      </c>
      <c r="I81" s="1">
        <v>66.732283464566933</v>
      </c>
      <c r="J81" s="12">
        <v>6.6929133858267722</v>
      </c>
      <c r="K81" t="s">
        <v>462</v>
      </c>
      <c r="L81">
        <v>5</v>
      </c>
      <c r="M81" t="s">
        <v>167</v>
      </c>
      <c r="N81">
        <v>895</v>
      </c>
      <c r="O81" t="s">
        <v>167</v>
      </c>
    </row>
    <row r="82" spans="1:15" hidden="1" x14ac:dyDescent="0.35">
      <c r="A82" t="s">
        <v>444</v>
      </c>
      <c r="B82" t="s">
        <v>445</v>
      </c>
      <c r="C82" t="s">
        <v>146</v>
      </c>
      <c r="D82" t="s">
        <v>475</v>
      </c>
      <c r="E82" t="s">
        <v>147</v>
      </c>
      <c r="F82">
        <v>45</v>
      </c>
      <c r="G82" s="1">
        <v>59.4488188976378</v>
      </c>
      <c r="H82" s="1">
        <v>152.91338582677167</v>
      </c>
      <c r="I82" s="1">
        <v>66.732283464566933</v>
      </c>
      <c r="J82" s="12">
        <v>6.6929133858267722</v>
      </c>
      <c r="K82" t="s">
        <v>452</v>
      </c>
      <c r="L82">
        <v>5</v>
      </c>
      <c r="M82" t="s">
        <v>167</v>
      </c>
      <c r="N82">
        <v>895</v>
      </c>
      <c r="O82" t="s">
        <v>167</v>
      </c>
    </row>
    <row r="83" spans="1:15" hidden="1" x14ac:dyDescent="0.35">
      <c r="A83" t="s">
        <v>444</v>
      </c>
      <c r="B83" t="s">
        <v>445</v>
      </c>
      <c r="C83" t="s">
        <v>460</v>
      </c>
      <c r="D83" t="s">
        <v>476</v>
      </c>
      <c r="E83" t="s">
        <v>147</v>
      </c>
      <c r="F83">
        <v>45</v>
      </c>
      <c r="G83" s="1">
        <v>59.4488188976378</v>
      </c>
      <c r="H83" s="1">
        <v>152.91338582677167</v>
      </c>
      <c r="I83" s="1">
        <v>66.732283464566933</v>
      </c>
      <c r="J83" s="12">
        <v>6.6929133858267722</v>
      </c>
      <c r="K83" t="s">
        <v>462</v>
      </c>
      <c r="L83">
        <v>5</v>
      </c>
      <c r="M83" t="s">
        <v>167</v>
      </c>
      <c r="N83">
        <v>895</v>
      </c>
      <c r="O83" t="s">
        <v>167</v>
      </c>
    </row>
    <row r="84" spans="1:15" hidden="1" x14ac:dyDescent="0.35">
      <c r="A84" t="s">
        <v>139</v>
      </c>
      <c r="B84" t="s">
        <v>477</v>
      </c>
      <c r="C84" t="s">
        <v>460</v>
      </c>
      <c r="D84" t="s">
        <v>478</v>
      </c>
      <c r="E84" t="s">
        <v>147</v>
      </c>
      <c r="F84">
        <v>44</v>
      </c>
      <c r="G84" s="1">
        <v>61.496062992125985</v>
      </c>
      <c r="H84" s="1">
        <v>150.59055118110237</v>
      </c>
      <c r="I84" s="1">
        <v>66.732283464566933</v>
      </c>
      <c r="J84" s="12">
        <v>6.4960629921259843</v>
      </c>
      <c r="K84" t="s">
        <v>484</v>
      </c>
      <c r="L84">
        <v>5</v>
      </c>
      <c r="M84" t="s">
        <v>167</v>
      </c>
      <c r="N84">
        <v>1132</v>
      </c>
      <c r="O84" t="s">
        <v>167</v>
      </c>
    </row>
    <row r="85" spans="1:15" hidden="1" x14ac:dyDescent="0.35">
      <c r="A85" t="s">
        <v>139</v>
      </c>
      <c r="B85" t="s">
        <v>477</v>
      </c>
      <c r="C85" t="s">
        <v>460</v>
      </c>
      <c r="D85" t="s">
        <v>490</v>
      </c>
      <c r="E85" t="s">
        <v>147</v>
      </c>
      <c r="F85">
        <v>44</v>
      </c>
      <c r="G85" s="1">
        <v>61.496062992125985</v>
      </c>
      <c r="H85" s="1">
        <v>150.59055118110237</v>
      </c>
      <c r="I85" s="1">
        <v>66.732283464566933</v>
      </c>
      <c r="J85" s="12">
        <v>6.4960629921259843</v>
      </c>
      <c r="K85" t="s">
        <v>484</v>
      </c>
      <c r="L85">
        <v>5</v>
      </c>
      <c r="M85" t="s">
        <v>167</v>
      </c>
      <c r="N85">
        <v>1132</v>
      </c>
      <c r="O85" t="s">
        <v>167</v>
      </c>
    </row>
    <row r="86" spans="1:15" hidden="1" x14ac:dyDescent="0.35">
      <c r="A86" t="s">
        <v>139</v>
      </c>
      <c r="B86" t="s">
        <v>477</v>
      </c>
      <c r="C86" t="s">
        <v>460</v>
      </c>
      <c r="D86" t="s">
        <v>492</v>
      </c>
      <c r="E86" t="s">
        <v>147</v>
      </c>
      <c r="F86">
        <v>44</v>
      </c>
      <c r="G86" s="1">
        <v>61.496062992125985</v>
      </c>
      <c r="H86" s="1">
        <v>150.59055118110237</v>
      </c>
      <c r="I86" s="1">
        <v>66.732283464566933</v>
      </c>
      <c r="J86" s="12">
        <v>6.4960629921259843</v>
      </c>
      <c r="K86" t="s">
        <v>484</v>
      </c>
      <c r="L86">
        <v>5</v>
      </c>
      <c r="M86" t="s">
        <v>167</v>
      </c>
      <c r="N86">
        <v>1132</v>
      </c>
      <c r="O86" t="s">
        <v>167</v>
      </c>
    </row>
    <row r="87" spans="1:15" hidden="1" x14ac:dyDescent="0.35">
      <c r="A87" t="s">
        <v>139</v>
      </c>
      <c r="B87" t="s">
        <v>477</v>
      </c>
      <c r="C87" t="s">
        <v>460</v>
      </c>
      <c r="D87" t="s">
        <v>494</v>
      </c>
      <c r="E87" t="s">
        <v>147</v>
      </c>
      <c r="F87">
        <v>44</v>
      </c>
      <c r="G87" s="1">
        <v>61.496062992125985</v>
      </c>
      <c r="H87" s="1">
        <v>150.59055118110237</v>
      </c>
      <c r="I87" s="1">
        <v>66.732283464566933</v>
      </c>
      <c r="J87" s="12">
        <v>6.4960629921259843</v>
      </c>
      <c r="K87" t="s">
        <v>484</v>
      </c>
      <c r="L87">
        <v>5</v>
      </c>
      <c r="M87" t="s">
        <v>167</v>
      </c>
      <c r="N87">
        <v>1132</v>
      </c>
      <c r="O87" t="s">
        <v>167</v>
      </c>
    </row>
    <row r="88" spans="1:15" hidden="1" x14ac:dyDescent="0.35">
      <c r="A88" t="s">
        <v>139</v>
      </c>
      <c r="B88" t="s">
        <v>477</v>
      </c>
      <c r="C88" t="s">
        <v>146</v>
      </c>
      <c r="D88" t="s">
        <v>495</v>
      </c>
      <c r="E88" t="s">
        <v>147</v>
      </c>
      <c r="F88">
        <v>44</v>
      </c>
      <c r="G88" s="1">
        <v>61.496062992125985</v>
      </c>
      <c r="H88" s="1">
        <v>150.59055118110237</v>
      </c>
      <c r="I88" s="1">
        <v>66.732283464566933</v>
      </c>
      <c r="J88" s="12">
        <v>6.4960629921259843</v>
      </c>
      <c r="K88" t="s">
        <v>498</v>
      </c>
      <c r="L88">
        <v>5</v>
      </c>
      <c r="M88" t="s">
        <v>167</v>
      </c>
      <c r="N88">
        <v>1095</v>
      </c>
      <c r="O88" t="s">
        <v>167</v>
      </c>
    </row>
    <row r="89" spans="1:15" hidden="1" x14ac:dyDescent="0.35">
      <c r="A89" t="s">
        <v>139</v>
      </c>
      <c r="B89" t="s">
        <v>477</v>
      </c>
      <c r="C89" t="s">
        <v>146</v>
      </c>
      <c r="D89" t="s">
        <v>502</v>
      </c>
      <c r="E89" t="s">
        <v>147</v>
      </c>
      <c r="F89">
        <v>44</v>
      </c>
      <c r="G89" s="1">
        <v>61.496062992125985</v>
      </c>
      <c r="H89" s="1">
        <v>150.59055118110237</v>
      </c>
      <c r="I89" s="1">
        <v>66.732283464566933</v>
      </c>
      <c r="J89" s="12">
        <v>6.4960629921259843</v>
      </c>
      <c r="K89" t="s">
        <v>498</v>
      </c>
      <c r="L89">
        <v>5</v>
      </c>
      <c r="M89" t="s">
        <v>167</v>
      </c>
      <c r="N89">
        <v>1095</v>
      </c>
      <c r="O89" t="s">
        <v>167</v>
      </c>
    </row>
    <row r="90" spans="1:15" hidden="1" x14ac:dyDescent="0.35">
      <c r="A90" t="s">
        <v>139</v>
      </c>
      <c r="B90" t="s">
        <v>477</v>
      </c>
      <c r="C90" t="s">
        <v>146</v>
      </c>
      <c r="D90" t="s">
        <v>503</v>
      </c>
      <c r="E90" t="s">
        <v>147</v>
      </c>
      <c r="F90">
        <v>44</v>
      </c>
      <c r="G90" s="1">
        <v>61.496062992125985</v>
      </c>
      <c r="H90" s="1">
        <v>150.59055118110237</v>
      </c>
      <c r="I90" s="1">
        <v>66.732283464566933</v>
      </c>
      <c r="J90" s="12">
        <v>6.4960629921259843</v>
      </c>
      <c r="K90" t="s">
        <v>498</v>
      </c>
      <c r="L90">
        <v>5</v>
      </c>
      <c r="M90" t="s">
        <v>167</v>
      </c>
      <c r="N90">
        <v>1095</v>
      </c>
      <c r="O90" t="s">
        <v>167</v>
      </c>
    </row>
    <row r="91" spans="1:15" hidden="1" x14ac:dyDescent="0.35">
      <c r="A91" t="s">
        <v>139</v>
      </c>
      <c r="B91" t="s">
        <v>477</v>
      </c>
      <c r="C91" t="s">
        <v>146</v>
      </c>
      <c r="D91" t="s">
        <v>505</v>
      </c>
      <c r="E91" t="s">
        <v>147</v>
      </c>
      <c r="F91">
        <v>44</v>
      </c>
      <c r="G91" s="1">
        <v>61.496062992125985</v>
      </c>
      <c r="H91" s="1">
        <v>150.59055118110237</v>
      </c>
      <c r="I91" s="1">
        <v>66.732283464566933</v>
      </c>
      <c r="J91" s="12">
        <v>6.4960629921259843</v>
      </c>
      <c r="K91" t="s">
        <v>498</v>
      </c>
      <c r="L91">
        <v>5</v>
      </c>
      <c r="M91" t="s">
        <v>167</v>
      </c>
      <c r="N91">
        <v>1095</v>
      </c>
      <c r="O91" t="s">
        <v>167</v>
      </c>
    </row>
    <row r="92" spans="1:15" hidden="1" x14ac:dyDescent="0.35">
      <c r="A92" t="s">
        <v>319</v>
      </c>
      <c r="B92" t="s">
        <v>506</v>
      </c>
      <c r="C92" t="s">
        <v>508</v>
      </c>
      <c r="D92" t="s">
        <v>507</v>
      </c>
      <c r="E92" t="s">
        <v>509</v>
      </c>
      <c r="F92">
        <v>43</v>
      </c>
      <c r="G92" s="1">
        <v>59.84251968503937</v>
      </c>
      <c r="H92" s="1">
        <v>157.28346456692915</v>
      </c>
      <c r="I92" s="1">
        <v>65.354330708661422</v>
      </c>
      <c r="J92" s="12">
        <v>6.4960629921259843</v>
      </c>
      <c r="K92" t="s">
        <v>404</v>
      </c>
      <c r="L92">
        <v>5</v>
      </c>
      <c r="M92" t="s">
        <v>167</v>
      </c>
      <c r="N92">
        <v>1100</v>
      </c>
      <c r="O92" t="s">
        <v>167</v>
      </c>
    </row>
    <row r="93" spans="1:15" hidden="1" x14ac:dyDescent="0.35">
      <c r="A93" t="s">
        <v>319</v>
      </c>
      <c r="B93" t="s">
        <v>506</v>
      </c>
      <c r="C93" t="s">
        <v>146</v>
      </c>
      <c r="D93" t="s">
        <v>518</v>
      </c>
      <c r="E93" t="s">
        <v>509</v>
      </c>
      <c r="F93">
        <v>43</v>
      </c>
      <c r="G93" s="1">
        <v>59.84251968503937</v>
      </c>
      <c r="H93" s="1">
        <v>157.28346456692915</v>
      </c>
      <c r="I93" s="1">
        <v>65.354330708661422</v>
      </c>
      <c r="J93" s="12">
        <v>6.4960629921259843</v>
      </c>
      <c r="K93" t="s">
        <v>404</v>
      </c>
      <c r="L93">
        <v>5</v>
      </c>
      <c r="M93" t="s">
        <v>167</v>
      </c>
      <c r="N93">
        <v>1100</v>
      </c>
      <c r="O93" t="s">
        <v>167</v>
      </c>
    </row>
    <row r="94" spans="1:15" hidden="1" x14ac:dyDescent="0.35">
      <c r="A94" t="s">
        <v>319</v>
      </c>
      <c r="B94" t="s">
        <v>506</v>
      </c>
      <c r="C94" t="s">
        <v>146</v>
      </c>
      <c r="D94" t="s">
        <v>521</v>
      </c>
      <c r="E94" t="s">
        <v>509</v>
      </c>
      <c r="F94">
        <v>43</v>
      </c>
      <c r="G94" s="1">
        <v>59.84251968503937</v>
      </c>
      <c r="H94" s="1">
        <v>157.28346456692915</v>
      </c>
      <c r="I94" s="1">
        <v>65.354330708661422</v>
      </c>
      <c r="J94" s="12">
        <v>6.4960629921259843</v>
      </c>
      <c r="K94" t="s">
        <v>404</v>
      </c>
      <c r="L94">
        <v>5</v>
      </c>
      <c r="M94" t="s">
        <v>167</v>
      </c>
      <c r="N94">
        <v>1100</v>
      </c>
      <c r="O94" t="s">
        <v>167</v>
      </c>
    </row>
    <row r="95" spans="1:15" hidden="1" x14ac:dyDescent="0.35">
      <c r="A95" t="s">
        <v>319</v>
      </c>
      <c r="B95" t="s">
        <v>506</v>
      </c>
      <c r="C95" t="s">
        <v>508</v>
      </c>
      <c r="D95" t="s">
        <v>522</v>
      </c>
      <c r="E95" t="s">
        <v>509</v>
      </c>
      <c r="F95">
        <v>43</v>
      </c>
      <c r="G95" s="1">
        <v>59.84251968503937</v>
      </c>
      <c r="H95" s="1">
        <v>157.28346456692915</v>
      </c>
      <c r="I95" s="1">
        <v>65.354330708661422</v>
      </c>
      <c r="J95" s="12">
        <v>6.4960629921259843</v>
      </c>
      <c r="K95" t="s">
        <v>523</v>
      </c>
      <c r="L95">
        <v>5</v>
      </c>
      <c r="M95" t="s">
        <v>167</v>
      </c>
      <c r="N95">
        <v>1100</v>
      </c>
      <c r="O95" t="s">
        <v>167</v>
      </c>
    </row>
    <row r="96" spans="1:15" hidden="1" x14ac:dyDescent="0.35">
      <c r="A96" t="s">
        <v>319</v>
      </c>
      <c r="B96" t="s">
        <v>506</v>
      </c>
      <c r="C96" t="s">
        <v>460</v>
      </c>
      <c r="D96" t="s">
        <v>524</v>
      </c>
      <c r="E96" t="s">
        <v>509</v>
      </c>
      <c r="F96">
        <v>43</v>
      </c>
      <c r="G96" s="1">
        <v>59.84251968503937</v>
      </c>
      <c r="H96" s="1">
        <v>157.28346456692915</v>
      </c>
      <c r="I96" s="1">
        <v>65.354330708661422</v>
      </c>
      <c r="J96" s="12">
        <v>6.4960629921259843</v>
      </c>
      <c r="K96" t="s">
        <v>526</v>
      </c>
      <c r="L96">
        <v>5</v>
      </c>
      <c r="M96" t="s">
        <v>167</v>
      </c>
      <c r="N96">
        <v>1100</v>
      </c>
      <c r="O96" t="s">
        <v>167</v>
      </c>
    </row>
    <row r="97" spans="1:15" hidden="1" x14ac:dyDescent="0.35">
      <c r="A97" t="s">
        <v>319</v>
      </c>
      <c r="B97" t="s">
        <v>506</v>
      </c>
      <c r="C97" t="s">
        <v>460</v>
      </c>
      <c r="D97" t="s">
        <v>527</v>
      </c>
      <c r="E97" t="s">
        <v>509</v>
      </c>
      <c r="F97">
        <v>43</v>
      </c>
      <c r="G97" s="1">
        <v>59.84251968503937</v>
      </c>
      <c r="H97" s="1">
        <v>157.28346456692915</v>
      </c>
      <c r="I97" s="1">
        <v>65.354330708661422</v>
      </c>
      <c r="J97" s="12">
        <v>6.4960629921259843</v>
      </c>
      <c r="K97" t="s">
        <v>529</v>
      </c>
      <c r="L97">
        <v>5</v>
      </c>
      <c r="M97" t="s">
        <v>167</v>
      </c>
      <c r="N97">
        <v>1100</v>
      </c>
      <c r="O97" t="s">
        <v>167</v>
      </c>
    </row>
    <row r="98" spans="1:15" hidden="1" x14ac:dyDescent="0.35">
      <c r="A98" t="s">
        <v>235</v>
      </c>
      <c r="B98" t="s">
        <v>530</v>
      </c>
      <c r="C98" t="s">
        <v>460</v>
      </c>
      <c r="D98" t="s">
        <v>531</v>
      </c>
      <c r="E98" t="s">
        <v>509</v>
      </c>
      <c r="F98">
        <v>42</v>
      </c>
      <c r="G98" s="1">
        <v>61.220472440944889</v>
      </c>
      <c r="H98" s="1">
        <v>157.28346456692915</v>
      </c>
      <c r="I98" s="1">
        <v>66.732283464566933</v>
      </c>
      <c r="J98" s="12">
        <v>6.6929133858267722</v>
      </c>
      <c r="K98" t="s">
        <v>484</v>
      </c>
      <c r="L98">
        <v>5</v>
      </c>
      <c r="M98" t="s">
        <v>167</v>
      </c>
      <c r="N98">
        <v>1045</v>
      </c>
      <c r="O98" t="s">
        <v>167</v>
      </c>
    </row>
    <row r="99" spans="1:15" hidden="1" x14ac:dyDescent="0.35">
      <c r="A99" t="s">
        <v>235</v>
      </c>
      <c r="B99" t="s">
        <v>530</v>
      </c>
      <c r="C99" t="s">
        <v>146</v>
      </c>
      <c r="D99" t="s">
        <v>274</v>
      </c>
      <c r="E99" t="s">
        <v>509</v>
      </c>
      <c r="F99">
        <v>42</v>
      </c>
      <c r="G99" s="1">
        <v>61.220472440944889</v>
      </c>
      <c r="H99" s="1">
        <v>157.28346456692915</v>
      </c>
      <c r="I99" s="1">
        <v>66.732283464566933</v>
      </c>
      <c r="J99" s="12">
        <v>6.6929133858267722</v>
      </c>
      <c r="K99" t="s">
        <v>404</v>
      </c>
      <c r="L99">
        <v>5</v>
      </c>
      <c r="M99" t="s">
        <v>167</v>
      </c>
      <c r="N99">
        <v>935</v>
      </c>
      <c r="O99" t="s">
        <v>167</v>
      </c>
    </row>
    <row r="100" spans="1:15" hidden="1" x14ac:dyDescent="0.35">
      <c r="A100" t="s">
        <v>235</v>
      </c>
      <c r="B100" t="s">
        <v>530</v>
      </c>
      <c r="C100" t="s">
        <v>184</v>
      </c>
      <c r="D100" t="s">
        <v>545</v>
      </c>
      <c r="E100" t="s">
        <v>509</v>
      </c>
      <c r="F100">
        <v>42</v>
      </c>
      <c r="G100" s="1">
        <v>61.220472440944889</v>
      </c>
      <c r="H100" s="1">
        <v>157.28346456692915</v>
      </c>
      <c r="I100" s="1">
        <v>66.732283464566933</v>
      </c>
      <c r="J100" s="12">
        <v>6.6929133858267722</v>
      </c>
      <c r="K100" t="s">
        <v>547</v>
      </c>
      <c r="L100">
        <v>5</v>
      </c>
      <c r="M100" t="s">
        <v>167</v>
      </c>
      <c r="N100">
        <v>935</v>
      </c>
      <c r="O100" t="s">
        <v>167</v>
      </c>
    </row>
    <row r="101" spans="1:15" hidden="1" x14ac:dyDescent="0.35">
      <c r="A101" t="s">
        <v>319</v>
      </c>
      <c r="B101" t="s">
        <v>548</v>
      </c>
      <c r="C101" t="s">
        <v>146</v>
      </c>
      <c r="D101" t="s">
        <v>549</v>
      </c>
      <c r="E101" t="s">
        <v>147</v>
      </c>
      <c r="F101">
        <v>45</v>
      </c>
      <c r="G101" s="1">
        <v>59.251968503937015</v>
      </c>
      <c r="H101" s="1">
        <v>157.28346456692915</v>
      </c>
      <c r="I101" s="1">
        <v>67.322834645669289</v>
      </c>
      <c r="J101" s="12">
        <v>6.4960629921259843</v>
      </c>
      <c r="K101" t="s">
        <v>556</v>
      </c>
      <c r="L101">
        <v>5</v>
      </c>
      <c r="M101" t="s">
        <v>167</v>
      </c>
      <c r="N101">
        <v>1066</v>
      </c>
      <c r="O101" t="s">
        <v>167</v>
      </c>
    </row>
    <row r="102" spans="1:15" hidden="1" x14ac:dyDescent="0.35">
      <c r="A102" t="s">
        <v>319</v>
      </c>
      <c r="B102" t="s">
        <v>548</v>
      </c>
      <c r="C102" t="s">
        <v>460</v>
      </c>
      <c r="D102" t="s">
        <v>561</v>
      </c>
      <c r="E102" t="s">
        <v>147</v>
      </c>
      <c r="F102">
        <v>45</v>
      </c>
      <c r="G102" s="1">
        <v>59.251968503937015</v>
      </c>
      <c r="H102" s="1">
        <v>156.88976377952756</v>
      </c>
      <c r="I102" s="1">
        <v>68.267716535433081</v>
      </c>
      <c r="J102" s="12">
        <v>6.6929133858267722</v>
      </c>
      <c r="K102" t="s">
        <v>563</v>
      </c>
      <c r="L102">
        <v>5</v>
      </c>
      <c r="M102" t="s">
        <v>167</v>
      </c>
      <c r="N102">
        <v>1510</v>
      </c>
      <c r="O102" t="s">
        <v>167</v>
      </c>
    </row>
    <row r="103" spans="1:15" hidden="1" x14ac:dyDescent="0.35">
      <c r="A103" t="s">
        <v>319</v>
      </c>
      <c r="B103" t="s">
        <v>548</v>
      </c>
      <c r="C103" t="s">
        <v>146</v>
      </c>
      <c r="D103" t="s">
        <v>566</v>
      </c>
      <c r="E103" t="s">
        <v>147</v>
      </c>
      <c r="F103">
        <v>45</v>
      </c>
      <c r="G103" s="1">
        <v>59.251968503937015</v>
      </c>
      <c r="H103" s="1">
        <v>156.88976377952756</v>
      </c>
      <c r="I103" s="1">
        <v>68.267716535433081</v>
      </c>
      <c r="J103" s="12">
        <v>6.6929133858267722</v>
      </c>
      <c r="K103" t="s">
        <v>556</v>
      </c>
      <c r="L103">
        <v>5</v>
      </c>
      <c r="M103" t="s">
        <v>167</v>
      </c>
      <c r="N103">
        <v>1058</v>
      </c>
      <c r="O103" t="s">
        <v>167</v>
      </c>
    </row>
    <row r="104" spans="1:15" hidden="1" x14ac:dyDescent="0.35">
      <c r="A104" t="s">
        <v>319</v>
      </c>
      <c r="B104" t="s">
        <v>548</v>
      </c>
      <c r="C104" t="s">
        <v>460</v>
      </c>
      <c r="D104" t="s">
        <v>568</v>
      </c>
      <c r="E104" t="s">
        <v>147</v>
      </c>
      <c r="F104">
        <v>45</v>
      </c>
      <c r="G104" s="1">
        <v>59.251968503937015</v>
      </c>
      <c r="H104" s="1">
        <v>156.88976377952756</v>
      </c>
      <c r="I104" s="1">
        <v>68.267716535433081</v>
      </c>
      <c r="J104" s="12">
        <v>6.6929133858267722</v>
      </c>
      <c r="K104" t="s">
        <v>563</v>
      </c>
      <c r="L104">
        <v>5</v>
      </c>
      <c r="M104" t="s">
        <v>167</v>
      </c>
      <c r="N104">
        <v>1510</v>
      </c>
      <c r="O104" t="s">
        <v>167</v>
      </c>
    </row>
    <row r="105" spans="1:15" hidden="1" x14ac:dyDescent="0.35">
      <c r="A105" t="s">
        <v>319</v>
      </c>
      <c r="B105" t="s">
        <v>548</v>
      </c>
      <c r="C105" t="s">
        <v>146</v>
      </c>
      <c r="D105" t="s">
        <v>569</v>
      </c>
      <c r="E105" t="s">
        <v>147</v>
      </c>
      <c r="F105">
        <v>45</v>
      </c>
      <c r="G105" s="1">
        <v>59.251968503937015</v>
      </c>
      <c r="H105" s="1">
        <v>156.88976377952756</v>
      </c>
      <c r="I105" s="1">
        <v>68.267716535433081</v>
      </c>
      <c r="J105" s="12">
        <v>6.6929133858267722</v>
      </c>
      <c r="K105" t="s">
        <v>556</v>
      </c>
      <c r="L105">
        <v>5</v>
      </c>
      <c r="M105" t="s">
        <v>167</v>
      </c>
      <c r="N105">
        <v>1060</v>
      </c>
      <c r="O105" t="s">
        <v>167</v>
      </c>
    </row>
    <row r="106" spans="1:15" hidden="1" x14ac:dyDescent="0.35">
      <c r="A106" t="s">
        <v>319</v>
      </c>
      <c r="B106" t="s">
        <v>548</v>
      </c>
      <c r="C106" t="s">
        <v>460</v>
      </c>
      <c r="D106" t="s">
        <v>573</v>
      </c>
      <c r="E106" t="s">
        <v>147</v>
      </c>
      <c r="F106">
        <v>45</v>
      </c>
      <c r="G106" s="1">
        <v>59.251968503937015</v>
      </c>
      <c r="H106" s="1">
        <v>156.88976377952756</v>
      </c>
      <c r="I106" s="1">
        <v>68.267716535433081</v>
      </c>
      <c r="J106" s="12">
        <v>6.6929133858267722</v>
      </c>
      <c r="K106" t="s">
        <v>563</v>
      </c>
      <c r="L106">
        <v>5</v>
      </c>
      <c r="M106" t="s">
        <v>167</v>
      </c>
      <c r="N106">
        <v>1515</v>
      </c>
      <c r="O106" t="s">
        <v>167</v>
      </c>
    </row>
    <row r="107" spans="1:15" hidden="1" x14ac:dyDescent="0.35">
      <c r="A107" t="s">
        <v>319</v>
      </c>
      <c r="B107" t="s">
        <v>548</v>
      </c>
      <c r="C107" t="s">
        <v>146</v>
      </c>
      <c r="D107" t="s">
        <v>575</v>
      </c>
      <c r="E107" t="s">
        <v>147</v>
      </c>
      <c r="F107">
        <v>45</v>
      </c>
      <c r="G107" s="1">
        <v>59.251968503937015</v>
      </c>
      <c r="H107" s="1">
        <v>157.28346456692915</v>
      </c>
      <c r="I107" s="1">
        <v>68.267716535433081</v>
      </c>
      <c r="J107" s="12">
        <v>6.6929133858267722</v>
      </c>
      <c r="K107" t="s">
        <v>556</v>
      </c>
      <c r="L107">
        <v>5</v>
      </c>
      <c r="M107" t="s">
        <v>167</v>
      </c>
      <c r="N107">
        <v>1515</v>
      </c>
      <c r="O107" t="s">
        <v>167</v>
      </c>
    </row>
    <row r="108" spans="1:15" hidden="1" x14ac:dyDescent="0.35">
      <c r="A108" t="s">
        <v>319</v>
      </c>
      <c r="B108" t="s">
        <v>548</v>
      </c>
      <c r="C108" t="s">
        <v>460</v>
      </c>
      <c r="D108" t="s">
        <v>580</v>
      </c>
      <c r="E108" t="s">
        <v>147</v>
      </c>
      <c r="F108">
        <v>45</v>
      </c>
      <c r="G108" s="1">
        <v>59.251968503937015</v>
      </c>
      <c r="H108" s="1">
        <v>156.88976377952756</v>
      </c>
      <c r="I108" s="1">
        <v>68.267716535433081</v>
      </c>
      <c r="J108" s="12">
        <v>6.6929133858267722</v>
      </c>
      <c r="K108" t="s">
        <v>563</v>
      </c>
      <c r="L108">
        <v>5</v>
      </c>
      <c r="M108" t="s">
        <v>167</v>
      </c>
      <c r="N108">
        <v>1515</v>
      </c>
      <c r="O108" t="s">
        <v>167</v>
      </c>
    </row>
    <row r="109" spans="1:15" hidden="1" x14ac:dyDescent="0.35">
      <c r="A109" t="s">
        <v>319</v>
      </c>
      <c r="B109" t="s">
        <v>548</v>
      </c>
      <c r="C109" t="s">
        <v>146</v>
      </c>
      <c r="D109" t="s">
        <v>584</v>
      </c>
      <c r="E109" t="s">
        <v>147</v>
      </c>
      <c r="F109">
        <v>45</v>
      </c>
      <c r="G109" s="1">
        <v>59.251968503937015</v>
      </c>
      <c r="H109" s="1">
        <v>156.88976377952756</v>
      </c>
      <c r="I109" s="1">
        <v>68.267716535433081</v>
      </c>
      <c r="J109" s="12">
        <v>6.6929133858267722</v>
      </c>
      <c r="K109" t="s">
        <v>404</v>
      </c>
      <c r="L109">
        <v>5</v>
      </c>
      <c r="M109" t="s">
        <v>167</v>
      </c>
      <c r="N109">
        <v>1066</v>
      </c>
      <c r="O109" t="s">
        <v>167</v>
      </c>
    </row>
    <row r="110" spans="1:15" hidden="1" x14ac:dyDescent="0.35">
      <c r="A110" t="s">
        <v>319</v>
      </c>
      <c r="B110" t="s">
        <v>548</v>
      </c>
      <c r="C110" t="s">
        <v>146</v>
      </c>
      <c r="D110" t="s">
        <v>585</v>
      </c>
      <c r="E110" t="s">
        <v>147</v>
      </c>
      <c r="F110">
        <v>45</v>
      </c>
      <c r="G110" s="1">
        <v>59.251968503937015</v>
      </c>
      <c r="H110" s="1">
        <v>156.88976377952756</v>
      </c>
      <c r="I110" s="1">
        <v>68.267716535433081</v>
      </c>
      <c r="J110" s="12">
        <v>6.6929133858267722</v>
      </c>
      <c r="K110" t="s">
        <v>556</v>
      </c>
      <c r="L110">
        <v>5</v>
      </c>
      <c r="M110" t="s">
        <v>167</v>
      </c>
      <c r="N110">
        <v>1060</v>
      </c>
      <c r="O110" t="s">
        <v>167</v>
      </c>
    </row>
    <row r="111" spans="1:15" hidden="1" x14ac:dyDescent="0.35">
      <c r="A111" t="s">
        <v>319</v>
      </c>
      <c r="B111" t="s">
        <v>548</v>
      </c>
      <c r="C111" t="s">
        <v>146</v>
      </c>
      <c r="D111" t="s">
        <v>586</v>
      </c>
      <c r="E111" t="s">
        <v>147</v>
      </c>
      <c r="F111">
        <v>45</v>
      </c>
      <c r="G111" s="1">
        <v>59.251968503937015</v>
      </c>
      <c r="H111" s="1">
        <v>156.88976377952756</v>
      </c>
      <c r="I111" s="1">
        <v>68.267716535433081</v>
      </c>
      <c r="J111" s="12">
        <v>6.6929133858267722</v>
      </c>
      <c r="K111" t="s">
        <v>556</v>
      </c>
      <c r="L111">
        <v>5</v>
      </c>
      <c r="M111" t="s">
        <v>167</v>
      </c>
      <c r="N111">
        <v>1060</v>
      </c>
      <c r="O111" t="s">
        <v>167</v>
      </c>
    </row>
    <row r="112" spans="1:15" hidden="1" x14ac:dyDescent="0.35">
      <c r="A112" t="s">
        <v>319</v>
      </c>
      <c r="B112" t="s">
        <v>548</v>
      </c>
      <c r="C112" t="s">
        <v>460</v>
      </c>
      <c r="D112" t="s">
        <v>587</v>
      </c>
      <c r="E112" t="s">
        <v>147</v>
      </c>
      <c r="F112">
        <v>45</v>
      </c>
      <c r="G112" s="1">
        <v>59.251968503937015</v>
      </c>
      <c r="H112" s="1">
        <v>156.88976377952756</v>
      </c>
      <c r="I112" s="1">
        <v>68.267716535433081</v>
      </c>
      <c r="J112" s="12">
        <v>6.6929133858267722</v>
      </c>
      <c r="K112" t="s">
        <v>563</v>
      </c>
      <c r="L112">
        <v>5</v>
      </c>
      <c r="M112" t="s">
        <v>167</v>
      </c>
      <c r="N112">
        <v>1515</v>
      </c>
      <c r="O112" t="s">
        <v>167</v>
      </c>
    </row>
    <row r="113" spans="1:15" hidden="1" x14ac:dyDescent="0.35">
      <c r="A113" t="s">
        <v>319</v>
      </c>
      <c r="B113" t="s">
        <v>588</v>
      </c>
      <c r="C113" t="s">
        <v>146</v>
      </c>
      <c r="D113" t="s">
        <v>589</v>
      </c>
      <c r="E113" t="s">
        <v>509</v>
      </c>
      <c r="F113">
        <v>37</v>
      </c>
      <c r="G113" s="1">
        <v>59.84251968503937</v>
      </c>
      <c r="H113" s="1">
        <v>157.28346456692915</v>
      </c>
      <c r="I113" s="1">
        <v>66.141732283464577</v>
      </c>
      <c r="J113" s="12">
        <v>6.6929133858267722</v>
      </c>
      <c r="K113" t="s">
        <v>404</v>
      </c>
      <c r="L113">
        <v>5</v>
      </c>
      <c r="M113" t="s">
        <v>167</v>
      </c>
      <c r="N113">
        <v>1106</v>
      </c>
      <c r="O113" t="s">
        <v>167</v>
      </c>
    </row>
    <row r="114" spans="1:15" hidden="1" x14ac:dyDescent="0.35">
      <c r="A114" t="s">
        <v>319</v>
      </c>
      <c r="B114" t="s">
        <v>588</v>
      </c>
      <c r="C114" t="s">
        <v>146</v>
      </c>
      <c r="D114" t="s">
        <v>591</v>
      </c>
      <c r="E114" t="s">
        <v>509</v>
      </c>
      <c r="F114">
        <v>37</v>
      </c>
      <c r="G114" s="1">
        <v>59.84251968503937</v>
      </c>
      <c r="H114" s="1">
        <v>157.28346456692915</v>
      </c>
      <c r="I114" s="1">
        <v>66.141732283464577</v>
      </c>
      <c r="J114" s="12">
        <v>6.6929133858267722</v>
      </c>
      <c r="K114" t="s">
        <v>404</v>
      </c>
      <c r="L114">
        <v>5</v>
      </c>
      <c r="M114" t="s">
        <v>167</v>
      </c>
      <c r="N114">
        <v>1106</v>
      </c>
      <c r="O114" t="s">
        <v>167</v>
      </c>
    </row>
    <row r="115" spans="1:15" hidden="1" x14ac:dyDescent="0.35">
      <c r="A115" t="s">
        <v>319</v>
      </c>
      <c r="B115" t="s">
        <v>588</v>
      </c>
      <c r="C115" t="s">
        <v>146</v>
      </c>
      <c r="D115" t="s">
        <v>592</v>
      </c>
      <c r="E115" t="s">
        <v>509</v>
      </c>
      <c r="F115">
        <v>37</v>
      </c>
      <c r="G115" s="1">
        <v>59.84251968503937</v>
      </c>
      <c r="H115" s="1">
        <v>157.28346456692915</v>
      </c>
      <c r="I115" s="1">
        <v>66.141732283464577</v>
      </c>
      <c r="J115" s="12">
        <v>6.6929133858267722</v>
      </c>
      <c r="K115" t="s">
        <v>404</v>
      </c>
      <c r="L115">
        <v>5</v>
      </c>
      <c r="M115" t="s">
        <v>167</v>
      </c>
      <c r="N115">
        <v>1106</v>
      </c>
      <c r="O115" t="s">
        <v>167</v>
      </c>
    </row>
    <row r="116" spans="1:15" hidden="1" x14ac:dyDescent="0.35">
      <c r="A116" t="s">
        <v>319</v>
      </c>
      <c r="B116" t="s">
        <v>588</v>
      </c>
      <c r="C116" t="s">
        <v>146</v>
      </c>
      <c r="D116" t="s">
        <v>594</v>
      </c>
      <c r="E116" t="s">
        <v>509</v>
      </c>
      <c r="F116">
        <v>37</v>
      </c>
      <c r="G116" s="1">
        <v>59.84251968503937</v>
      </c>
      <c r="H116" s="1">
        <v>157.28346456692915</v>
      </c>
      <c r="I116" s="1">
        <v>66.141732283464577</v>
      </c>
      <c r="J116" s="12">
        <v>6.6929133858267722</v>
      </c>
      <c r="K116" t="s">
        <v>404</v>
      </c>
      <c r="L116">
        <v>5</v>
      </c>
      <c r="M116" t="s">
        <v>167</v>
      </c>
      <c r="N116">
        <v>1106</v>
      </c>
      <c r="O116" t="s">
        <v>167</v>
      </c>
    </row>
    <row r="117" spans="1:15" hidden="1" x14ac:dyDescent="0.35">
      <c r="A117" t="s">
        <v>319</v>
      </c>
      <c r="B117" t="s">
        <v>588</v>
      </c>
      <c r="C117" t="s">
        <v>146</v>
      </c>
      <c r="D117" t="s">
        <v>596</v>
      </c>
      <c r="E117" t="s">
        <v>509</v>
      </c>
      <c r="F117">
        <v>37</v>
      </c>
      <c r="G117" s="1">
        <v>59.84251968503937</v>
      </c>
      <c r="H117" s="1">
        <v>157.28346456692915</v>
      </c>
      <c r="I117" s="1">
        <v>66.141732283464577</v>
      </c>
      <c r="J117" s="12">
        <v>6.6929133858267722</v>
      </c>
      <c r="K117" t="s">
        <v>404</v>
      </c>
      <c r="L117">
        <v>5</v>
      </c>
      <c r="M117" t="s">
        <v>167</v>
      </c>
      <c r="N117">
        <v>1106</v>
      </c>
      <c r="O117" t="s">
        <v>167</v>
      </c>
    </row>
    <row r="118" spans="1:15" hidden="1" x14ac:dyDescent="0.35">
      <c r="A118" t="s">
        <v>319</v>
      </c>
      <c r="B118" t="s">
        <v>588</v>
      </c>
      <c r="C118" t="s">
        <v>146</v>
      </c>
      <c r="D118" t="s">
        <v>597</v>
      </c>
      <c r="E118" t="s">
        <v>509</v>
      </c>
      <c r="F118">
        <v>37</v>
      </c>
      <c r="G118" s="1">
        <v>59.84251968503937</v>
      </c>
      <c r="H118" s="1">
        <v>157.28346456692915</v>
      </c>
      <c r="I118" s="1">
        <v>66.141732283464577</v>
      </c>
      <c r="J118" s="12">
        <v>6.6929133858267722</v>
      </c>
      <c r="K118" t="s">
        <v>404</v>
      </c>
      <c r="L118">
        <v>5</v>
      </c>
      <c r="M118" t="s">
        <v>167</v>
      </c>
      <c r="N118">
        <v>1106</v>
      </c>
      <c r="O118" t="s">
        <v>167</v>
      </c>
    </row>
    <row r="119" spans="1:15" hidden="1" x14ac:dyDescent="0.35">
      <c r="A119" t="s">
        <v>319</v>
      </c>
      <c r="B119" t="s">
        <v>588</v>
      </c>
      <c r="C119" t="s">
        <v>508</v>
      </c>
      <c r="D119" t="s">
        <v>600</v>
      </c>
      <c r="E119" t="s">
        <v>509</v>
      </c>
      <c r="F119">
        <v>37</v>
      </c>
      <c r="G119" s="1">
        <v>59.84251968503937</v>
      </c>
      <c r="H119" s="1">
        <v>157.28346456692915</v>
      </c>
      <c r="I119" s="1">
        <v>66.141732283464577</v>
      </c>
      <c r="J119" s="12">
        <v>6.6929133858267722</v>
      </c>
      <c r="K119" t="s">
        <v>602</v>
      </c>
      <c r="L119">
        <v>5</v>
      </c>
      <c r="M119" t="s">
        <v>167</v>
      </c>
      <c r="N119">
        <v>1106</v>
      </c>
      <c r="O119" t="s">
        <v>167</v>
      </c>
    </row>
    <row r="120" spans="1:15" hidden="1" x14ac:dyDescent="0.35">
      <c r="A120" t="s">
        <v>319</v>
      </c>
      <c r="B120" t="s">
        <v>588</v>
      </c>
      <c r="C120" t="s">
        <v>146</v>
      </c>
      <c r="D120" t="s">
        <v>604</v>
      </c>
      <c r="E120" t="s">
        <v>509</v>
      </c>
      <c r="F120">
        <v>37</v>
      </c>
      <c r="G120" s="1">
        <v>59.84251968503937</v>
      </c>
      <c r="H120" s="1">
        <v>157.28346456692915</v>
      </c>
      <c r="I120" s="1">
        <v>66.141732283464577</v>
      </c>
      <c r="J120" s="12">
        <v>6.6929133858267722</v>
      </c>
      <c r="K120" t="s">
        <v>605</v>
      </c>
      <c r="L120">
        <v>5</v>
      </c>
      <c r="M120" t="s">
        <v>167</v>
      </c>
      <c r="N120">
        <v>1106</v>
      </c>
      <c r="O120" t="s">
        <v>167</v>
      </c>
    </row>
    <row r="121" spans="1:15" hidden="1" x14ac:dyDescent="0.35">
      <c r="A121" t="s">
        <v>319</v>
      </c>
      <c r="B121" t="s">
        <v>588</v>
      </c>
      <c r="C121" t="s">
        <v>460</v>
      </c>
      <c r="D121" t="s">
        <v>607</v>
      </c>
      <c r="E121" t="s">
        <v>509</v>
      </c>
      <c r="F121">
        <v>37</v>
      </c>
      <c r="G121" s="1">
        <v>59.84251968503937</v>
      </c>
      <c r="H121" s="1">
        <v>157.28346456692915</v>
      </c>
      <c r="I121" s="1">
        <v>66.141732283464577</v>
      </c>
      <c r="J121" s="12">
        <v>6.6929133858267722</v>
      </c>
      <c r="K121" t="s">
        <v>484</v>
      </c>
      <c r="L121">
        <v>5</v>
      </c>
      <c r="M121" t="s">
        <v>167</v>
      </c>
      <c r="N121">
        <v>1106</v>
      </c>
      <c r="O121" t="s">
        <v>167</v>
      </c>
    </row>
    <row r="122" spans="1:15" hidden="1" x14ac:dyDescent="0.35">
      <c r="A122" t="s">
        <v>319</v>
      </c>
      <c r="B122" t="s">
        <v>588</v>
      </c>
      <c r="C122" t="s">
        <v>460</v>
      </c>
      <c r="D122" t="s">
        <v>610</v>
      </c>
      <c r="E122" t="s">
        <v>509</v>
      </c>
      <c r="F122">
        <v>37</v>
      </c>
      <c r="G122" s="1">
        <v>59.84251968503937</v>
      </c>
      <c r="H122" s="1">
        <v>157.28346456692915</v>
      </c>
      <c r="I122" s="1">
        <v>66.141732283464577</v>
      </c>
      <c r="J122" s="12">
        <v>6.6929133858267722</v>
      </c>
      <c r="K122" t="s">
        <v>484</v>
      </c>
      <c r="L122">
        <v>5</v>
      </c>
      <c r="M122" t="s">
        <v>167</v>
      </c>
      <c r="N122">
        <v>1106</v>
      </c>
      <c r="O122" t="s">
        <v>167</v>
      </c>
    </row>
    <row r="123" spans="1:15" hidden="1" x14ac:dyDescent="0.35">
      <c r="A123" t="s">
        <v>319</v>
      </c>
      <c r="B123" t="s">
        <v>588</v>
      </c>
      <c r="C123" t="s">
        <v>460</v>
      </c>
      <c r="D123" t="s">
        <v>612</v>
      </c>
      <c r="E123" t="s">
        <v>509</v>
      </c>
      <c r="F123">
        <v>37</v>
      </c>
      <c r="G123" s="1">
        <v>59.84251968503937</v>
      </c>
      <c r="H123" s="1">
        <v>157.28346456692915</v>
      </c>
      <c r="I123" s="1">
        <v>66.141732283464577</v>
      </c>
      <c r="J123" s="12">
        <v>6.6929133858267722</v>
      </c>
      <c r="K123" t="s">
        <v>484</v>
      </c>
      <c r="L123">
        <v>5</v>
      </c>
      <c r="M123" t="s">
        <v>167</v>
      </c>
      <c r="N123">
        <v>1106</v>
      </c>
      <c r="O123" t="s">
        <v>167</v>
      </c>
    </row>
    <row r="124" spans="1:15" hidden="1" x14ac:dyDescent="0.35">
      <c r="A124" t="s">
        <v>319</v>
      </c>
      <c r="B124" t="s">
        <v>588</v>
      </c>
      <c r="C124" t="s">
        <v>460</v>
      </c>
      <c r="D124" t="s">
        <v>614</v>
      </c>
      <c r="E124" t="s">
        <v>509</v>
      </c>
      <c r="F124">
        <v>37</v>
      </c>
      <c r="G124" s="1">
        <v>59.84251968503937</v>
      </c>
      <c r="H124" s="1">
        <v>157.28346456692915</v>
      </c>
      <c r="I124" s="1">
        <v>66.141732283464577</v>
      </c>
      <c r="J124" s="12">
        <v>6.6929133858267722</v>
      </c>
      <c r="K124" t="s">
        <v>484</v>
      </c>
      <c r="L124">
        <v>5</v>
      </c>
      <c r="M124" t="s">
        <v>167</v>
      </c>
      <c r="N124">
        <v>1106</v>
      </c>
      <c r="O124" t="s">
        <v>167</v>
      </c>
    </row>
    <row r="125" spans="1:15" hidden="1" x14ac:dyDescent="0.35">
      <c r="A125" t="s">
        <v>615</v>
      </c>
      <c r="B125" t="s">
        <v>616</v>
      </c>
      <c r="C125" t="s">
        <v>146</v>
      </c>
      <c r="D125" t="s">
        <v>617</v>
      </c>
      <c r="E125" t="s">
        <v>147</v>
      </c>
      <c r="F125">
        <v>45</v>
      </c>
      <c r="G125" s="1">
        <v>57.834645669291341</v>
      </c>
      <c r="H125" s="1">
        <v>156.33858267716536</v>
      </c>
      <c r="I125" s="1">
        <v>66.220472440944889</v>
      </c>
      <c r="J125" s="12">
        <v>6.4960629921259843</v>
      </c>
      <c r="K125" t="s">
        <v>624</v>
      </c>
      <c r="L125">
        <v>5</v>
      </c>
      <c r="M125" t="s">
        <v>167</v>
      </c>
      <c r="N125">
        <v>1033</v>
      </c>
      <c r="O125" t="s">
        <v>167</v>
      </c>
    </row>
    <row r="126" spans="1:15" hidden="1" x14ac:dyDescent="0.35">
      <c r="A126" t="s">
        <v>615</v>
      </c>
      <c r="B126" t="s">
        <v>616</v>
      </c>
      <c r="C126" t="s">
        <v>146</v>
      </c>
      <c r="D126" t="s">
        <v>631</v>
      </c>
      <c r="E126" t="s">
        <v>147</v>
      </c>
      <c r="F126">
        <v>45</v>
      </c>
      <c r="G126" s="1">
        <v>57.834645669291341</v>
      </c>
      <c r="H126" s="1">
        <v>156.33858267716536</v>
      </c>
      <c r="I126" s="1">
        <v>66.220472440944889</v>
      </c>
      <c r="J126" s="12">
        <v>6.4960629921259843</v>
      </c>
      <c r="K126" t="s">
        <v>624</v>
      </c>
      <c r="L126">
        <v>5</v>
      </c>
      <c r="M126" t="s">
        <v>167</v>
      </c>
      <c r="N126">
        <v>1049</v>
      </c>
      <c r="O126" t="s">
        <v>167</v>
      </c>
    </row>
    <row r="127" spans="1:15" hidden="1" x14ac:dyDescent="0.35">
      <c r="A127" t="s">
        <v>615</v>
      </c>
      <c r="B127" t="s">
        <v>616</v>
      </c>
      <c r="C127" t="s">
        <v>146</v>
      </c>
      <c r="D127" t="s">
        <v>634</v>
      </c>
      <c r="E127" t="s">
        <v>147</v>
      </c>
      <c r="F127">
        <v>45</v>
      </c>
      <c r="G127" s="1">
        <v>57.834645669291341</v>
      </c>
      <c r="H127" s="1">
        <v>156.33858267716536</v>
      </c>
      <c r="I127" s="1">
        <v>66.220472440944889</v>
      </c>
      <c r="J127" s="12">
        <v>6.4960629921259843</v>
      </c>
      <c r="K127" t="s">
        <v>624</v>
      </c>
      <c r="L127">
        <v>5</v>
      </c>
      <c r="M127" t="s">
        <v>167</v>
      </c>
      <c r="N127">
        <v>1053</v>
      </c>
      <c r="O127" t="s">
        <v>167</v>
      </c>
    </row>
    <row r="128" spans="1:15" hidden="1" x14ac:dyDescent="0.35">
      <c r="A128" t="s">
        <v>615</v>
      </c>
      <c r="B128" t="s">
        <v>616</v>
      </c>
      <c r="C128" t="s">
        <v>460</v>
      </c>
      <c r="D128" t="s">
        <v>638</v>
      </c>
      <c r="E128" t="s">
        <v>147</v>
      </c>
      <c r="F128">
        <v>45</v>
      </c>
      <c r="G128" s="1">
        <v>57.834645669291341</v>
      </c>
      <c r="H128" s="1">
        <v>156.33858267716536</v>
      </c>
      <c r="I128" s="1">
        <v>66.220472440944889</v>
      </c>
      <c r="J128" s="12">
        <v>6.4960629921259843</v>
      </c>
      <c r="K128" t="s">
        <v>639</v>
      </c>
      <c r="L128">
        <v>5</v>
      </c>
      <c r="M128" t="s">
        <v>167</v>
      </c>
      <c r="N128">
        <v>1033</v>
      </c>
      <c r="O128" t="s">
        <v>167</v>
      </c>
    </row>
    <row r="129" spans="1:15" hidden="1" x14ac:dyDescent="0.35">
      <c r="A129" t="s">
        <v>615</v>
      </c>
      <c r="B129" t="s">
        <v>616</v>
      </c>
      <c r="C129" t="s">
        <v>460</v>
      </c>
      <c r="D129" t="s">
        <v>641</v>
      </c>
      <c r="E129" t="s">
        <v>147</v>
      </c>
      <c r="F129">
        <v>45</v>
      </c>
      <c r="G129" s="1">
        <v>57.834645669291341</v>
      </c>
      <c r="H129" s="1">
        <v>156.33858267716536</v>
      </c>
      <c r="I129" s="1">
        <v>66.220472440944889</v>
      </c>
      <c r="J129" s="12">
        <v>6.4960629921259843</v>
      </c>
      <c r="K129" t="s">
        <v>639</v>
      </c>
      <c r="L129">
        <v>5</v>
      </c>
      <c r="M129" t="s">
        <v>167</v>
      </c>
      <c r="N129">
        <v>1142</v>
      </c>
      <c r="O129" t="s">
        <v>167</v>
      </c>
    </row>
    <row r="130" spans="1:15" hidden="1" x14ac:dyDescent="0.35">
      <c r="A130" t="s">
        <v>615</v>
      </c>
      <c r="B130" t="s">
        <v>616</v>
      </c>
      <c r="C130" t="s">
        <v>460</v>
      </c>
      <c r="D130" t="s">
        <v>644</v>
      </c>
      <c r="E130" t="s">
        <v>147</v>
      </c>
      <c r="F130">
        <v>45</v>
      </c>
      <c r="G130" s="1">
        <v>57.834645669291341</v>
      </c>
      <c r="H130" s="1">
        <v>156.33858267716536</v>
      </c>
      <c r="I130" s="1">
        <v>66.220472440944889</v>
      </c>
      <c r="J130" s="12">
        <v>6.4960629921259843</v>
      </c>
      <c r="K130" t="s">
        <v>639</v>
      </c>
      <c r="L130">
        <v>5</v>
      </c>
      <c r="M130" t="s">
        <v>167</v>
      </c>
      <c r="N130">
        <v>1158</v>
      </c>
      <c r="O130" t="s">
        <v>167</v>
      </c>
    </row>
    <row r="131" spans="1:15" hidden="1" x14ac:dyDescent="0.35">
      <c r="A131" t="s">
        <v>615</v>
      </c>
      <c r="B131" t="s">
        <v>616</v>
      </c>
      <c r="C131" t="s">
        <v>146</v>
      </c>
      <c r="D131" t="s">
        <v>646</v>
      </c>
      <c r="E131" t="s">
        <v>147</v>
      </c>
      <c r="F131">
        <v>45</v>
      </c>
      <c r="G131" s="1">
        <v>57.834645669291341</v>
      </c>
      <c r="H131" s="1">
        <v>156.33858267716536</v>
      </c>
      <c r="I131" s="1">
        <v>66.220472440944889</v>
      </c>
      <c r="J131" s="12">
        <v>6.4960629921259843</v>
      </c>
      <c r="K131" t="s">
        <v>650</v>
      </c>
      <c r="L131">
        <v>5</v>
      </c>
      <c r="M131" t="s">
        <v>167</v>
      </c>
      <c r="N131">
        <v>1109</v>
      </c>
      <c r="O131" t="s">
        <v>167</v>
      </c>
    </row>
    <row r="132" spans="1:15" hidden="1" x14ac:dyDescent="0.35">
      <c r="A132" t="s">
        <v>615</v>
      </c>
      <c r="B132" t="s">
        <v>616</v>
      </c>
      <c r="C132" t="s">
        <v>460</v>
      </c>
      <c r="D132" t="s">
        <v>653</v>
      </c>
      <c r="E132" t="s">
        <v>147</v>
      </c>
      <c r="F132">
        <v>45</v>
      </c>
      <c r="G132" s="1">
        <v>57.834645669291341</v>
      </c>
      <c r="H132" s="1">
        <v>156.33858267716536</v>
      </c>
      <c r="I132" s="1">
        <v>66.220472440944889</v>
      </c>
      <c r="J132" s="12">
        <v>6.4960629921259843</v>
      </c>
      <c r="K132" t="s">
        <v>656</v>
      </c>
      <c r="L132">
        <v>5</v>
      </c>
      <c r="M132" t="s">
        <v>167</v>
      </c>
      <c r="N132">
        <v>1148</v>
      </c>
      <c r="O132" t="s">
        <v>167</v>
      </c>
    </row>
    <row r="133" spans="1:15" hidden="1" x14ac:dyDescent="0.35">
      <c r="A133" t="s">
        <v>235</v>
      </c>
      <c r="B133" t="s">
        <v>658</v>
      </c>
      <c r="C133" t="s">
        <v>146</v>
      </c>
      <c r="D133" t="s">
        <v>274</v>
      </c>
      <c r="E133" t="s">
        <v>509</v>
      </c>
      <c r="F133">
        <v>37</v>
      </c>
      <c r="G133" s="1">
        <v>59.645669291338585</v>
      </c>
      <c r="H133" s="1">
        <v>157.28346456692915</v>
      </c>
      <c r="I133" s="1">
        <v>68.30708661417323</v>
      </c>
      <c r="J133" s="12">
        <v>6.4173228346456694</v>
      </c>
      <c r="K133" t="s">
        <v>660</v>
      </c>
      <c r="L133">
        <v>5</v>
      </c>
      <c r="M133" t="s">
        <v>167</v>
      </c>
      <c r="N133">
        <v>860</v>
      </c>
      <c r="O133" t="s">
        <v>167</v>
      </c>
    </row>
    <row r="134" spans="1:15" hidden="1" x14ac:dyDescent="0.35">
      <c r="A134" t="s">
        <v>235</v>
      </c>
      <c r="B134" t="s">
        <v>658</v>
      </c>
      <c r="C134" t="s">
        <v>146</v>
      </c>
      <c r="D134" t="s">
        <v>286</v>
      </c>
      <c r="E134" t="s">
        <v>509</v>
      </c>
      <c r="F134">
        <v>37</v>
      </c>
      <c r="G134" s="1">
        <v>59.645669291338585</v>
      </c>
      <c r="H134" s="1">
        <v>157.28346456692915</v>
      </c>
      <c r="I134" s="1">
        <v>68.30708661417323</v>
      </c>
      <c r="J134" s="12">
        <v>6.4173228346456694</v>
      </c>
      <c r="K134" t="s">
        <v>660</v>
      </c>
      <c r="L134">
        <v>5</v>
      </c>
      <c r="M134" t="s">
        <v>167</v>
      </c>
      <c r="N134">
        <v>872</v>
      </c>
      <c r="O134" t="s">
        <v>167</v>
      </c>
    </row>
    <row r="135" spans="1:15" hidden="1" x14ac:dyDescent="0.35">
      <c r="A135" t="s">
        <v>235</v>
      </c>
      <c r="B135" t="s">
        <v>658</v>
      </c>
      <c r="C135" t="s">
        <v>460</v>
      </c>
      <c r="D135" t="s">
        <v>531</v>
      </c>
      <c r="E135" t="s">
        <v>509</v>
      </c>
      <c r="F135">
        <v>37</v>
      </c>
      <c r="G135" s="1">
        <v>59.645669291338585</v>
      </c>
      <c r="H135" s="1">
        <v>157.28346456692915</v>
      </c>
      <c r="I135" s="1">
        <v>68.30708661417323</v>
      </c>
      <c r="J135" s="12">
        <v>6.4173228346456694</v>
      </c>
      <c r="K135" t="s">
        <v>484</v>
      </c>
      <c r="L135">
        <v>5</v>
      </c>
      <c r="M135" t="s">
        <v>167</v>
      </c>
      <c r="N135">
        <v>955</v>
      </c>
      <c r="O135" t="s">
        <v>167</v>
      </c>
    </row>
    <row r="136" spans="1:15" hidden="1" x14ac:dyDescent="0.35">
      <c r="A136" t="s">
        <v>235</v>
      </c>
      <c r="B136" t="s">
        <v>658</v>
      </c>
      <c r="C136" t="s">
        <v>146</v>
      </c>
      <c r="D136" t="s">
        <v>394</v>
      </c>
      <c r="E136" t="s">
        <v>509</v>
      </c>
      <c r="F136">
        <v>37</v>
      </c>
      <c r="G136" s="1">
        <v>59.645669291338585</v>
      </c>
      <c r="H136" s="1">
        <v>157.28346456692915</v>
      </c>
      <c r="I136" s="1">
        <v>68.30708661417323</v>
      </c>
      <c r="J136" s="12">
        <v>6.4173228346456694</v>
      </c>
      <c r="K136" t="s">
        <v>660</v>
      </c>
      <c r="L136">
        <v>5</v>
      </c>
      <c r="M136" t="s">
        <v>167</v>
      </c>
      <c r="N136">
        <v>882</v>
      </c>
      <c r="O136" t="s">
        <v>167</v>
      </c>
    </row>
    <row r="137" spans="1:15" hidden="1" x14ac:dyDescent="0.35">
      <c r="A137" t="s">
        <v>235</v>
      </c>
      <c r="B137" t="s">
        <v>658</v>
      </c>
      <c r="C137" t="s">
        <v>460</v>
      </c>
      <c r="D137" t="s">
        <v>667</v>
      </c>
      <c r="E137" t="s">
        <v>509</v>
      </c>
      <c r="F137">
        <v>37</v>
      </c>
      <c r="G137" s="1">
        <v>59.645669291338585</v>
      </c>
      <c r="H137" s="1">
        <v>157.28346456692915</v>
      </c>
      <c r="I137" s="1">
        <v>68.30708661417323</v>
      </c>
      <c r="J137" s="12">
        <v>6.4173228346456694</v>
      </c>
      <c r="K137" t="s">
        <v>484</v>
      </c>
      <c r="L137">
        <v>5</v>
      </c>
      <c r="M137" t="s">
        <v>167</v>
      </c>
      <c r="N137">
        <v>967</v>
      </c>
      <c r="O137" t="s">
        <v>167</v>
      </c>
    </row>
    <row r="138" spans="1:15" hidden="1" x14ac:dyDescent="0.35">
      <c r="A138" t="s">
        <v>235</v>
      </c>
      <c r="B138" t="s">
        <v>658</v>
      </c>
      <c r="C138" t="s">
        <v>146</v>
      </c>
      <c r="D138" t="s">
        <v>393</v>
      </c>
      <c r="E138" t="s">
        <v>509</v>
      </c>
      <c r="F138">
        <v>37</v>
      </c>
      <c r="G138" s="1">
        <v>59.645669291338585</v>
      </c>
      <c r="H138" s="1">
        <v>157.28346456692915</v>
      </c>
      <c r="I138" s="1">
        <v>68.30708661417323</v>
      </c>
      <c r="J138" s="12">
        <v>6.4173228346456694</v>
      </c>
      <c r="K138" t="s">
        <v>660</v>
      </c>
      <c r="L138">
        <v>5</v>
      </c>
      <c r="M138" t="s">
        <v>167</v>
      </c>
      <c r="N138">
        <v>872</v>
      </c>
      <c r="O138" t="s">
        <v>167</v>
      </c>
    </row>
    <row r="139" spans="1:15" hidden="1" x14ac:dyDescent="0.35">
      <c r="A139" t="s">
        <v>235</v>
      </c>
      <c r="B139" t="s">
        <v>658</v>
      </c>
      <c r="C139" t="s">
        <v>460</v>
      </c>
      <c r="D139" t="s">
        <v>669</v>
      </c>
      <c r="E139" t="s">
        <v>509</v>
      </c>
      <c r="F139">
        <v>37</v>
      </c>
      <c r="G139" s="1">
        <v>59.645669291338585</v>
      </c>
      <c r="H139" s="1">
        <v>157.28346456692915</v>
      </c>
      <c r="I139" s="1">
        <v>68.30708661417323</v>
      </c>
      <c r="J139" s="12">
        <v>6.4173228346456694</v>
      </c>
      <c r="K139" t="s">
        <v>484</v>
      </c>
      <c r="L139">
        <v>5</v>
      </c>
      <c r="M139" t="s">
        <v>167</v>
      </c>
      <c r="N139">
        <v>978</v>
      </c>
      <c r="O139" t="s">
        <v>167</v>
      </c>
    </row>
    <row r="140" spans="1:15" hidden="1" x14ac:dyDescent="0.35">
      <c r="A140" t="s">
        <v>235</v>
      </c>
      <c r="B140" t="s">
        <v>658</v>
      </c>
      <c r="C140" t="s">
        <v>460</v>
      </c>
      <c r="D140" t="s">
        <v>671</v>
      </c>
      <c r="E140" t="s">
        <v>509</v>
      </c>
      <c r="F140">
        <v>37</v>
      </c>
      <c r="G140" s="1">
        <v>59.645669291338585</v>
      </c>
      <c r="H140" s="1">
        <v>157.28346456692915</v>
      </c>
      <c r="I140" s="1">
        <v>68.30708661417323</v>
      </c>
      <c r="J140" s="12">
        <v>6.4173228346456694</v>
      </c>
      <c r="K140" t="s">
        <v>484</v>
      </c>
      <c r="L140">
        <v>5</v>
      </c>
      <c r="M140" t="s">
        <v>167</v>
      </c>
      <c r="N140">
        <v>978</v>
      </c>
      <c r="O140" t="s">
        <v>167</v>
      </c>
    </row>
    <row r="141" spans="1:15" hidden="1" x14ac:dyDescent="0.35">
      <c r="A141" t="s">
        <v>235</v>
      </c>
      <c r="B141" t="s">
        <v>658</v>
      </c>
      <c r="C141" t="s">
        <v>146</v>
      </c>
      <c r="D141" t="s">
        <v>672</v>
      </c>
      <c r="E141" t="s">
        <v>509</v>
      </c>
      <c r="F141">
        <v>37</v>
      </c>
      <c r="G141" s="1">
        <v>59.645669291338585</v>
      </c>
      <c r="H141" s="1">
        <v>157.28346456692915</v>
      </c>
      <c r="I141" s="1">
        <v>68.30708661417323</v>
      </c>
      <c r="J141" s="12">
        <v>6.4173228346456694</v>
      </c>
      <c r="K141" t="s">
        <v>660</v>
      </c>
      <c r="L141">
        <v>5</v>
      </c>
      <c r="M141" t="s">
        <v>167</v>
      </c>
      <c r="N141">
        <v>895</v>
      </c>
      <c r="O141" t="s">
        <v>167</v>
      </c>
    </row>
    <row r="142" spans="1:15" hidden="1" x14ac:dyDescent="0.35">
      <c r="A142" t="s">
        <v>235</v>
      </c>
      <c r="B142" t="s">
        <v>658</v>
      </c>
      <c r="C142" t="s">
        <v>146</v>
      </c>
      <c r="D142" t="s">
        <v>673</v>
      </c>
      <c r="E142" t="s">
        <v>509</v>
      </c>
      <c r="F142">
        <v>37</v>
      </c>
      <c r="G142" s="1">
        <v>59.645669291338585</v>
      </c>
      <c r="H142" s="1">
        <v>157.28346456692915</v>
      </c>
      <c r="I142" s="1">
        <v>68.30708661417323</v>
      </c>
      <c r="J142" s="12">
        <v>6.4173228346456694</v>
      </c>
      <c r="K142" t="s">
        <v>660</v>
      </c>
      <c r="L142">
        <v>5</v>
      </c>
      <c r="M142" t="s">
        <v>167</v>
      </c>
      <c r="N142">
        <v>882</v>
      </c>
      <c r="O142" t="s">
        <v>167</v>
      </c>
    </row>
    <row r="143" spans="1:15" hidden="1" x14ac:dyDescent="0.35">
      <c r="A143" t="s">
        <v>235</v>
      </c>
      <c r="B143" t="s">
        <v>658</v>
      </c>
      <c r="C143" t="s">
        <v>146</v>
      </c>
      <c r="D143" t="s">
        <v>674</v>
      </c>
      <c r="E143" t="s">
        <v>509</v>
      </c>
      <c r="F143">
        <v>37</v>
      </c>
      <c r="G143" s="1">
        <v>59.645669291338585</v>
      </c>
      <c r="H143" s="1">
        <v>157.28346456692915</v>
      </c>
      <c r="I143" s="1">
        <v>68.30708661417323</v>
      </c>
      <c r="J143" s="12">
        <v>6.4173228346456694</v>
      </c>
      <c r="K143" t="s">
        <v>660</v>
      </c>
      <c r="L143">
        <v>5</v>
      </c>
      <c r="M143" t="s">
        <v>167</v>
      </c>
      <c r="N143">
        <v>990</v>
      </c>
      <c r="O143" t="s">
        <v>167</v>
      </c>
    </row>
    <row r="144" spans="1:15" hidden="1" x14ac:dyDescent="0.35">
      <c r="A144" t="s">
        <v>235</v>
      </c>
      <c r="B144" t="s">
        <v>658</v>
      </c>
      <c r="C144" t="s">
        <v>460</v>
      </c>
      <c r="D144" t="s">
        <v>676</v>
      </c>
      <c r="E144" t="s">
        <v>509</v>
      </c>
      <c r="F144">
        <v>37</v>
      </c>
      <c r="G144" s="1">
        <v>59.645669291338585</v>
      </c>
      <c r="H144" s="1">
        <v>157.28346456692915</v>
      </c>
      <c r="I144" s="1">
        <v>68.30708661417323</v>
      </c>
      <c r="J144" s="12">
        <v>6.4173228346456694</v>
      </c>
      <c r="K144" t="s">
        <v>484</v>
      </c>
      <c r="L144">
        <v>5</v>
      </c>
      <c r="M144" t="s">
        <v>167</v>
      </c>
      <c r="N144">
        <v>895</v>
      </c>
      <c r="O144" t="s">
        <v>167</v>
      </c>
    </row>
    <row r="145" spans="1:15" hidden="1" x14ac:dyDescent="0.35">
      <c r="A145" t="s">
        <v>235</v>
      </c>
      <c r="B145" t="s">
        <v>658</v>
      </c>
      <c r="C145" t="s">
        <v>460</v>
      </c>
      <c r="D145" t="s">
        <v>677</v>
      </c>
      <c r="E145" t="s">
        <v>509</v>
      </c>
      <c r="F145">
        <v>37</v>
      </c>
      <c r="G145" s="1">
        <v>59.645669291338585</v>
      </c>
      <c r="H145" s="1">
        <v>157.28346456692915</v>
      </c>
      <c r="I145" s="1">
        <v>68.30708661417323</v>
      </c>
      <c r="J145" s="12">
        <v>6.4173228346456694</v>
      </c>
      <c r="K145" t="s">
        <v>484</v>
      </c>
      <c r="L145">
        <v>5</v>
      </c>
      <c r="M145" t="s">
        <v>167</v>
      </c>
      <c r="N145">
        <v>967</v>
      </c>
      <c r="O145" t="s">
        <v>167</v>
      </c>
    </row>
    <row r="146" spans="1:15" hidden="1" x14ac:dyDescent="0.35">
      <c r="A146" t="s">
        <v>235</v>
      </c>
      <c r="B146" t="s">
        <v>658</v>
      </c>
      <c r="C146" t="s">
        <v>460</v>
      </c>
      <c r="D146" t="s">
        <v>678</v>
      </c>
      <c r="E146" t="s">
        <v>509</v>
      </c>
      <c r="F146">
        <v>37</v>
      </c>
      <c r="G146" s="1">
        <v>59.645669291338585</v>
      </c>
      <c r="H146" s="1">
        <v>157.28346456692915</v>
      </c>
      <c r="I146" s="1">
        <v>68.30708661417323</v>
      </c>
      <c r="J146" s="12">
        <v>6.4173228346456694</v>
      </c>
      <c r="K146" t="s">
        <v>484</v>
      </c>
      <c r="L146">
        <v>5</v>
      </c>
      <c r="M146" t="s">
        <v>167</v>
      </c>
      <c r="N146">
        <v>990</v>
      </c>
      <c r="O146" t="s">
        <v>167</v>
      </c>
    </row>
    <row r="147" spans="1:15" hidden="1" x14ac:dyDescent="0.35">
      <c r="A147" t="s">
        <v>785</v>
      </c>
      <c r="B147" t="s">
        <v>1513</v>
      </c>
      <c r="C147" t="s">
        <v>460</v>
      </c>
      <c r="D147" t="s">
        <v>1459</v>
      </c>
      <c r="E147" t="s">
        <v>833</v>
      </c>
      <c r="F147">
        <v>60</v>
      </c>
      <c r="G147" s="1">
        <v>71.338582677165363</v>
      </c>
      <c r="H147" s="1">
        <v>173.22834645669292</v>
      </c>
      <c r="I147" s="1">
        <v>72.244094488188978</v>
      </c>
      <c r="J147" s="12">
        <v>6.6929133858267722</v>
      </c>
      <c r="K147" t="s">
        <v>1517</v>
      </c>
      <c r="L147">
        <v>9</v>
      </c>
      <c r="M147" t="s">
        <v>167</v>
      </c>
      <c r="N147">
        <v>1106</v>
      </c>
      <c r="O147" t="s">
        <v>167</v>
      </c>
    </row>
    <row r="148" spans="1:15" hidden="1" x14ac:dyDescent="0.35">
      <c r="A148" t="s">
        <v>679</v>
      </c>
      <c r="B148" t="s">
        <v>680</v>
      </c>
      <c r="C148" t="s">
        <v>460</v>
      </c>
      <c r="D148" t="s">
        <v>691</v>
      </c>
      <c r="E148" t="s">
        <v>147</v>
      </c>
      <c r="F148">
        <v>40</v>
      </c>
      <c r="G148" s="1">
        <v>61.811023622047244</v>
      </c>
      <c r="H148" s="1">
        <v>155.6692913385827</v>
      </c>
      <c r="I148" s="1">
        <v>68.385826771653541</v>
      </c>
      <c r="J148" s="12">
        <v>7.4803149606299213</v>
      </c>
      <c r="K148" t="s">
        <v>687</v>
      </c>
      <c r="L148">
        <v>5</v>
      </c>
      <c r="M148" t="s">
        <v>167</v>
      </c>
      <c r="N148">
        <v>1074</v>
      </c>
      <c r="O148" t="s">
        <v>167</v>
      </c>
    </row>
    <row r="149" spans="1:15" hidden="1" x14ac:dyDescent="0.35">
      <c r="A149" t="s">
        <v>679</v>
      </c>
      <c r="B149" t="s">
        <v>680</v>
      </c>
      <c r="C149" t="s">
        <v>460</v>
      </c>
      <c r="D149" t="s">
        <v>695</v>
      </c>
      <c r="E149" t="s">
        <v>147</v>
      </c>
      <c r="F149">
        <v>40</v>
      </c>
      <c r="G149" s="1">
        <v>61.811023622047244</v>
      </c>
      <c r="H149" s="1">
        <v>155.6692913385827</v>
      </c>
      <c r="I149" s="1">
        <v>68.385826771653541</v>
      </c>
      <c r="J149" s="12">
        <v>7.4803149606299213</v>
      </c>
      <c r="K149" t="s">
        <v>687</v>
      </c>
      <c r="L149">
        <v>5</v>
      </c>
      <c r="M149" t="s">
        <v>167</v>
      </c>
      <c r="N149">
        <v>1080</v>
      </c>
      <c r="O149" t="s">
        <v>167</v>
      </c>
    </row>
    <row r="150" spans="1:15" hidden="1" x14ac:dyDescent="0.35">
      <c r="A150" t="s">
        <v>679</v>
      </c>
      <c r="B150" t="s">
        <v>680</v>
      </c>
      <c r="C150" t="s">
        <v>146</v>
      </c>
      <c r="D150" t="s">
        <v>700</v>
      </c>
      <c r="E150" t="s">
        <v>147</v>
      </c>
      <c r="F150">
        <v>42</v>
      </c>
      <c r="G150" s="1">
        <v>61.811023622047244</v>
      </c>
      <c r="H150" s="1">
        <v>155.6692913385827</v>
      </c>
      <c r="I150" s="1">
        <v>68.385826771653541</v>
      </c>
      <c r="J150" s="12">
        <v>7.4803149606299213</v>
      </c>
      <c r="K150" t="s">
        <v>703</v>
      </c>
      <c r="L150">
        <v>5</v>
      </c>
      <c r="M150" t="s">
        <v>167</v>
      </c>
      <c r="N150">
        <v>1026</v>
      </c>
      <c r="O150" t="s">
        <v>167</v>
      </c>
    </row>
    <row r="151" spans="1:15" hidden="1" x14ac:dyDescent="0.35">
      <c r="A151" t="s">
        <v>679</v>
      </c>
      <c r="B151" t="s">
        <v>680</v>
      </c>
      <c r="C151" t="s">
        <v>146</v>
      </c>
      <c r="D151" t="s">
        <v>706</v>
      </c>
      <c r="E151" t="s">
        <v>147</v>
      </c>
      <c r="F151">
        <v>42</v>
      </c>
      <c r="G151" s="1">
        <v>61.811023622047244</v>
      </c>
      <c r="H151" s="1">
        <v>155.6692913385827</v>
      </c>
      <c r="I151" s="1">
        <v>68.385826771653541</v>
      </c>
      <c r="J151" s="12">
        <v>7.4803149606299213</v>
      </c>
      <c r="K151" t="s">
        <v>703</v>
      </c>
      <c r="L151">
        <v>5</v>
      </c>
      <c r="M151" t="s">
        <v>167</v>
      </c>
      <c r="N151">
        <v>1038</v>
      </c>
      <c r="O151" t="s">
        <v>167</v>
      </c>
    </row>
    <row r="152" spans="1:15" hidden="1" x14ac:dyDescent="0.35">
      <c r="A152" t="s">
        <v>679</v>
      </c>
      <c r="B152" t="s">
        <v>680</v>
      </c>
      <c r="C152" t="s">
        <v>146</v>
      </c>
      <c r="D152" t="s">
        <v>708</v>
      </c>
      <c r="E152" t="s">
        <v>147</v>
      </c>
      <c r="F152">
        <v>42</v>
      </c>
      <c r="G152" s="1">
        <v>61.811023622047244</v>
      </c>
      <c r="H152" s="1">
        <v>155.6692913385827</v>
      </c>
      <c r="I152" s="1">
        <v>68.385826771653541</v>
      </c>
      <c r="J152" s="12">
        <v>7.4803149606299213</v>
      </c>
      <c r="K152" t="s">
        <v>703</v>
      </c>
      <c r="L152">
        <v>5</v>
      </c>
      <c r="M152" t="s">
        <v>167</v>
      </c>
      <c r="N152">
        <v>1044</v>
      </c>
      <c r="O152" t="s">
        <v>167</v>
      </c>
    </row>
    <row r="153" spans="1:15" hidden="1" x14ac:dyDescent="0.35">
      <c r="A153" t="s">
        <v>898</v>
      </c>
      <c r="B153" t="s">
        <v>1848</v>
      </c>
      <c r="C153" t="s">
        <v>146</v>
      </c>
      <c r="D153" t="s">
        <v>1861</v>
      </c>
      <c r="E153" t="s">
        <v>833</v>
      </c>
      <c r="F153">
        <v>68</v>
      </c>
      <c r="G153" s="1">
        <v>63.818897637795281</v>
      </c>
      <c r="H153" s="1">
        <v>187.08661417322836</v>
      </c>
      <c r="I153" s="1">
        <v>75.511811023622045</v>
      </c>
      <c r="J153" s="12">
        <v>19.606299212598426</v>
      </c>
      <c r="K153" t="s">
        <v>1863</v>
      </c>
      <c r="L153">
        <v>5</v>
      </c>
      <c r="M153" t="s">
        <v>167</v>
      </c>
      <c r="N153">
        <v>1820</v>
      </c>
      <c r="O153" t="s">
        <v>167</v>
      </c>
    </row>
    <row r="154" spans="1:15" hidden="1" x14ac:dyDescent="0.35">
      <c r="A154" t="s">
        <v>785</v>
      </c>
      <c r="B154" t="s">
        <v>1538</v>
      </c>
      <c r="C154" t="s">
        <v>460</v>
      </c>
      <c r="D154" t="s">
        <v>1556</v>
      </c>
      <c r="E154" t="s">
        <v>833</v>
      </c>
      <c r="F154">
        <v>80</v>
      </c>
      <c r="G154" s="1">
        <v>73.779527559055126</v>
      </c>
      <c r="H154" s="1">
        <v>201.49606299212599</v>
      </c>
      <c r="I154" s="1">
        <v>72.834645669291348</v>
      </c>
      <c r="J154" s="12">
        <v>8.2677165354330722</v>
      </c>
      <c r="K154" t="s">
        <v>1553</v>
      </c>
      <c r="L154">
        <v>5</v>
      </c>
      <c r="M154" t="s">
        <v>167</v>
      </c>
      <c r="N154">
        <v>2510</v>
      </c>
      <c r="O154" t="s">
        <v>167</v>
      </c>
    </row>
    <row r="155" spans="1:15" hidden="1" x14ac:dyDescent="0.35">
      <c r="A155" t="s">
        <v>615</v>
      </c>
      <c r="B155" t="s">
        <v>714</v>
      </c>
      <c r="C155" t="s">
        <v>460</v>
      </c>
      <c r="D155" t="s">
        <v>715</v>
      </c>
      <c r="E155" t="s">
        <v>509</v>
      </c>
      <c r="F155">
        <v>45</v>
      </c>
      <c r="G155" s="1">
        <v>58.385826771653548</v>
      </c>
      <c r="H155" s="1">
        <v>157.28346456692915</v>
      </c>
      <c r="I155" s="1">
        <v>66.220472440944889</v>
      </c>
      <c r="J155" s="12">
        <v>6.4960629921259843</v>
      </c>
      <c r="K155" t="s">
        <v>656</v>
      </c>
      <c r="L155">
        <v>5</v>
      </c>
      <c r="M155" t="s">
        <v>167</v>
      </c>
      <c r="N155">
        <v>1044</v>
      </c>
      <c r="O155" t="s">
        <v>167</v>
      </c>
    </row>
    <row r="156" spans="1:15" hidden="1" x14ac:dyDescent="0.35">
      <c r="A156" t="s">
        <v>615</v>
      </c>
      <c r="B156" t="s">
        <v>714</v>
      </c>
      <c r="C156" t="s">
        <v>460</v>
      </c>
      <c r="D156" t="s">
        <v>722</v>
      </c>
      <c r="E156" t="s">
        <v>509</v>
      </c>
      <c r="F156">
        <v>45</v>
      </c>
      <c r="G156" s="1">
        <v>58.385826771653548</v>
      </c>
      <c r="H156" s="1">
        <v>157.28346456692915</v>
      </c>
      <c r="I156" s="1">
        <v>66.220472440944889</v>
      </c>
      <c r="J156" s="12">
        <v>6.4960629921259843</v>
      </c>
      <c r="K156" t="s">
        <v>656</v>
      </c>
      <c r="L156">
        <v>5</v>
      </c>
      <c r="M156" t="s">
        <v>167</v>
      </c>
      <c r="N156">
        <v>1044</v>
      </c>
      <c r="O156" t="s">
        <v>167</v>
      </c>
    </row>
    <row r="157" spans="1:15" hidden="1" x14ac:dyDescent="0.35">
      <c r="A157" t="s">
        <v>615</v>
      </c>
      <c r="B157" t="s">
        <v>714</v>
      </c>
      <c r="C157" t="s">
        <v>460</v>
      </c>
      <c r="D157" t="s">
        <v>724</v>
      </c>
      <c r="E157" t="s">
        <v>509</v>
      </c>
      <c r="F157">
        <v>45</v>
      </c>
      <c r="G157" s="1">
        <v>58.385826771653548</v>
      </c>
      <c r="H157" s="1">
        <v>157.28346456692915</v>
      </c>
      <c r="I157" s="1">
        <v>66.220472440944889</v>
      </c>
      <c r="J157" s="12">
        <v>6.4960629921259843</v>
      </c>
      <c r="K157" t="s">
        <v>656</v>
      </c>
      <c r="L157">
        <v>5</v>
      </c>
      <c r="M157" t="s">
        <v>167</v>
      </c>
      <c r="N157">
        <v>1184</v>
      </c>
      <c r="O157" t="s">
        <v>167</v>
      </c>
    </row>
    <row r="158" spans="1:15" hidden="1" x14ac:dyDescent="0.35">
      <c r="A158" t="s">
        <v>615</v>
      </c>
      <c r="B158" t="s">
        <v>714</v>
      </c>
      <c r="C158" t="s">
        <v>460</v>
      </c>
      <c r="D158" t="s">
        <v>730</v>
      </c>
      <c r="E158" t="s">
        <v>509</v>
      </c>
      <c r="F158">
        <v>45</v>
      </c>
      <c r="G158" s="1">
        <v>58.385826771653548</v>
      </c>
      <c r="H158" s="1">
        <v>157.28346456692915</v>
      </c>
      <c r="I158" s="1">
        <v>66.220472440944889</v>
      </c>
      <c r="J158" s="12">
        <v>6.4960629921259843</v>
      </c>
      <c r="K158" t="s">
        <v>656</v>
      </c>
      <c r="L158">
        <v>5</v>
      </c>
      <c r="M158" t="s">
        <v>167</v>
      </c>
      <c r="N158">
        <v>1044</v>
      </c>
      <c r="O158" t="s">
        <v>167</v>
      </c>
    </row>
    <row r="159" spans="1:15" hidden="1" x14ac:dyDescent="0.35">
      <c r="A159" t="s">
        <v>615</v>
      </c>
      <c r="B159" t="s">
        <v>714</v>
      </c>
      <c r="C159" t="s">
        <v>146</v>
      </c>
      <c r="D159" t="s">
        <v>731</v>
      </c>
      <c r="E159" t="s">
        <v>509</v>
      </c>
      <c r="F159">
        <v>45</v>
      </c>
      <c r="G159" s="1">
        <v>58.385826771653548</v>
      </c>
      <c r="H159" s="1">
        <v>157.28346456692915</v>
      </c>
      <c r="I159" s="1">
        <v>66.220472440944889</v>
      </c>
      <c r="J159" s="12">
        <v>6.4960629921259843</v>
      </c>
      <c r="K159" t="s">
        <v>624</v>
      </c>
      <c r="L159">
        <v>5</v>
      </c>
      <c r="M159" t="s">
        <v>167</v>
      </c>
      <c r="N159">
        <v>1027</v>
      </c>
      <c r="O159" t="s">
        <v>167</v>
      </c>
    </row>
    <row r="160" spans="1:15" hidden="1" x14ac:dyDescent="0.35">
      <c r="A160" t="s">
        <v>615</v>
      </c>
      <c r="B160" t="s">
        <v>714</v>
      </c>
      <c r="C160" t="s">
        <v>146</v>
      </c>
      <c r="D160" t="s">
        <v>734</v>
      </c>
      <c r="E160" t="s">
        <v>509</v>
      </c>
      <c r="F160">
        <v>45</v>
      </c>
      <c r="G160" s="1">
        <v>58.385826771653548</v>
      </c>
      <c r="H160" s="1">
        <v>157.28346456692915</v>
      </c>
      <c r="I160" s="1">
        <v>66.220472440944889</v>
      </c>
      <c r="J160" s="12">
        <v>6.4960629921259843</v>
      </c>
      <c r="K160" t="s">
        <v>624</v>
      </c>
      <c r="L160">
        <v>5</v>
      </c>
      <c r="M160" t="s">
        <v>167</v>
      </c>
      <c r="N160">
        <v>1039</v>
      </c>
      <c r="O160" t="s">
        <v>167</v>
      </c>
    </row>
    <row r="161" spans="1:15" hidden="1" x14ac:dyDescent="0.35">
      <c r="A161" t="s">
        <v>615</v>
      </c>
      <c r="B161" t="s">
        <v>714</v>
      </c>
      <c r="C161" t="s">
        <v>146</v>
      </c>
      <c r="D161" t="s">
        <v>736</v>
      </c>
      <c r="E161" t="s">
        <v>509</v>
      </c>
      <c r="F161">
        <v>45</v>
      </c>
      <c r="G161" s="1">
        <v>58.385826771653548</v>
      </c>
      <c r="H161" s="1">
        <v>157.28346456692915</v>
      </c>
      <c r="I161" s="1">
        <v>66.220472440944889</v>
      </c>
      <c r="J161" s="12">
        <v>6.4960629921259843</v>
      </c>
      <c r="K161" t="s">
        <v>624</v>
      </c>
      <c r="L161">
        <v>5</v>
      </c>
      <c r="M161" t="s">
        <v>167</v>
      </c>
      <c r="N161">
        <v>1050</v>
      </c>
      <c r="O161" t="s">
        <v>167</v>
      </c>
    </row>
    <row r="162" spans="1:15" hidden="1" x14ac:dyDescent="0.35">
      <c r="A162" t="s">
        <v>615</v>
      </c>
      <c r="B162" t="s">
        <v>714</v>
      </c>
      <c r="C162" t="s">
        <v>460</v>
      </c>
      <c r="D162" t="s">
        <v>738</v>
      </c>
      <c r="E162" t="s">
        <v>509</v>
      </c>
      <c r="F162">
        <v>45</v>
      </c>
      <c r="G162" s="1">
        <v>58.385826771653548</v>
      </c>
      <c r="H162" s="1">
        <v>157.28346456692915</v>
      </c>
      <c r="I162" s="1">
        <v>66.220472440944889</v>
      </c>
      <c r="J162" s="12">
        <v>6.4960629921259843</v>
      </c>
      <c r="K162" t="s">
        <v>656</v>
      </c>
      <c r="L162">
        <v>5</v>
      </c>
      <c r="M162" t="s">
        <v>167</v>
      </c>
      <c r="N162">
        <v>1184</v>
      </c>
      <c r="O162" t="s">
        <v>167</v>
      </c>
    </row>
    <row r="163" spans="1:15" hidden="1" x14ac:dyDescent="0.35">
      <c r="A163" t="s">
        <v>679</v>
      </c>
      <c r="B163" t="s">
        <v>739</v>
      </c>
      <c r="C163" t="s">
        <v>146</v>
      </c>
      <c r="D163" t="s">
        <v>740</v>
      </c>
      <c r="E163" t="s">
        <v>509</v>
      </c>
      <c r="F163">
        <v>42</v>
      </c>
      <c r="G163" s="1">
        <v>60.039370078740163</v>
      </c>
      <c r="H163" s="1">
        <v>157.28346456692915</v>
      </c>
      <c r="I163" s="1">
        <v>67.086614173228355</v>
      </c>
      <c r="J163" s="12">
        <v>6.6929133858267722</v>
      </c>
      <c r="K163" t="s">
        <v>703</v>
      </c>
      <c r="L163">
        <v>5</v>
      </c>
      <c r="M163" t="s">
        <v>167</v>
      </c>
      <c r="N163" t="s">
        <v>2488</v>
      </c>
      <c r="O163" t="s">
        <v>167</v>
      </c>
    </row>
    <row r="164" spans="1:15" hidden="1" x14ac:dyDescent="0.35">
      <c r="A164" t="s">
        <v>679</v>
      </c>
      <c r="B164" t="s">
        <v>739</v>
      </c>
      <c r="C164" t="s">
        <v>146</v>
      </c>
      <c r="D164" t="s">
        <v>742</v>
      </c>
      <c r="E164" t="s">
        <v>509</v>
      </c>
      <c r="F164">
        <v>42</v>
      </c>
      <c r="G164" s="1">
        <v>60.039370078740163</v>
      </c>
      <c r="H164" s="1">
        <v>157.28346456692915</v>
      </c>
      <c r="I164" s="1">
        <v>67.086614173228355</v>
      </c>
      <c r="J164" s="12">
        <v>6.6929133858267722</v>
      </c>
      <c r="K164" t="s">
        <v>703</v>
      </c>
      <c r="L164">
        <v>5</v>
      </c>
      <c r="M164" t="s">
        <v>167</v>
      </c>
      <c r="N164" t="s">
        <v>2488</v>
      </c>
      <c r="O164" t="s">
        <v>167</v>
      </c>
    </row>
    <row r="165" spans="1:15" hidden="1" x14ac:dyDescent="0.35">
      <c r="A165" t="s">
        <v>679</v>
      </c>
      <c r="B165" t="s">
        <v>739</v>
      </c>
      <c r="C165" t="s">
        <v>146</v>
      </c>
      <c r="D165" t="s">
        <v>744</v>
      </c>
      <c r="E165" t="s">
        <v>509</v>
      </c>
      <c r="F165">
        <v>42</v>
      </c>
      <c r="G165" s="1">
        <v>60.039370078740163</v>
      </c>
      <c r="H165" s="1">
        <v>157.28346456692915</v>
      </c>
      <c r="I165" s="1">
        <v>67.086614173228355</v>
      </c>
      <c r="J165" s="12">
        <v>6.6929133858267722</v>
      </c>
      <c r="K165" t="s">
        <v>703</v>
      </c>
      <c r="L165">
        <v>5</v>
      </c>
      <c r="M165" t="s">
        <v>167</v>
      </c>
      <c r="N165" t="s">
        <v>2488</v>
      </c>
      <c r="O165" t="s">
        <v>167</v>
      </c>
    </row>
    <row r="166" spans="1:15" hidden="1" x14ac:dyDescent="0.35">
      <c r="A166" t="s">
        <v>679</v>
      </c>
      <c r="B166" t="s">
        <v>739</v>
      </c>
      <c r="C166" t="s">
        <v>460</v>
      </c>
      <c r="D166" t="s">
        <v>745</v>
      </c>
      <c r="E166" t="s">
        <v>509</v>
      </c>
      <c r="F166">
        <v>40</v>
      </c>
      <c r="G166" s="1">
        <v>60.039370078740163</v>
      </c>
      <c r="H166" s="1">
        <v>157.28346456692915</v>
      </c>
      <c r="I166" s="1">
        <v>67.086614173228355</v>
      </c>
      <c r="J166" s="12">
        <v>6.6929133858267722</v>
      </c>
      <c r="K166" t="s">
        <v>687</v>
      </c>
      <c r="L166">
        <v>5</v>
      </c>
      <c r="M166" t="s">
        <v>167</v>
      </c>
      <c r="N166" t="s">
        <v>2489</v>
      </c>
      <c r="O166" t="s">
        <v>167</v>
      </c>
    </row>
    <row r="167" spans="1:15" hidden="1" x14ac:dyDescent="0.35">
      <c r="A167" t="s">
        <v>679</v>
      </c>
      <c r="B167" t="s">
        <v>739</v>
      </c>
      <c r="C167" t="s">
        <v>460</v>
      </c>
      <c r="D167" t="s">
        <v>748</v>
      </c>
      <c r="E167" t="s">
        <v>509</v>
      </c>
      <c r="F167">
        <v>40</v>
      </c>
      <c r="G167" s="1">
        <v>60.039370078740163</v>
      </c>
      <c r="H167" s="1">
        <v>157.28346456692915</v>
      </c>
      <c r="I167" s="1">
        <v>67.086614173228355</v>
      </c>
      <c r="J167" s="12">
        <v>6.6929133858267722</v>
      </c>
      <c r="K167" t="s">
        <v>687</v>
      </c>
      <c r="L167">
        <v>5</v>
      </c>
      <c r="M167" t="s">
        <v>167</v>
      </c>
      <c r="N167" t="s">
        <v>2489</v>
      </c>
      <c r="O167" t="s">
        <v>167</v>
      </c>
    </row>
    <row r="168" spans="1:15" hidden="1" x14ac:dyDescent="0.35">
      <c r="A168" t="s">
        <v>679</v>
      </c>
      <c r="B168" t="s">
        <v>739</v>
      </c>
      <c r="C168" t="s">
        <v>460</v>
      </c>
      <c r="D168" t="s">
        <v>749</v>
      </c>
      <c r="E168" t="s">
        <v>509</v>
      </c>
      <c r="F168">
        <v>40</v>
      </c>
      <c r="G168" s="1">
        <v>60.039370078740163</v>
      </c>
      <c r="H168" s="1">
        <v>157.28346456692915</v>
      </c>
      <c r="I168" s="1">
        <v>67.125984251968504</v>
      </c>
      <c r="J168" s="12">
        <v>6.6929133858267722</v>
      </c>
      <c r="K168" t="s">
        <v>687</v>
      </c>
      <c r="L168">
        <v>5</v>
      </c>
      <c r="M168" t="s">
        <v>167</v>
      </c>
      <c r="N168" t="s">
        <v>2489</v>
      </c>
      <c r="O168" t="s">
        <v>167</v>
      </c>
    </row>
    <row r="169" spans="1:15" hidden="1" x14ac:dyDescent="0.35">
      <c r="A169" t="s">
        <v>679</v>
      </c>
      <c r="B169" t="s">
        <v>739</v>
      </c>
      <c r="C169" t="s">
        <v>460</v>
      </c>
      <c r="D169" t="s">
        <v>750</v>
      </c>
      <c r="E169" t="s">
        <v>509</v>
      </c>
      <c r="F169">
        <v>40</v>
      </c>
      <c r="G169" s="1">
        <v>60.039370078740163</v>
      </c>
      <c r="H169" s="1">
        <v>157.28346456692915</v>
      </c>
      <c r="I169" s="1">
        <v>67.086614173228355</v>
      </c>
      <c r="J169" s="12">
        <v>6.6929133858267722</v>
      </c>
      <c r="K169" t="s">
        <v>687</v>
      </c>
      <c r="L169">
        <v>5</v>
      </c>
      <c r="M169" t="s">
        <v>167</v>
      </c>
      <c r="N169" t="s">
        <v>2489</v>
      </c>
      <c r="O169" t="s">
        <v>167</v>
      </c>
    </row>
    <row r="170" spans="1:15" hidden="1" x14ac:dyDescent="0.35">
      <c r="A170" t="s">
        <v>679</v>
      </c>
      <c r="B170" t="s">
        <v>739</v>
      </c>
      <c r="C170" t="s">
        <v>460</v>
      </c>
      <c r="D170" t="s">
        <v>753</v>
      </c>
      <c r="E170" t="s">
        <v>509</v>
      </c>
      <c r="F170">
        <v>40</v>
      </c>
      <c r="G170" s="1">
        <v>60.039370078740163</v>
      </c>
      <c r="H170" s="1">
        <v>157.28346456692915</v>
      </c>
      <c r="I170" s="1">
        <v>67.086614173228355</v>
      </c>
      <c r="J170" s="12">
        <v>6.6929133858267722</v>
      </c>
      <c r="K170" t="s">
        <v>754</v>
      </c>
      <c r="L170">
        <v>5</v>
      </c>
      <c r="M170" t="s">
        <v>167</v>
      </c>
      <c r="N170" t="s">
        <v>2489</v>
      </c>
      <c r="O170" t="s">
        <v>167</v>
      </c>
    </row>
    <row r="171" spans="1:15" hidden="1" x14ac:dyDescent="0.35">
      <c r="A171" t="s">
        <v>679</v>
      </c>
      <c r="B171" t="s">
        <v>739</v>
      </c>
      <c r="C171" t="s">
        <v>146</v>
      </c>
      <c r="D171" t="s">
        <v>755</v>
      </c>
      <c r="E171" t="s">
        <v>509</v>
      </c>
      <c r="F171">
        <v>42</v>
      </c>
      <c r="G171" s="1">
        <v>60.039370078740163</v>
      </c>
      <c r="H171" s="1">
        <v>157.28346456692915</v>
      </c>
      <c r="I171" s="1">
        <v>67.086614173228355</v>
      </c>
      <c r="J171" s="12">
        <v>6.6929133858267722</v>
      </c>
      <c r="K171" t="s">
        <v>703</v>
      </c>
      <c r="L171">
        <v>5</v>
      </c>
      <c r="M171" t="s">
        <v>167</v>
      </c>
      <c r="N171">
        <v>1106</v>
      </c>
      <c r="O171" t="s">
        <v>167</v>
      </c>
    </row>
    <row r="172" spans="1:15" hidden="1" x14ac:dyDescent="0.35">
      <c r="A172" t="s">
        <v>679</v>
      </c>
      <c r="B172" t="s">
        <v>739</v>
      </c>
      <c r="C172" t="s">
        <v>146</v>
      </c>
      <c r="D172" t="s">
        <v>758</v>
      </c>
      <c r="E172" t="s">
        <v>509</v>
      </c>
      <c r="F172">
        <v>42</v>
      </c>
      <c r="G172" s="1">
        <v>60.039370078740163</v>
      </c>
      <c r="H172" s="1">
        <v>157.28346456692915</v>
      </c>
      <c r="I172" s="1">
        <v>67.086614173228355</v>
      </c>
      <c r="J172" s="12">
        <v>6.6929133858267722</v>
      </c>
      <c r="K172" t="s">
        <v>703</v>
      </c>
      <c r="L172">
        <v>5</v>
      </c>
      <c r="M172" t="s">
        <v>167</v>
      </c>
      <c r="N172" t="s">
        <v>2488</v>
      </c>
      <c r="O172" t="s">
        <v>167</v>
      </c>
    </row>
    <row r="173" spans="1:15" hidden="1" x14ac:dyDescent="0.35">
      <c r="A173" t="s">
        <v>679</v>
      </c>
      <c r="B173" t="s">
        <v>739</v>
      </c>
      <c r="C173" t="s">
        <v>184</v>
      </c>
      <c r="D173" t="s">
        <v>759</v>
      </c>
      <c r="E173" t="s">
        <v>509</v>
      </c>
      <c r="F173">
        <v>42</v>
      </c>
      <c r="G173" s="1">
        <v>60.039370078740163</v>
      </c>
      <c r="H173" s="1">
        <v>157.28346456692915</v>
      </c>
      <c r="I173" s="1">
        <v>67.086614173228355</v>
      </c>
      <c r="J173" s="12">
        <v>6.6929133858267722</v>
      </c>
      <c r="K173" t="s">
        <v>761</v>
      </c>
      <c r="L173">
        <v>5</v>
      </c>
      <c r="M173" t="s">
        <v>167</v>
      </c>
      <c r="N173" t="s">
        <v>2488</v>
      </c>
      <c r="O173" t="s">
        <v>167</v>
      </c>
    </row>
    <row r="174" spans="1:15" hidden="1" x14ac:dyDescent="0.35">
      <c r="A174" t="s">
        <v>679</v>
      </c>
      <c r="B174" t="s">
        <v>739</v>
      </c>
      <c r="C174" t="s">
        <v>146</v>
      </c>
      <c r="D174" t="s">
        <v>763</v>
      </c>
      <c r="E174" t="s">
        <v>509</v>
      </c>
      <c r="F174">
        <v>42</v>
      </c>
      <c r="G174" s="1">
        <v>60.039370078740163</v>
      </c>
      <c r="H174" s="1">
        <v>157.28346456692915</v>
      </c>
      <c r="I174" s="1">
        <v>67.086614173228355</v>
      </c>
      <c r="J174" s="12">
        <v>6.6929133858267722</v>
      </c>
      <c r="K174" t="s">
        <v>703</v>
      </c>
      <c r="L174">
        <v>5</v>
      </c>
      <c r="M174" t="s">
        <v>167</v>
      </c>
      <c r="N174" t="s">
        <v>2488</v>
      </c>
      <c r="O174" t="s">
        <v>167</v>
      </c>
    </row>
    <row r="175" spans="1:15" hidden="1" x14ac:dyDescent="0.35">
      <c r="A175" t="s">
        <v>679</v>
      </c>
      <c r="B175" t="s">
        <v>739</v>
      </c>
      <c r="C175" t="s">
        <v>460</v>
      </c>
      <c r="D175" t="s">
        <v>764</v>
      </c>
      <c r="E175" t="s">
        <v>509</v>
      </c>
      <c r="F175">
        <v>40</v>
      </c>
      <c r="G175" s="1">
        <v>60.039370078740163</v>
      </c>
      <c r="H175" s="1">
        <v>157.28346456692915</v>
      </c>
      <c r="I175" s="1">
        <v>67.086614173228355</v>
      </c>
      <c r="J175" s="12">
        <v>6.6929133858267722</v>
      </c>
      <c r="K175" t="s">
        <v>687</v>
      </c>
      <c r="L175">
        <v>5</v>
      </c>
      <c r="M175" t="s">
        <v>167</v>
      </c>
      <c r="N175" t="s">
        <v>2489</v>
      </c>
      <c r="O175" t="s">
        <v>167</v>
      </c>
    </row>
    <row r="176" spans="1:15" hidden="1" x14ac:dyDescent="0.35">
      <c r="A176" t="s">
        <v>444</v>
      </c>
      <c r="B176" t="s">
        <v>765</v>
      </c>
      <c r="C176" t="s">
        <v>146</v>
      </c>
      <c r="D176" t="s">
        <v>446</v>
      </c>
      <c r="E176" t="s">
        <v>509</v>
      </c>
      <c r="F176">
        <v>45</v>
      </c>
      <c r="G176" s="1">
        <v>59.4488188976378</v>
      </c>
      <c r="H176" s="1">
        <v>172.00787401574803</v>
      </c>
      <c r="I176" s="1">
        <v>66.732283464566933</v>
      </c>
      <c r="J176" s="12">
        <v>6.6929133858267722</v>
      </c>
      <c r="K176" t="s">
        <v>769</v>
      </c>
      <c r="L176">
        <v>5</v>
      </c>
      <c r="M176" t="s">
        <v>167</v>
      </c>
      <c r="N176">
        <v>935</v>
      </c>
      <c r="O176" t="s">
        <v>167</v>
      </c>
    </row>
    <row r="177" spans="1:15" hidden="1" x14ac:dyDescent="0.35">
      <c r="A177" t="s">
        <v>444</v>
      </c>
      <c r="B177" t="s">
        <v>765</v>
      </c>
      <c r="C177" t="s">
        <v>146</v>
      </c>
      <c r="D177" t="s">
        <v>458</v>
      </c>
      <c r="E177" t="s">
        <v>509</v>
      </c>
      <c r="F177">
        <v>45</v>
      </c>
      <c r="G177" s="1">
        <v>59.4488188976378</v>
      </c>
      <c r="H177" s="1">
        <v>172.00787401574803</v>
      </c>
      <c r="I177" s="1">
        <v>66.732283464566933</v>
      </c>
      <c r="J177" s="12">
        <v>6.6929133858267722</v>
      </c>
      <c r="K177" t="s">
        <v>769</v>
      </c>
      <c r="L177">
        <v>5</v>
      </c>
      <c r="M177" t="s">
        <v>167</v>
      </c>
      <c r="N177">
        <v>935</v>
      </c>
      <c r="O177" t="s">
        <v>167</v>
      </c>
    </row>
    <row r="178" spans="1:15" hidden="1" x14ac:dyDescent="0.35">
      <c r="A178" t="s">
        <v>444</v>
      </c>
      <c r="B178" t="s">
        <v>765</v>
      </c>
      <c r="C178" t="s">
        <v>460</v>
      </c>
      <c r="D178" t="s">
        <v>459</v>
      </c>
      <c r="E178" t="s">
        <v>509</v>
      </c>
      <c r="F178">
        <v>45</v>
      </c>
      <c r="G178" s="1">
        <v>59.4488188976378</v>
      </c>
      <c r="H178" s="1">
        <v>172.00787401574803</v>
      </c>
      <c r="I178" s="1">
        <v>66.732283464566933</v>
      </c>
      <c r="J178" s="12">
        <v>6.6929133858267722</v>
      </c>
      <c r="K178" t="s">
        <v>462</v>
      </c>
      <c r="L178">
        <v>5</v>
      </c>
      <c r="M178" t="s">
        <v>167</v>
      </c>
      <c r="N178">
        <v>1020</v>
      </c>
      <c r="O178" t="s">
        <v>167</v>
      </c>
    </row>
    <row r="179" spans="1:15" hidden="1" x14ac:dyDescent="0.35">
      <c r="A179" t="s">
        <v>444</v>
      </c>
      <c r="B179" t="s">
        <v>765</v>
      </c>
      <c r="C179" t="s">
        <v>460</v>
      </c>
      <c r="D179" t="s">
        <v>468</v>
      </c>
      <c r="E179" t="s">
        <v>509</v>
      </c>
      <c r="F179">
        <v>45</v>
      </c>
      <c r="G179" s="1">
        <v>59.4488188976378</v>
      </c>
      <c r="H179" s="1">
        <v>172.00787401574803</v>
      </c>
      <c r="I179" s="1">
        <v>66.732283464566933</v>
      </c>
      <c r="J179" s="12">
        <v>6.6929133858267722</v>
      </c>
      <c r="K179" t="s">
        <v>462</v>
      </c>
      <c r="L179">
        <v>5</v>
      </c>
      <c r="M179" t="s">
        <v>167</v>
      </c>
      <c r="N179">
        <v>1020</v>
      </c>
      <c r="O179" t="s">
        <v>167</v>
      </c>
    </row>
    <row r="180" spans="1:15" hidden="1" x14ac:dyDescent="0.35">
      <c r="A180" t="s">
        <v>444</v>
      </c>
      <c r="B180" t="s">
        <v>765</v>
      </c>
      <c r="C180" t="s">
        <v>460</v>
      </c>
      <c r="D180" t="s">
        <v>466</v>
      </c>
      <c r="E180" t="s">
        <v>509</v>
      </c>
      <c r="F180">
        <v>45</v>
      </c>
      <c r="G180" s="1">
        <v>59.4488188976378</v>
      </c>
      <c r="H180" s="1">
        <v>172.00787401574803</v>
      </c>
      <c r="I180" s="1">
        <v>66.732283464566933</v>
      </c>
      <c r="J180" s="12">
        <v>6.6929133858267722</v>
      </c>
      <c r="K180" t="s">
        <v>462</v>
      </c>
      <c r="L180">
        <v>5</v>
      </c>
      <c r="M180" t="s">
        <v>167</v>
      </c>
      <c r="N180">
        <v>1020</v>
      </c>
      <c r="O180" t="s">
        <v>167</v>
      </c>
    </row>
    <row r="181" spans="1:15" hidden="1" x14ac:dyDescent="0.35">
      <c r="A181" t="s">
        <v>444</v>
      </c>
      <c r="B181" t="s">
        <v>765</v>
      </c>
      <c r="C181" t="s">
        <v>146</v>
      </c>
      <c r="D181" t="s">
        <v>464</v>
      </c>
      <c r="E181" t="s">
        <v>509</v>
      </c>
      <c r="F181">
        <v>45</v>
      </c>
      <c r="G181" s="1">
        <v>59.4488188976378</v>
      </c>
      <c r="H181" s="1">
        <v>172.00787401574803</v>
      </c>
      <c r="I181" s="1">
        <v>66.732283464566933</v>
      </c>
      <c r="J181" s="12">
        <v>6.6929133858267722</v>
      </c>
      <c r="K181" t="s">
        <v>769</v>
      </c>
      <c r="L181">
        <v>5</v>
      </c>
      <c r="M181" t="s">
        <v>167</v>
      </c>
      <c r="N181">
        <v>990</v>
      </c>
      <c r="O181" t="s">
        <v>167</v>
      </c>
    </row>
    <row r="182" spans="1:15" hidden="1" x14ac:dyDescent="0.35">
      <c r="A182" t="s">
        <v>444</v>
      </c>
      <c r="B182" t="s">
        <v>765</v>
      </c>
      <c r="C182" t="s">
        <v>146</v>
      </c>
      <c r="D182" t="s">
        <v>473</v>
      </c>
      <c r="E182" t="s">
        <v>509</v>
      </c>
      <c r="F182">
        <v>45</v>
      </c>
      <c r="G182" s="1">
        <v>59.4488188976378</v>
      </c>
      <c r="H182" s="1">
        <v>172.00787401574803</v>
      </c>
      <c r="I182" s="1">
        <v>66.732283464566933</v>
      </c>
      <c r="J182" s="12">
        <v>6.6929133858267722</v>
      </c>
      <c r="K182" t="s">
        <v>769</v>
      </c>
      <c r="L182">
        <v>5</v>
      </c>
      <c r="M182" t="s">
        <v>167</v>
      </c>
      <c r="N182">
        <v>935</v>
      </c>
      <c r="O182" t="s">
        <v>167</v>
      </c>
    </row>
    <row r="183" spans="1:15" hidden="1" x14ac:dyDescent="0.35">
      <c r="A183" t="s">
        <v>444</v>
      </c>
      <c r="B183" t="s">
        <v>765</v>
      </c>
      <c r="C183" t="s">
        <v>460</v>
      </c>
      <c r="D183" t="s">
        <v>474</v>
      </c>
      <c r="E183" t="s">
        <v>509</v>
      </c>
      <c r="F183">
        <v>45</v>
      </c>
      <c r="G183" s="1">
        <v>59.4488188976378</v>
      </c>
      <c r="H183" s="1">
        <v>172.00787401574803</v>
      </c>
      <c r="I183" s="1">
        <v>66.732283464566933</v>
      </c>
      <c r="J183" s="12">
        <v>6.6929133858267722</v>
      </c>
      <c r="K183" t="s">
        <v>462</v>
      </c>
      <c r="L183">
        <v>5</v>
      </c>
      <c r="M183" t="s">
        <v>167</v>
      </c>
      <c r="N183">
        <v>1020</v>
      </c>
      <c r="O183" t="s">
        <v>167</v>
      </c>
    </row>
    <row r="184" spans="1:15" hidden="1" x14ac:dyDescent="0.35">
      <c r="A184" t="s">
        <v>444</v>
      </c>
      <c r="B184" t="s">
        <v>765</v>
      </c>
      <c r="C184" t="s">
        <v>460</v>
      </c>
      <c r="D184" t="s">
        <v>776</v>
      </c>
      <c r="E184" t="s">
        <v>509</v>
      </c>
      <c r="F184">
        <v>45</v>
      </c>
      <c r="G184" s="1">
        <v>59.4488188976378</v>
      </c>
      <c r="H184" s="1">
        <v>172.00787401574803</v>
      </c>
      <c r="I184" s="1">
        <v>66.732283464566933</v>
      </c>
      <c r="J184" s="12">
        <v>6.6929133858267722</v>
      </c>
      <c r="K184" t="s">
        <v>462</v>
      </c>
      <c r="L184">
        <v>5</v>
      </c>
      <c r="M184" t="s">
        <v>167</v>
      </c>
      <c r="N184">
        <v>1020</v>
      </c>
      <c r="O184" t="s">
        <v>167</v>
      </c>
    </row>
    <row r="185" spans="1:15" hidden="1" x14ac:dyDescent="0.35">
      <c r="A185" t="s">
        <v>444</v>
      </c>
      <c r="B185" t="s">
        <v>765</v>
      </c>
      <c r="C185" t="s">
        <v>146</v>
      </c>
      <c r="D185" t="s">
        <v>777</v>
      </c>
      <c r="E185" t="s">
        <v>509</v>
      </c>
      <c r="F185">
        <v>45</v>
      </c>
      <c r="G185" s="1">
        <v>59.4488188976378</v>
      </c>
      <c r="H185" s="1">
        <v>172.00787401574803</v>
      </c>
      <c r="I185" s="1">
        <v>66.732283464566933</v>
      </c>
      <c r="J185" s="12">
        <v>6.6929133858267722</v>
      </c>
      <c r="K185" t="s">
        <v>769</v>
      </c>
      <c r="L185">
        <v>5</v>
      </c>
      <c r="M185" t="s">
        <v>167</v>
      </c>
      <c r="N185">
        <v>990</v>
      </c>
      <c r="O185" t="s">
        <v>167</v>
      </c>
    </row>
    <row r="186" spans="1:15" hidden="1" x14ac:dyDescent="0.35">
      <c r="A186" t="s">
        <v>444</v>
      </c>
      <c r="B186" t="s">
        <v>778</v>
      </c>
      <c r="C186" t="s">
        <v>146</v>
      </c>
      <c r="D186" t="s">
        <v>458</v>
      </c>
      <c r="E186" t="s">
        <v>147</v>
      </c>
      <c r="F186">
        <v>45</v>
      </c>
      <c r="G186" s="1">
        <v>61.220472440944889</v>
      </c>
      <c r="H186" s="1">
        <v>153.34645669291339</v>
      </c>
      <c r="I186" s="1">
        <v>68.30708661417323</v>
      </c>
      <c r="J186" s="12">
        <v>6.8503937007874018</v>
      </c>
      <c r="K186" t="s">
        <v>769</v>
      </c>
      <c r="L186">
        <v>5</v>
      </c>
      <c r="M186" t="s">
        <v>167</v>
      </c>
      <c r="N186">
        <v>950</v>
      </c>
      <c r="O186" t="s">
        <v>167</v>
      </c>
    </row>
    <row r="187" spans="1:15" hidden="1" x14ac:dyDescent="0.35">
      <c r="A187" t="s">
        <v>444</v>
      </c>
      <c r="B187" t="s">
        <v>778</v>
      </c>
      <c r="C187" t="s">
        <v>146</v>
      </c>
      <c r="D187" t="s">
        <v>446</v>
      </c>
      <c r="E187" t="s">
        <v>147</v>
      </c>
      <c r="F187">
        <v>45</v>
      </c>
      <c r="G187" s="1">
        <v>61.220472440944889</v>
      </c>
      <c r="H187" s="1">
        <v>153.34645669291339</v>
      </c>
      <c r="I187" s="1">
        <v>68.30708661417323</v>
      </c>
      <c r="J187" s="12">
        <v>6.8503937007874018</v>
      </c>
      <c r="K187" t="s">
        <v>452</v>
      </c>
      <c r="L187">
        <v>5</v>
      </c>
      <c r="M187" t="s">
        <v>167</v>
      </c>
      <c r="N187">
        <v>935</v>
      </c>
      <c r="O187" t="s">
        <v>167</v>
      </c>
    </row>
    <row r="188" spans="1:15" hidden="1" x14ac:dyDescent="0.35">
      <c r="A188" t="s">
        <v>444</v>
      </c>
      <c r="B188" t="s">
        <v>778</v>
      </c>
      <c r="C188" t="s">
        <v>460</v>
      </c>
      <c r="D188" t="s">
        <v>468</v>
      </c>
      <c r="E188" t="s">
        <v>147</v>
      </c>
      <c r="F188">
        <v>45</v>
      </c>
      <c r="G188" s="1">
        <v>61.220472440944889</v>
      </c>
      <c r="H188" s="1">
        <v>153.34645669291339</v>
      </c>
      <c r="I188" s="1">
        <v>68.30708661417323</v>
      </c>
      <c r="J188" s="12">
        <v>6.8503937007874018</v>
      </c>
      <c r="K188" t="s">
        <v>462</v>
      </c>
      <c r="L188">
        <v>5</v>
      </c>
      <c r="M188" t="s">
        <v>167</v>
      </c>
      <c r="N188">
        <v>1030</v>
      </c>
      <c r="O188" t="s">
        <v>167</v>
      </c>
    </row>
    <row r="189" spans="1:15" hidden="1" x14ac:dyDescent="0.35">
      <c r="A189" t="s">
        <v>444</v>
      </c>
      <c r="B189" t="s">
        <v>778</v>
      </c>
      <c r="C189" t="s">
        <v>460</v>
      </c>
      <c r="D189" t="s">
        <v>459</v>
      </c>
      <c r="E189" t="s">
        <v>147</v>
      </c>
      <c r="F189">
        <v>45</v>
      </c>
      <c r="G189" s="1">
        <v>61.220472440944889</v>
      </c>
      <c r="H189" s="1">
        <v>153.34645669291339</v>
      </c>
      <c r="I189" s="1">
        <v>68.30708661417323</v>
      </c>
      <c r="J189" s="12">
        <v>6.8503937007874018</v>
      </c>
      <c r="K189" t="s">
        <v>462</v>
      </c>
      <c r="L189">
        <v>5</v>
      </c>
      <c r="M189" t="s">
        <v>167</v>
      </c>
      <c r="N189">
        <v>1015</v>
      </c>
      <c r="O189" t="s">
        <v>167</v>
      </c>
    </row>
    <row r="190" spans="1:15" hidden="1" x14ac:dyDescent="0.35">
      <c r="A190" t="s">
        <v>444</v>
      </c>
      <c r="B190" t="s">
        <v>778</v>
      </c>
      <c r="C190" t="s">
        <v>146</v>
      </c>
      <c r="D190" t="s">
        <v>783</v>
      </c>
      <c r="E190" t="s">
        <v>147</v>
      </c>
      <c r="F190">
        <v>45</v>
      </c>
      <c r="G190" s="1">
        <v>61.220472440944889</v>
      </c>
      <c r="H190" s="1">
        <v>153.34645669291339</v>
      </c>
      <c r="I190" s="1">
        <v>68.30708661417323</v>
      </c>
      <c r="J190" s="12">
        <v>6.8503937007874018</v>
      </c>
      <c r="K190" t="s">
        <v>452</v>
      </c>
      <c r="L190">
        <v>5</v>
      </c>
      <c r="M190" t="s">
        <v>167</v>
      </c>
      <c r="N190">
        <v>935</v>
      </c>
      <c r="O190" t="s">
        <v>167</v>
      </c>
    </row>
    <row r="191" spans="1:15" hidden="1" x14ac:dyDescent="0.35">
      <c r="A191" t="s">
        <v>444</v>
      </c>
      <c r="B191" t="s">
        <v>778</v>
      </c>
      <c r="C191" t="s">
        <v>460</v>
      </c>
      <c r="D191" t="s">
        <v>784</v>
      </c>
      <c r="E191" t="s">
        <v>147</v>
      </c>
      <c r="F191">
        <v>45</v>
      </c>
      <c r="G191" s="1">
        <v>61.220472440944889</v>
      </c>
      <c r="H191" s="1">
        <v>153.34645669291339</v>
      </c>
      <c r="I191" s="1">
        <v>68.30708661417323</v>
      </c>
      <c r="J191" s="12">
        <v>6.8503937007874018</v>
      </c>
      <c r="K191" t="s">
        <v>462</v>
      </c>
      <c r="L191">
        <v>5</v>
      </c>
      <c r="M191" t="s">
        <v>167</v>
      </c>
      <c r="N191">
        <v>1015</v>
      </c>
      <c r="O191" t="s">
        <v>167</v>
      </c>
    </row>
    <row r="192" spans="1:15" hidden="1" x14ac:dyDescent="0.35">
      <c r="A192" t="s">
        <v>785</v>
      </c>
      <c r="B192" t="s">
        <v>786</v>
      </c>
      <c r="C192" t="s">
        <v>460</v>
      </c>
      <c r="D192" t="s">
        <v>787</v>
      </c>
      <c r="E192" t="s">
        <v>147</v>
      </c>
      <c r="F192">
        <v>50</v>
      </c>
      <c r="G192" s="1">
        <v>60.629921259842526</v>
      </c>
      <c r="H192" s="1">
        <v>157.1259842519685</v>
      </c>
      <c r="I192" s="1">
        <v>68.503937007874015</v>
      </c>
      <c r="J192" s="12">
        <v>6.771653543307087</v>
      </c>
      <c r="K192" t="s">
        <v>793</v>
      </c>
      <c r="L192">
        <v>5</v>
      </c>
      <c r="M192" t="s">
        <v>167</v>
      </c>
      <c r="N192">
        <v>1155</v>
      </c>
      <c r="O192" t="s">
        <v>167</v>
      </c>
    </row>
    <row r="193" spans="1:15" hidden="1" x14ac:dyDescent="0.35">
      <c r="A193" t="s">
        <v>785</v>
      </c>
      <c r="B193" t="s">
        <v>786</v>
      </c>
      <c r="C193" t="s">
        <v>460</v>
      </c>
      <c r="D193" t="s">
        <v>798</v>
      </c>
      <c r="E193" t="s">
        <v>147</v>
      </c>
      <c r="F193">
        <v>50</v>
      </c>
      <c r="G193" s="1">
        <v>60.629921259842526</v>
      </c>
      <c r="H193" s="1">
        <v>157.1259842519685</v>
      </c>
      <c r="I193" s="1">
        <v>68.503937007874015</v>
      </c>
      <c r="J193" s="12">
        <v>6.771653543307087</v>
      </c>
      <c r="K193" t="s">
        <v>793</v>
      </c>
      <c r="L193">
        <v>5</v>
      </c>
      <c r="M193" t="s">
        <v>167</v>
      </c>
      <c r="N193">
        <v>1155</v>
      </c>
      <c r="O193" t="s">
        <v>167</v>
      </c>
    </row>
    <row r="194" spans="1:15" hidden="1" x14ac:dyDescent="0.35">
      <c r="A194" t="s">
        <v>785</v>
      </c>
      <c r="B194" t="s">
        <v>786</v>
      </c>
      <c r="C194" t="s">
        <v>460</v>
      </c>
      <c r="D194" t="s">
        <v>800</v>
      </c>
      <c r="E194" t="s">
        <v>147</v>
      </c>
      <c r="F194">
        <v>50</v>
      </c>
      <c r="G194" s="1">
        <v>60.629921259842526</v>
      </c>
      <c r="H194" s="1">
        <v>157.1259842519685</v>
      </c>
      <c r="I194" s="1">
        <v>68.503937007874015</v>
      </c>
      <c r="J194" s="12">
        <v>6.771653543307087</v>
      </c>
      <c r="K194" t="s">
        <v>793</v>
      </c>
      <c r="L194">
        <v>5</v>
      </c>
      <c r="M194" t="s">
        <v>167</v>
      </c>
      <c r="N194">
        <v>1155</v>
      </c>
      <c r="O194" t="s">
        <v>167</v>
      </c>
    </row>
    <row r="195" spans="1:15" hidden="1" x14ac:dyDescent="0.35">
      <c r="A195" t="s">
        <v>444</v>
      </c>
      <c r="B195" t="s">
        <v>801</v>
      </c>
      <c r="C195" t="s">
        <v>146</v>
      </c>
      <c r="D195" t="s">
        <v>802</v>
      </c>
      <c r="E195" t="s">
        <v>147</v>
      </c>
      <c r="F195">
        <v>37</v>
      </c>
      <c r="G195" s="1">
        <v>60.629921259842526</v>
      </c>
      <c r="H195" s="1">
        <v>157.28346456692915</v>
      </c>
      <c r="I195" s="1">
        <v>68.7007874015748</v>
      </c>
      <c r="J195" s="12">
        <v>6.6929133858267722</v>
      </c>
      <c r="K195" t="s">
        <v>805</v>
      </c>
      <c r="L195">
        <v>5</v>
      </c>
      <c r="M195" t="s">
        <v>167</v>
      </c>
      <c r="N195">
        <v>910</v>
      </c>
      <c r="O195" t="s">
        <v>167</v>
      </c>
    </row>
    <row r="196" spans="1:15" hidden="1" x14ac:dyDescent="0.35">
      <c r="A196" t="s">
        <v>444</v>
      </c>
      <c r="B196" t="s">
        <v>801</v>
      </c>
      <c r="C196" t="s">
        <v>146</v>
      </c>
      <c r="D196" t="s">
        <v>458</v>
      </c>
      <c r="E196" t="s">
        <v>147</v>
      </c>
      <c r="F196">
        <v>37</v>
      </c>
      <c r="G196" s="1">
        <v>60.629921259842526</v>
      </c>
      <c r="H196" s="1">
        <v>157.28346456692915</v>
      </c>
      <c r="I196" s="1">
        <v>68.7007874015748</v>
      </c>
      <c r="J196" s="12">
        <v>6.6929133858267722</v>
      </c>
      <c r="K196" t="s">
        <v>812</v>
      </c>
      <c r="L196">
        <v>5</v>
      </c>
      <c r="M196" t="s">
        <v>167</v>
      </c>
      <c r="N196">
        <v>890</v>
      </c>
      <c r="O196" t="s">
        <v>167</v>
      </c>
    </row>
    <row r="197" spans="1:15" hidden="1" x14ac:dyDescent="0.35">
      <c r="A197" t="s">
        <v>444</v>
      </c>
      <c r="B197" t="s">
        <v>801</v>
      </c>
      <c r="C197" t="s">
        <v>146</v>
      </c>
      <c r="D197" t="s">
        <v>815</v>
      </c>
      <c r="E197" t="s">
        <v>147</v>
      </c>
      <c r="F197">
        <v>37</v>
      </c>
      <c r="G197" s="1">
        <v>60.629921259842526</v>
      </c>
      <c r="H197" s="1">
        <v>157.28346456692915</v>
      </c>
      <c r="I197" s="1">
        <v>68.7007874015748</v>
      </c>
      <c r="J197" s="12">
        <v>6.6929133858267722</v>
      </c>
      <c r="K197" t="s">
        <v>812</v>
      </c>
      <c r="L197">
        <v>5</v>
      </c>
      <c r="M197" t="s">
        <v>167</v>
      </c>
      <c r="N197">
        <v>935</v>
      </c>
      <c r="O197" t="s">
        <v>167</v>
      </c>
    </row>
    <row r="198" spans="1:15" hidden="1" x14ac:dyDescent="0.35">
      <c r="A198" t="s">
        <v>444</v>
      </c>
      <c r="B198" t="s">
        <v>801</v>
      </c>
      <c r="C198" t="s">
        <v>146</v>
      </c>
      <c r="D198" t="s">
        <v>818</v>
      </c>
      <c r="E198" t="s">
        <v>147</v>
      </c>
      <c r="F198">
        <v>37</v>
      </c>
      <c r="G198" s="1">
        <v>60.629921259842526</v>
      </c>
      <c r="H198" s="1">
        <v>157.28346456692915</v>
      </c>
      <c r="I198" s="1">
        <v>68.7007874015748</v>
      </c>
      <c r="J198" s="12">
        <v>6.6929133858267722</v>
      </c>
      <c r="K198" t="s">
        <v>812</v>
      </c>
      <c r="L198">
        <v>5</v>
      </c>
      <c r="M198" t="s">
        <v>167</v>
      </c>
      <c r="N198">
        <v>935</v>
      </c>
      <c r="O198" t="s">
        <v>167</v>
      </c>
    </row>
    <row r="199" spans="1:15" hidden="1" x14ac:dyDescent="0.35">
      <c r="A199" t="s">
        <v>444</v>
      </c>
      <c r="B199" t="s">
        <v>801</v>
      </c>
      <c r="C199" t="s">
        <v>146</v>
      </c>
      <c r="D199" t="s">
        <v>820</v>
      </c>
      <c r="E199" t="s">
        <v>147</v>
      </c>
      <c r="F199">
        <v>37</v>
      </c>
      <c r="G199" s="1">
        <v>60.629921259842526</v>
      </c>
      <c r="H199" s="1">
        <v>157.28346456692915</v>
      </c>
      <c r="I199" s="1">
        <v>68.7007874015748</v>
      </c>
      <c r="J199" s="12">
        <v>6.6929133858267722</v>
      </c>
      <c r="K199" t="s">
        <v>812</v>
      </c>
      <c r="L199">
        <v>5</v>
      </c>
      <c r="M199" t="s">
        <v>167</v>
      </c>
      <c r="N199">
        <v>935</v>
      </c>
      <c r="O199" t="s">
        <v>167</v>
      </c>
    </row>
    <row r="200" spans="1:15" hidden="1" x14ac:dyDescent="0.35">
      <c r="A200" t="s">
        <v>785</v>
      </c>
      <c r="B200" t="s">
        <v>1513</v>
      </c>
      <c r="C200" t="s">
        <v>460</v>
      </c>
      <c r="D200" t="s">
        <v>1473</v>
      </c>
      <c r="E200" t="s">
        <v>833</v>
      </c>
      <c r="F200">
        <v>60</v>
      </c>
      <c r="G200" s="1">
        <v>71.338582677165363</v>
      </c>
      <c r="H200" s="1">
        <v>173.22834645669292</v>
      </c>
      <c r="I200" s="1">
        <v>72.244094488188978</v>
      </c>
      <c r="J200" s="12">
        <v>6.6929133858267722</v>
      </c>
      <c r="K200" t="s">
        <v>1517</v>
      </c>
      <c r="L200">
        <v>9</v>
      </c>
      <c r="M200" t="s">
        <v>167</v>
      </c>
      <c r="N200">
        <v>1106</v>
      </c>
      <c r="O200" t="s">
        <v>167</v>
      </c>
    </row>
    <row r="201" spans="1:15" hidden="1" x14ac:dyDescent="0.35">
      <c r="A201" t="s">
        <v>785</v>
      </c>
      <c r="B201" t="s">
        <v>1513</v>
      </c>
      <c r="C201" t="s">
        <v>460</v>
      </c>
      <c r="D201" t="s">
        <v>1521</v>
      </c>
      <c r="E201" t="s">
        <v>833</v>
      </c>
      <c r="F201">
        <v>60</v>
      </c>
      <c r="G201" s="1">
        <v>71.338582677165363</v>
      </c>
      <c r="H201" s="1">
        <v>173.22834645669292</v>
      </c>
      <c r="I201" s="1">
        <v>72.244094488188978</v>
      </c>
      <c r="J201" s="12">
        <v>6.6929133858267722</v>
      </c>
      <c r="K201" t="s">
        <v>1517</v>
      </c>
      <c r="L201">
        <v>9</v>
      </c>
      <c r="M201" t="s">
        <v>167</v>
      </c>
      <c r="N201">
        <v>1106</v>
      </c>
      <c r="O201" t="s">
        <v>167</v>
      </c>
    </row>
    <row r="202" spans="1:15" x14ac:dyDescent="0.35">
      <c r="A202" s="5" t="s">
        <v>444</v>
      </c>
      <c r="B202" s="5" t="s">
        <v>1885</v>
      </c>
      <c r="C202" s="5" t="s">
        <v>460</v>
      </c>
      <c r="D202" s="5" t="s">
        <v>464</v>
      </c>
      <c r="E202" s="16" t="s">
        <v>833</v>
      </c>
      <c r="F202" s="5">
        <v>93</v>
      </c>
      <c r="G202" s="17">
        <v>75.196850393700785</v>
      </c>
      <c r="H202" s="17">
        <v>194.88188976377953</v>
      </c>
      <c r="I202" s="17">
        <v>77.952755905511822</v>
      </c>
      <c r="J202" s="18">
        <v>8.8582677165354333</v>
      </c>
      <c r="K202" s="5" t="s">
        <v>1892</v>
      </c>
      <c r="L202" s="5">
        <v>7</v>
      </c>
      <c r="M202" s="16" t="s">
        <v>167</v>
      </c>
      <c r="N202" s="16">
        <v>2740</v>
      </c>
      <c r="O202" s="16" t="s">
        <v>167</v>
      </c>
    </row>
    <row r="203" spans="1:15" x14ac:dyDescent="0.35">
      <c r="A203" t="s">
        <v>679</v>
      </c>
      <c r="B203" t="s">
        <v>1769</v>
      </c>
      <c r="C203" t="s">
        <v>460</v>
      </c>
      <c r="D203" t="s">
        <v>1770</v>
      </c>
      <c r="E203" s="15" t="s">
        <v>833</v>
      </c>
      <c r="F203">
        <v>80</v>
      </c>
      <c r="G203" s="1">
        <v>72.322834645669289</v>
      </c>
      <c r="H203" s="1">
        <v>193.03149606299215</v>
      </c>
      <c r="I203" s="1">
        <v>73.58267716535434</v>
      </c>
      <c r="J203" s="12">
        <v>8.8582677165354333</v>
      </c>
      <c r="K203" t="s">
        <v>1778</v>
      </c>
      <c r="L203">
        <v>7</v>
      </c>
      <c r="M203" s="15" t="s">
        <v>167</v>
      </c>
      <c r="N203" s="15">
        <v>2394</v>
      </c>
      <c r="O203" s="15" t="s">
        <v>167</v>
      </c>
    </row>
    <row r="204" spans="1:15" hidden="1" x14ac:dyDescent="0.35">
      <c r="A204" t="s">
        <v>865</v>
      </c>
      <c r="B204" t="s">
        <v>866</v>
      </c>
      <c r="C204" t="s">
        <v>146</v>
      </c>
      <c r="D204" t="s">
        <v>867</v>
      </c>
      <c r="E204" t="s">
        <v>509</v>
      </c>
      <c r="F204">
        <v>66</v>
      </c>
      <c r="G204" s="1">
        <v>58.385826771653548</v>
      </c>
      <c r="H204" s="1">
        <v>191.37795275590551</v>
      </c>
      <c r="I204" s="1">
        <v>73.385826771653541</v>
      </c>
      <c r="J204" s="12">
        <v>6.4566929133858268</v>
      </c>
      <c r="K204" t="s">
        <v>874</v>
      </c>
      <c r="L204">
        <v>5</v>
      </c>
      <c r="M204" t="s">
        <v>167</v>
      </c>
      <c r="N204">
        <v>1540</v>
      </c>
      <c r="O204" t="s">
        <v>167</v>
      </c>
    </row>
    <row r="205" spans="1:15" hidden="1" x14ac:dyDescent="0.35">
      <c r="A205" t="s">
        <v>865</v>
      </c>
      <c r="B205" t="s">
        <v>866</v>
      </c>
      <c r="C205" t="s">
        <v>460</v>
      </c>
      <c r="D205" t="s">
        <v>881</v>
      </c>
      <c r="E205" t="s">
        <v>509</v>
      </c>
      <c r="F205">
        <v>66</v>
      </c>
      <c r="G205" s="1">
        <v>58.385826771653548</v>
      </c>
      <c r="H205" s="1">
        <v>191.37795275590551</v>
      </c>
      <c r="I205" s="1">
        <v>73.385826771653541</v>
      </c>
      <c r="J205" s="12">
        <v>5.8661417322834648</v>
      </c>
      <c r="K205" t="s">
        <v>886</v>
      </c>
      <c r="L205">
        <v>5</v>
      </c>
      <c r="M205" t="s">
        <v>167</v>
      </c>
      <c r="N205">
        <v>1565</v>
      </c>
      <c r="O205" t="s">
        <v>167</v>
      </c>
    </row>
    <row r="206" spans="1:15" hidden="1" x14ac:dyDescent="0.35">
      <c r="A206" t="s">
        <v>444</v>
      </c>
      <c r="B206" t="s">
        <v>1738</v>
      </c>
      <c r="C206" t="s">
        <v>460</v>
      </c>
      <c r="D206" t="s">
        <v>1739</v>
      </c>
      <c r="E206" t="s">
        <v>833</v>
      </c>
      <c r="F206">
        <v>80</v>
      </c>
      <c r="G206" s="1">
        <v>72.244094488188978</v>
      </c>
      <c r="H206" s="1">
        <v>188.77952755905514</v>
      </c>
      <c r="I206" s="1">
        <v>73.031496062992133</v>
      </c>
      <c r="J206" s="12">
        <v>8.6614173228346463</v>
      </c>
      <c r="K206" t="s">
        <v>1744</v>
      </c>
      <c r="L206">
        <v>7</v>
      </c>
      <c r="M206" t="s">
        <v>167</v>
      </c>
      <c r="N206">
        <v>1970</v>
      </c>
      <c r="O206" t="s">
        <v>167</v>
      </c>
    </row>
    <row r="207" spans="1:15" hidden="1" x14ac:dyDescent="0.35">
      <c r="A207" t="s">
        <v>444</v>
      </c>
      <c r="B207" t="s">
        <v>1738</v>
      </c>
      <c r="C207" t="s">
        <v>460</v>
      </c>
      <c r="D207" t="s">
        <v>1749</v>
      </c>
      <c r="E207" t="s">
        <v>833</v>
      </c>
      <c r="F207">
        <v>80</v>
      </c>
      <c r="G207" s="1">
        <v>72.244094488188978</v>
      </c>
      <c r="H207" s="1">
        <v>188.77952755905514</v>
      </c>
      <c r="I207" s="1">
        <v>73.031496062992133</v>
      </c>
      <c r="J207" s="12">
        <v>8.6614173228346463</v>
      </c>
      <c r="K207" t="s">
        <v>1744</v>
      </c>
      <c r="L207">
        <v>7</v>
      </c>
      <c r="M207" t="s">
        <v>167</v>
      </c>
      <c r="N207">
        <v>1970</v>
      </c>
      <c r="O207" t="s">
        <v>167</v>
      </c>
    </row>
    <row r="208" spans="1:15" hidden="1" x14ac:dyDescent="0.35">
      <c r="A208" t="s">
        <v>444</v>
      </c>
      <c r="B208" t="s">
        <v>1738</v>
      </c>
      <c r="C208" t="s">
        <v>460</v>
      </c>
      <c r="D208" t="s">
        <v>1765</v>
      </c>
      <c r="E208" t="s">
        <v>833</v>
      </c>
      <c r="F208">
        <v>80</v>
      </c>
      <c r="G208" s="1">
        <v>72.244094488188978</v>
      </c>
      <c r="H208" s="1">
        <v>188.77952755905514</v>
      </c>
      <c r="I208" s="1">
        <v>73.031496062992133</v>
      </c>
      <c r="J208" s="12">
        <v>8.6614173228346463</v>
      </c>
      <c r="K208" t="s">
        <v>1744</v>
      </c>
      <c r="L208">
        <v>7</v>
      </c>
      <c r="M208" t="s">
        <v>167</v>
      </c>
      <c r="N208">
        <v>1970</v>
      </c>
      <c r="O208" t="s">
        <v>167</v>
      </c>
    </row>
    <row r="209" spans="1:15" hidden="1" x14ac:dyDescent="0.35">
      <c r="A209" t="s">
        <v>865</v>
      </c>
      <c r="B209" t="s">
        <v>1789</v>
      </c>
      <c r="C209" t="s">
        <v>460</v>
      </c>
      <c r="D209" t="s">
        <v>1790</v>
      </c>
      <c r="E209" t="s">
        <v>833</v>
      </c>
      <c r="F209">
        <v>63</v>
      </c>
      <c r="G209" s="1">
        <v>65.551181102362207</v>
      </c>
      <c r="H209" s="1">
        <v>184.9212598425197</v>
      </c>
      <c r="I209" s="1">
        <v>74.094488188976385</v>
      </c>
      <c r="J209" s="12">
        <v>7.4015748031496065</v>
      </c>
      <c r="K209" t="s">
        <v>1795</v>
      </c>
      <c r="L209">
        <v>7</v>
      </c>
      <c r="M209" t="s">
        <v>167</v>
      </c>
      <c r="N209">
        <v>1799</v>
      </c>
      <c r="O209" t="s">
        <v>167</v>
      </c>
    </row>
    <row r="210" spans="1:15" hidden="1" x14ac:dyDescent="0.35">
      <c r="A210" t="s">
        <v>898</v>
      </c>
      <c r="B210" t="s">
        <v>899</v>
      </c>
      <c r="C210" t="s">
        <v>146</v>
      </c>
      <c r="D210" t="s">
        <v>913</v>
      </c>
      <c r="E210" t="s">
        <v>833</v>
      </c>
      <c r="F210">
        <v>67</v>
      </c>
      <c r="G210" s="1">
        <v>66.062992125984252</v>
      </c>
      <c r="H210" s="1">
        <v>183.34645669291339</v>
      </c>
      <c r="I210" s="1">
        <v>74.055118110236222</v>
      </c>
      <c r="J210" s="12">
        <v>8.346456692913387</v>
      </c>
      <c r="K210" t="s">
        <v>915</v>
      </c>
      <c r="L210">
        <v>5</v>
      </c>
      <c r="M210" t="s">
        <v>167</v>
      </c>
      <c r="N210">
        <v>1785</v>
      </c>
      <c r="O210" t="s">
        <v>167</v>
      </c>
    </row>
    <row r="211" spans="1:15" x14ac:dyDescent="0.35">
      <c r="A211" t="s">
        <v>898</v>
      </c>
      <c r="B211" t="s">
        <v>1848</v>
      </c>
      <c r="C211" t="s">
        <v>460</v>
      </c>
      <c r="D211" t="s">
        <v>1859</v>
      </c>
      <c r="E211" s="15" t="s">
        <v>833</v>
      </c>
      <c r="F211">
        <v>68</v>
      </c>
      <c r="G211" s="1">
        <v>63.818897637795281</v>
      </c>
      <c r="H211" s="1">
        <v>187.08661417322836</v>
      </c>
      <c r="I211" s="1">
        <v>75.511811023622045</v>
      </c>
      <c r="J211" s="12">
        <v>19.606299212598426</v>
      </c>
      <c r="K211" t="s">
        <v>988</v>
      </c>
      <c r="L211">
        <v>5</v>
      </c>
      <c r="M211" s="15" t="s">
        <v>167</v>
      </c>
      <c r="N211" s="15">
        <v>1820</v>
      </c>
      <c r="O211" s="15" t="s">
        <v>167</v>
      </c>
    </row>
    <row r="212" spans="1:15" hidden="1" x14ac:dyDescent="0.35">
      <c r="A212" t="s">
        <v>615</v>
      </c>
      <c r="B212" t="s">
        <v>844</v>
      </c>
      <c r="C212" t="s">
        <v>460</v>
      </c>
      <c r="D212" t="s">
        <v>845</v>
      </c>
      <c r="E212" t="s">
        <v>833</v>
      </c>
      <c r="F212">
        <v>71</v>
      </c>
      <c r="G212" s="1">
        <v>65.826771653543304</v>
      </c>
      <c r="H212" s="1">
        <v>176.61417322834646</v>
      </c>
      <c r="I212" s="1">
        <v>72.401574803149614</v>
      </c>
      <c r="J212" s="12">
        <v>5.8661417322834648</v>
      </c>
      <c r="K212" t="s">
        <v>855</v>
      </c>
      <c r="L212">
        <v>5</v>
      </c>
      <c r="M212" t="s">
        <v>167</v>
      </c>
      <c r="N212">
        <v>1720</v>
      </c>
      <c r="O212" t="s">
        <v>167</v>
      </c>
    </row>
    <row r="213" spans="1:15" hidden="1" x14ac:dyDescent="0.35">
      <c r="A213" t="s">
        <v>615</v>
      </c>
      <c r="B213" t="s">
        <v>844</v>
      </c>
      <c r="C213" t="s">
        <v>460</v>
      </c>
      <c r="D213" t="s">
        <v>862</v>
      </c>
      <c r="E213" t="s">
        <v>833</v>
      </c>
      <c r="F213">
        <v>71</v>
      </c>
      <c r="G213" s="1">
        <v>65.826771653543304</v>
      </c>
      <c r="H213" s="1">
        <v>176.61417322834646</v>
      </c>
      <c r="I213" s="1">
        <v>72.401574803149614</v>
      </c>
      <c r="J213" s="12">
        <v>5.8661417322834648</v>
      </c>
      <c r="K213" t="s">
        <v>855</v>
      </c>
      <c r="L213">
        <v>5</v>
      </c>
      <c r="M213" t="s">
        <v>167</v>
      </c>
      <c r="N213">
        <v>1720</v>
      </c>
      <c r="O213" t="s">
        <v>167</v>
      </c>
    </row>
    <row r="214" spans="1:15" hidden="1" x14ac:dyDescent="0.35">
      <c r="A214" t="s">
        <v>235</v>
      </c>
      <c r="B214" t="s">
        <v>1163</v>
      </c>
      <c r="C214" t="s">
        <v>146</v>
      </c>
      <c r="D214" t="s">
        <v>1164</v>
      </c>
      <c r="E214" t="s">
        <v>833</v>
      </c>
      <c r="F214">
        <v>40</v>
      </c>
      <c r="G214" s="1">
        <v>73.818897637795274</v>
      </c>
      <c r="H214" s="1">
        <v>157.8740157480315</v>
      </c>
      <c r="I214" s="1">
        <v>60.629921259842526</v>
      </c>
      <c r="J214" s="12">
        <v>8.2677165354330722</v>
      </c>
      <c r="K214" t="s">
        <v>1171</v>
      </c>
      <c r="L214">
        <v>8</v>
      </c>
      <c r="M214" t="s">
        <v>167</v>
      </c>
      <c r="N214">
        <v>985</v>
      </c>
      <c r="O214" t="s">
        <v>167</v>
      </c>
    </row>
    <row r="215" spans="1:15" hidden="1" x14ac:dyDescent="0.35">
      <c r="A215" t="s">
        <v>679</v>
      </c>
      <c r="B215" t="s">
        <v>938</v>
      </c>
      <c r="C215" t="s">
        <v>146</v>
      </c>
      <c r="D215" t="s">
        <v>939</v>
      </c>
      <c r="E215" t="s">
        <v>940</v>
      </c>
      <c r="F215">
        <v>60.9</v>
      </c>
      <c r="G215" s="1">
        <v>54.763779527559059</v>
      </c>
      <c r="H215" s="1">
        <v>188.34645669291339</v>
      </c>
      <c r="I215" s="1">
        <v>81.88976377952757</v>
      </c>
      <c r="J215" s="12">
        <v>5.393700787401575</v>
      </c>
      <c r="K215" t="s">
        <v>947</v>
      </c>
      <c r="L215">
        <v>4</v>
      </c>
      <c r="M215" t="s">
        <v>167</v>
      </c>
      <c r="N215">
        <v>1106</v>
      </c>
      <c r="O215" t="s">
        <v>167</v>
      </c>
    </row>
    <row r="216" spans="1:15" hidden="1" x14ac:dyDescent="0.35">
      <c r="A216" t="s">
        <v>898</v>
      </c>
      <c r="B216" t="s">
        <v>953</v>
      </c>
      <c r="C216" t="s">
        <v>146</v>
      </c>
      <c r="D216" t="s">
        <v>954</v>
      </c>
      <c r="E216" t="s">
        <v>954</v>
      </c>
      <c r="F216">
        <v>52</v>
      </c>
      <c r="G216" s="1">
        <v>55.511811023622052</v>
      </c>
      <c r="H216" s="1">
        <v>175.62992125984252</v>
      </c>
      <c r="I216" s="1">
        <v>72.99212598425197</v>
      </c>
      <c r="J216" s="12">
        <v>6.6929133858267722</v>
      </c>
      <c r="K216" t="s">
        <v>962</v>
      </c>
      <c r="L216">
        <v>4</v>
      </c>
      <c r="M216" t="s">
        <v>167</v>
      </c>
      <c r="N216">
        <v>1625</v>
      </c>
      <c r="O216" t="s">
        <v>167</v>
      </c>
    </row>
    <row r="217" spans="1:15" hidden="1" x14ac:dyDescent="0.35">
      <c r="A217" t="s">
        <v>235</v>
      </c>
      <c r="B217" t="s">
        <v>1163</v>
      </c>
      <c r="C217" t="s">
        <v>146</v>
      </c>
      <c r="D217" t="s">
        <v>1176</v>
      </c>
      <c r="E217" t="s">
        <v>833</v>
      </c>
      <c r="F217">
        <v>40</v>
      </c>
      <c r="G217" s="1">
        <v>72.637795275590548</v>
      </c>
      <c r="H217" s="1">
        <v>157.8740157480315</v>
      </c>
      <c r="I217" s="1">
        <v>60.629921259842526</v>
      </c>
      <c r="J217" s="12">
        <v>8.2677165354330722</v>
      </c>
      <c r="K217" t="s">
        <v>1171</v>
      </c>
      <c r="L217">
        <v>8</v>
      </c>
      <c r="M217" t="s">
        <v>167</v>
      </c>
      <c r="N217">
        <v>985</v>
      </c>
      <c r="O217" t="s">
        <v>167</v>
      </c>
    </row>
    <row r="218" spans="1:15" hidden="1" x14ac:dyDescent="0.35">
      <c r="A218" t="s">
        <v>898</v>
      </c>
      <c r="B218" t="s">
        <v>980</v>
      </c>
      <c r="C218" t="s">
        <v>460</v>
      </c>
      <c r="D218" t="s">
        <v>981</v>
      </c>
      <c r="E218" t="s">
        <v>509</v>
      </c>
      <c r="F218">
        <v>78</v>
      </c>
      <c r="G218" s="1">
        <v>58.228346456692918</v>
      </c>
      <c r="H218" s="1">
        <v>201.57480314960631</v>
      </c>
      <c r="I218" s="1">
        <v>85.393700787401585</v>
      </c>
      <c r="J218" s="12">
        <v>5.984251968503937</v>
      </c>
      <c r="K218" t="s">
        <v>988</v>
      </c>
      <c r="L218">
        <v>4</v>
      </c>
      <c r="M218" t="s">
        <v>167</v>
      </c>
      <c r="N218">
        <v>1106</v>
      </c>
      <c r="O218" t="s">
        <v>167</v>
      </c>
    </row>
    <row r="219" spans="1:15" hidden="1" x14ac:dyDescent="0.35">
      <c r="A219" t="s">
        <v>898</v>
      </c>
      <c r="B219" t="s">
        <v>980</v>
      </c>
      <c r="C219" t="s">
        <v>460</v>
      </c>
      <c r="D219" t="s">
        <v>996</v>
      </c>
      <c r="E219" t="s">
        <v>509</v>
      </c>
      <c r="F219">
        <v>78</v>
      </c>
      <c r="G219" s="1">
        <v>58.228346456692918</v>
      </c>
      <c r="H219" s="1">
        <v>201.57480314960631</v>
      </c>
      <c r="I219" s="1">
        <v>85.393700787401585</v>
      </c>
      <c r="J219" s="12">
        <v>5.984251968503937</v>
      </c>
      <c r="K219" t="s">
        <v>988</v>
      </c>
      <c r="L219">
        <v>4</v>
      </c>
      <c r="M219" t="s">
        <v>167</v>
      </c>
      <c r="N219">
        <v>1106</v>
      </c>
      <c r="O219" t="s">
        <v>167</v>
      </c>
    </row>
    <row r="220" spans="1:15" hidden="1" x14ac:dyDescent="0.35">
      <c r="A220" t="s">
        <v>898</v>
      </c>
      <c r="B220" t="s">
        <v>980</v>
      </c>
      <c r="C220" t="s">
        <v>460</v>
      </c>
      <c r="D220" t="s">
        <v>998</v>
      </c>
      <c r="E220" t="s">
        <v>509</v>
      </c>
      <c r="F220">
        <v>78</v>
      </c>
      <c r="G220" s="1">
        <v>58.228346456692918</v>
      </c>
      <c r="H220" s="1">
        <v>201.57480314960631</v>
      </c>
      <c r="I220" s="1">
        <v>85.393700787401585</v>
      </c>
      <c r="J220" s="12">
        <v>5.984251968503937</v>
      </c>
      <c r="K220" t="s">
        <v>988</v>
      </c>
      <c r="L220">
        <v>4</v>
      </c>
      <c r="M220" t="s">
        <v>167</v>
      </c>
      <c r="N220">
        <v>1106</v>
      </c>
      <c r="O220" t="s">
        <v>167</v>
      </c>
    </row>
    <row r="221" spans="1:15" hidden="1" x14ac:dyDescent="0.35">
      <c r="A221" t="s">
        <v>898</v>
      </c>
      <c r="B221" t="s">
        <v>980</v>
      </c>
      <c r="C221" t="s">
        <v>146</v>
      </c>
      <c r="D221" t="s">
        <v>999</v>
      </c>
      <c r="E221" t="s">
        <v>509</v>
      </c>
      <c r="F221">
        <v>78</v>
      </c>
      <c r="G221" s="1">
        <v>58.228346456692918</v>
      </c>
      <c r="H221" s="1">
        <v>201.57480314960631</v>
      </c>
      <c r="I221" s="1">
        <v>85.393700787401585</v>
      </c>
      <c r="J221" s="12">
        <v>5.984251968503937</v>
      </c>
      <c r="K221" t="s">
        <v>1001</v>
      </c>
      <c r="L221">
        <v>4</v>
      </c>
      <c r="M221" t="s">
        <v>167</v>
      </c>
      <c r="N221">
        <v>1106</v>
      </c>
      <c r="O221" t="s">
        <v>167</v>
      </c>
    </row>
    <row r="222" spans="1:15" hidden="1" x14ac:dyDescent="0.35">
      <c r="A222" t="s">
        <v>898</v>
      </c>
      <c r="B222" t="s">
        <v>980</v>
      </c>
      <c r="C222" t="s">
        <v>1004</v>
      </c>
      <c r="D222" t="s">
        <v>1003</v>
      </c>
      <c r="E222" t="s">
        <v>509</v>
      </c>
      <c r="F222">
        <v>46</v>
      </c>
      <c r="G222" s="1">
        <v>58.30708661417323</v>
      </c>
      <c r="H222" s="1">
        <v>205.4724409448819</v>
      </c>
      <c r="I222" s="1">
        <v>84.330708661417333</v>
      </c>
      <c r="J222" s="12">
        <v>5.984251968503937</v>
      </c>
      <c r="K222" t="s">
        <v>1007</v>
      </c>
      <c r="L222">
        <v>4</v>
      </c>
      <c r="M222" t="s">
        <v>167</v>
      </c>
      <c r="N222">
        <v>1106</v>
      </c>
      <c r="O222" t="s">
        <v>167</v>
      </c>
    </row>
    <row r="223" spans="1:15" hidden="1" x14ac:dyDescent="0.35">
      <c r="A223" t="s">
        <v>898</v>
      </c>
      <c r="B223" t="s">
        <v>980</v>
      </c>
      <c r="C223" t="s">
        <v>146</v>
      </c>
      <c r="D223" t="s">
        <v>1012</v>
      </c>
      <c r="E223" t="s">
        <v>509</v>
      </c>
      <c r="F223">
        <v>78</v>
      </c>
      <c r="G223" s="1">
        <v>58.30708661417323</v>
      </c>
      <c r="H223" s="1">
        <v>205.4724409448819</v>
      </c>
      <c r="I223" s="1">
        <v>84.330708661417333</v>
      </c>
      <c r="J223" s="12">
        <v>5.984251968503937</v>
      </c>
      <c r="K223" t="s">
        <v>1016</v>
      </c>
      <c r="L223">
        <v>4</v>
      </c>
      <c r="M223" t="s">
        <v>167</v>
      </c>
      <c r="N223">
        <v>1106</v>
      </c>
      <c r="O223" t="s">
        <v>167</v>
      </c>
    </row>
    <row r="224" spans="1:15" hidden="1" x14ac:dyDescent="0.35">
      <c r="A224" t="s">
        <v>235</v>
      </c>
      <c r="B224" t="s">
        <v>1019</v>
      </c>
      <c r="C224" t="s">
        <v>146</v>
      </c>
      <c r="D224" t="s">
        <v>1020</v>
      </c>
      <c r="E224" t="s">
        <v>147</v>
      </c>
      <c r="F224">
        <v>35</v>
      </c>
      <c r="G224" s="1">
        <v>58.070866141732289</v>
      </c>
      <c r="H224" s="1">
        <v>135.62992125984252</v>
      </c>
      <c r="I224" s="1">
        <v>58.661417322834652</v>
      </c>
      <c r="J224" s="12">
        <v>6.2992125984251972</v>
      </c>
      <c r="K224" t="s">
        <v>1026</v>
      </c>
      <c r="L224">
        <v>5</v>
      </c>
      <c r="M224" t="s">
        <v>167</v>
      </c>
      <c r="N224">
        <v>730</v>
      </c>
      <c r="O224" t="s">
        <v>167</v>
      </c>
    </row>
    <row r="225" spans="1:15" hidden="1" x14ac:dyDescent="0.35">
      <c r="A225" t="s">
        <v>235</v>
      </c>
      <c r="B225" t="s">
        <v>1019</v>
      </c>
      <c r="C225" t="s">
        <v>146</v>
      </c>
      <c r="D225" t="s">
        <v>1029</v>
      </c>
      <c r="E225" t="s">
        <v>147</v>
      </c>
      <c r="F225">
        <v>35</v>
      </c>
      <c r="G225" s="1">
        <v>58.070866141732289</v>
      </c>
      <c r="H225" s="1">
        <v>135.62992125984252</v>
      </c>
      <c r="I225" s="1">
        <v>58.661417322834652</v>
      </c>
      <c r="J225" s="12">
        <v>6.2992125984251972</v>
      </c>
      <c r="K225" t="s">
        <v>1026</v>
      </c>
      <c r="L225">
        <v>5</v>
      </c>
      <c r="M225" t="s">
        <v>167</v>
      </c>
      <c r="N225">
        <v>732</v>
      </c>
      <c r="O225" t="s">
        <v>167</v>
      </c>
    </row>
    <row r="226" spans="1:15" hidden="1" x14ac:dyDescent="0.35">
      <c r="A226" t="s">
        <v>235</v>
      </c>
      <c r="B226" t="s">
        <v>1019</v>
      </c>
      <c r="C226" t="s">
        <v>146</v>
      </c>
      <c r="D226" t="s">
        <v>274</v>
      </c>
      <c r="E226" t="s">
        <v>147</v>
      </c>
      <c r="F226">
        <v>35</v>
      </c>
      <c r="G226" s="1">
        <v>58.070866141732289</v>
      </c>
      <c r="H226" s="1">
        <v>135.62992125984252</v>
      </c>
      <c r="I226" s="1">
        <v>58.661417322834652</v>
      </c>
      <c r="J226" s="12">
        <v>6.2992125984251972</v>
      </c>
      <c r="K226" t="s">
        <v>1032</v>
      </c>
      <c r="L226">
        <v>5</v>
      </c>
      <c r="M226" t="s">
        <v>167</v>
      </c>
      <c r="N226">
        <v>755</v>
      </c>
      <c r="O226" t="s">
        <v>167</v>
      </c>
    </row>
    <row r="227" spans="1:15" hidden="1" x14ac:dyDescent="0.35">
      <c r="A227" t="s">
        <v>235</v>
      </c>
      <c r="B227" t="s">
        <v>1019</v>
      </c>
      <c r="C227" t="s">
        <v>146</v>
      </c>
      <c r="D227" t="s">
        <v>1033</v>
      </c>
      <c r="E227" t="s">
        <v>147</v>
      </c>
      <c r="F227">
        <v>35</v>
      </c>
      <c r="G227" s="1">
        <v>58.070866141732289</v>
      </c>
      <c r="H227" s="1">
        <v>135.62992125984252</v>
      </c>
      <c r="I227" s="1">
        <v>58.661417322834652</v>
      </c>
      <c r="J227" s="12">
        <v>6.2992125984251972</v>
      </c>
      <c r="K227" t="s">
        <v>1026</v>
      </c>
      <c r="L227">
        <v>5</v>
      </c>
      <c r="M227" t="s">
        <v>167</v>
      </c>
      <c r="N227">
        <v>757</v>
      </c>
      <c r="O227" t="s">
        <v>167</v>
      </c>
    </row>
    <row r="228" spans="1:15" hidden="1" x14ac:dyDescent="0.35">
      <c r="A228" t="s">
        <v>235</v>
      </c>
      <c r="B228" t="s">
        <v>1019</v>
      </c>
      <c r="C228" t="s">
        <v>146</v>
      </c>
      <c r="D228" t="s">
        <v>286</v>
      </c>
      <c r="E228" t="s">
        <v>147</v>
      </c>
      <c r="F228">
        <v>35</v>
      </c>
      <c r="G228" s="1">
        <v>58.070866141732289</v>
      </c>
      <c r="H228" s="1">
        <v>135.62992125984252</v>
      </c>
      <c r="I228" s="1">
        <v>58.661417322834652</v>
      </c>
      <c r="J228" s="12">
        <v>6.2992125984251972</v>
      </c>
      <c r="K228" t="s">
        <v>1026</v>
      </c>
      <c r="L228">
        <v>5</v>
      </c>
      <c r="M228" t="s">
        <v>167</v>
      </c>
      <c r="N228">
        <v>762</v>
      </c>
      <c r="O228" t="s">
        <v>167</v>
      </c>
    </row>
    <row r="229" spans="1:15" hidden="1" x14ac:dyDescent="0.35">
      <c r="A229" t="s">
        <v>235</v>
      </c>
      <c r="B229" t="s">
        <v>1019</v>
      </c>
      <c r="C229" t="s">
        <v>508</v>
      </c>
      <c r="D229" t="s">
        <v>1036</v>
      </c>
      <c r="E229" t="s">
        <v>147</v>
      </c>
      <c r="F229">
        <v>35</v>
      </c>
      <c r="G229" s="1">
        <v>58.070866141732289</v>
      </c>
      <c r="H229" s="1">
        <v>135.62992125984252</v>
      </c>
      <c r="I229" s="1">
        <v>58.661417322834652</v>
      </c>
      <c r="J229" s="12">
        <v>6.2992125984251972</v>
      </c>
      <c r="K229" t="s">
        <v>1032</v>
      </c>
      <c r="L229">
        <v>5</v>
      </c>
      <c r="M229" t="s">
        <v>167</v>
      </c>
      <c r="N229">
        <v>755</v>
      </c>
      <c r="O229" t="s">
        <v>167</v>
      </c>
    </row>
    <row r="230" spans="1:15" hidden="1" x14ac:dyDescent="0.35">
      <c r="A230" t="s">
        <v>235</v>
      </c>
      <c r="B230" t="s">
        <v>1019</v>
      </c>
      <c r="C230" t="s">
        <v>508</v>
      </c>
      <c r="D230" t="s">
        <v>1037</v>
      </c>
      <c r="E230" t="s">
        <v>147</v>
      </c>
      <c r="F230">
        <v>35</v>
      </c>
      <c r="G230" s="1">
        <v>58.070866141732289</v>
      </c>
      <c r="H230" s="1">
        <v>135.62992125984252</v>
      </c>
      <c r="I230" s="1">
        <v>58.661417322834652</v>
      </c>
      <c r="J230" s="12">
        <v>6.2992125984251972</v>
      </c>
      <c r="K230" t="s">
        <v>1026</v>
      </c>
      <c r="L230">
        <v>5</v>
      </c>
      <c r="M230" t="s">
        <v>167</v>
      </c>
      <c r="N230">
        <v>757</v>
      </c>
      <c r="O230" t="s">
        <v>167</v>
      </c>
    </row>
    <row r="231" spans="1:15" hidden="1" x14ac:dyDescent="0.35">
      <c r="A231" t="s">
        <v>235</v>
      </c>
      <c r="B231" t="s">
        <v>1019</v>
      </c>
      <c r="C231" t="s">
        <v>146</v>
      </c>
      <c r="D231" t="s">
        <v>1038</v>
      </c>
      <c r="E231" t="s">
        <v>147</v>
      </c>
      <c r="F231">
        <v>35</v>
      </c>
      <c r="G231" s="1">
        <v>58.070866141732289</v>
      </c>
      <c r="H231" s="1">
        <v>135.62992125984252</v>
      </c>
      <c r="I231" s="1">
        <v>58.661417322834652</v>
      </c>
      <c r="J231" s="12">
        <v>6.2992125984251972</v>
      </c>
      <c r="K231" t="s">
        <v>1026</v>
      </c>
      <c r="L231">
        <v>5</v>
      </c>
      <c r="M231" t="s">
        <v>167</v>
      </c>
      <c r="N231">
        <v>762</v>
      </c>
      <c r="O231" t="s">
        <v>167</v>
      </c>
    </row>
    <row r="232" spans="1:15" hidden="1" x14ac:dyDescent="0.35">
      <c r="A232" t="s">
        <v>235</v>
      </c>
      <c r="B232" t="s">
        <v>1039</v>
      </c>
      <c r="C232" t="s">
        <v>146</v>
      </c>
      <c r="D232" t="s">
        <v>1020</v>
      </c>
      <c r="E232" t="s">
        <v>147</v>
      </c>
      <c r="F232">
        <v>27</v>
      </c>
      <c r="G232" s="1">
        <v>60.984251968503941</v>
      </c>
      <c r="H232" s="1">
        <v>140.35433070866142</v>
      </c>
      <c r="I232" s="1">
        <v>59.84251968503937</v>
      </c>
      <c r="J232" s="12">
        <v>6.6929133858267722</v>
      </c>
      <c r="K232" t="s">
        <v>1044</v>
      </c>
      <c r="L232">
        <v>5</v>
      </c>
      <c r="M232" t="s">
        <v>167</v>
      </c>
      <c r="N232">
        <v>726</v>
      </c>
      <c r="O232" t="s">
        <v>167</v>
      </c>
    </row>
    <row r="233" spans="1:15" hidden="1" x14ac:dyDescent="0.35">
      <c r="A233" t="s">
        <v>235</v>
      </c>
      <c r="B233" t="s">
        <v>1039</v>
      </c>
      <c r="C233" t="s">
        <v>146</v>
      </c>
      <c r="D233" t="s">
        <v>1029</v>
      </c>
      <c r="E233" t="s">
        <v>147</v>
      </c>
      <c r="F233">
        <v>27</v>
      </c>
      <c r="G233" s="1">
        <v>60.984251968503941</v>
      </c>
      <c r="H233" s="1">
        <v>140.35433070866142</v>
      </c>
      <c r="I233" s="1">
        <v>59.84251968503937</v>
      </c>
      <c r="J233" s="12">
        <v>6.6929133858267722</v>
      </c>
      <c r="K233" t="s">
        <v>1044</v>
      </c>
      <c r="L233">
        <v>5</v>
      </c>
      <c r="M233" t="s">
        <v>167</v>
      </c>
      <c r="N233">
        <v>726</v>
      </c>
      <c r="O233" t="s">
        <v>167</v>
      </c>
    </row>
    <row r="234" spans="1:15" hidden="1" x14ac:dyDescent="0.35">
      <c r="A234" t="s">
        <v>235</v>
      </c>
      <c r="B234" t="s">
        <v>1039</v>
      </c>
      <c r="C234" t="s">
        <v>146</v>
      </c>
      <c r="D234" t="s">
        <v>274</v>
      </c>
      <c r="E234" t="s">
        <v>147</v>
      </c>
      <c r="F234">
        <v>27</v>
      </c>
      <c r="G234" s="1">
        <v>60.984251968503941</v>
      </c>
      <c r="H234" s="1">
        <v>140.35433070866142</v>
      </c>
      <c r="I234" s="1">
        <v>59.84251968503937</v>
      </c>
      <c r="J234" s="12">
        <v>6.6929133858267722</v>
      </c>
      <c r="K234" t="s">
        <v>1044</v>
      </c>
      <c r="L234">
        <v>5</v>
      </c>
      <c r="M234" t="s">
        <v>167</v>
      </c>
      <c r="N234">
        <v>726</v>
      </c>
      <c r="O234" t="s">
        <v>167</v>
      </c>
    </row>
    <row r="235" spans="1:15" hidden="1" x14ac:dyDescent="0.35">
      <c r="A235" t="s">
        <v>235</v>
      </c>
      <c r="B235" t="s">
        <v>1039</v>
      </c>
      <c r="C235" t="s">
        <v>146</v>
      </c>
      <c r="D235" t="s">
        <v>1033</v>
      </c>
      <c r="E235" t="s">
        <v>147</v>
      </c>
      <c r="F235">
        <v>27</v>
      </c>
      <c r="G235" s="1">
        <v>60.984251968503941</v>
      </c>
      <c r="H235" s="1">
        <v>140.35433070866142</v>
      </c>
      <c r="I235" s="1">
        <v>59.84251968503937</v>
      </c>
      <c r="J235" s="12">
        <v>6.6929133858267722</v>
      </c>
      <c r="K235" t="s">
        <v>1044</v>
      </c>
      <c r="L235">
        <v>5</v>
      </c>
      <c r="M235" t="s">
        <v>167</v>
      </c>
      <c r="N235">
        <v>726</v>
      </c>
      <c r="O235" t="s">
        <v>167</v>
      </c>
    </row>
    <row r="236" spans="1:15" hidden="1" x14ac:dyDescent="0.35">
      <c r="A236" t="s">
        <v>235</v>
      </c>
      <c r="B236" t="s">
        <v>1039</v>
      </c>
      <c r="C236" t="s">
        <v>146</v>
      </c>
      <c r="D236" t="s">
        <v>286</v>
      </c>
      <c r="E236" t="s">
        <v>147</v>
      </c>
      <c r="F236">
        <v>27</v>
      </c>
      <c r="G236" s="1">
        <v>60.984251968503941</v>
      </c>
      <c r="H236" s="1">
        <v>140.35433070866142</v>
      </c>
      <c r="I236" s="1">
        <v>59.84251968503937</v>
      </c>
      <c r="J236" s="12">
        <v>6.6929133858267722</v>
      </c>
      <c r="K236" t="s">
        <v>1044</v>
      </c>
      <c r="L236">
        <v>5</v>
      </c>
      <c r="M236" t="s">
        <v>167</v>
      </c>
      <c r="N236">
        <v>726</v>
      </c>
      <c r="O236" t="s">
        <v>167</v>
      </c>
    </row>
    <row r="237" spans="1:15" hidden="1" x14ac:dyDescent="0.35">
      <c r="A237" t="s">
        <v>235</v>
      </c>
      <c r="B237" t="s">
        <v>1039</v>
      </c>
      <c r="C237" t="s">
        <v>146</v>
      </c>
      <c r="D237" t="s">
        <v>292</v>
      </c>
      <c r="E237" t="s">
        <v>147</v>
      </c>
      <c r="F237">
        <v>27</v>
      </c>
      <c r="G237" s="1">
        <v>60.984251968503941</v>
      </c>
      <c r="H237" s="1">
        <v>140.35433070866142</v>
      </c>
      <c r="I237" s="1">
        <v>59.84251968503937</v>
      </c>
      <c r="J237" s="12">
        <v>6.6929133858267722</v>
      </c>
      <c r="K237" t="s">
        <v>1044</v>
      </c>
      <c r="L237">
        <v>5</v>
      </c>
      <c r="M237" t="s">
        <v>167</v>
      </c>
      <c r="N237">
        <v>726</v>
      </c>
      <c r="O237" t="s">
        <v>167</v>
      </c>
    </row>
    <row r="238" spans="1:15" hidden="1" x14ac:dyDescent="0.35">
      <c r="A238" t="s">
        <v>235</v>
      </c>
      <c r="B238" t="s">
        <v>1039</v>
      </c>
      <c r="C238" t="s">
        <v>146</v>
      </c>
      <c r="D238" t="s">
        <v>1047</v>
      </c>
      <c r="E238" t="s">
        <v>147</v>
      </c>
      <c r="F238">
        <v>27</v>
      </c>
      <c r="G238" s="1">
        <v>60.984251968503941</v>
      </c>
      <c r="H238" s="1">
        <v>140.35433070866142</v>
      </c>
      <c r="I238" s="1">
        <v>59.84251968503937</v>
      </c>
      <c r="J238" s="12">
        <v>6.6929133858267722</v>
      </c>
      <c r="K238" t="s">
        <v>1044</v>
      </c>
      <c r="L238">
        <v>5</v>
      </c>
      <c r="M238" t="s">
        <v>167</v>
      </c>
      <c r="N238">
        <v>726</v>
      </c>
      <c r="O238" t="s">
        <v>167</v>
      </c>
    </row>
    <row r="239" spans="1:15" hidden="1" x14ac:dyDescent="0.35">
      <c r="A239" t="s">
        <v>235</v>
      </c>
      <c r="B239" t="s">
        <v>1039</v>
      </c>
      <c r="C239" t="s">
        <v>146</v>
      </c>
      <c r="D239" t="s">
        <v>1048</v>
      </c>
      <c r="E239" t="s">
        <v>147</v>
      </c>
      <c r="F239">
        <v>27</v>
      </c>
      <c r="G239" s="1">
        <v>60.984251968503941</v>
      </c>
      <c r="H239" s="1">
        <v>140.35433070866142</v>
      </c>
      <c r="I239" s="1">
        <v>59.84251968503937</v>
      </c>
      <c r="J239" s="12">
        <v>6.6929133858267722</v>
      </c>
      <c r="K239" t="s">
        <v>1044</v>
      </c>
      <c r="L239">
        <v>5</v>
      </c>
      <c r="M239" t="s">
        <v>167</v>
      </c>
      <c r="N239">
        <v>726</v>
      </c>
      <c r="O239" t="s">
        <v>167</v>
      </c>
    </row>
    <row r="240" spans="1:15" hidden="1" x14ac:dyDescent="0.35">
      <c r="A240" t="s">
        <v>235</v>
      </c>
      <c r="B240" t="s">
        <v>1039</v>
      </c>
      <c r="C240" t="s">
        <v>146</v>
      </c>
      <c r="D240" t="s">
        <v>1049</v>
      </c>
      <c r="E240" t="s">
        <v>147</v>
      </c>
      <c r="F240">
        <v>27</v>
      </c>
      <c r="G240" s="1">
        <v>60.984251968503941</v>
      </c>
      <c r="H240" s="1">
        <v>140.35433070866142</v>
      </c>
      <c r="I240" s="1">
        <v>59.84251968503937</v>
      </c>
      <c r="J240" s="12">
        <v>6.6929133858267722</v>
      </c>
      <c r="K240" t="s">
        <v>1044</v>
      </c>
      <c r="L240">
        <v>5</v>
      </c>
      <c r="M240" t="s">
        <v>167</v>
      </c>
      <c r="N240">
        <v>726</v>
      </c>
      <c r="O240" t="s">
        <v>167</v>
      </c>
    </row>
    <row r="241" spans="1:15" hidden="1" x14ac:dyDescent="0.35">
      <c r="A241" t="s">
        <v>235</v>
      </c>
      <c r="B241" t="s">
        <v>1039</v>
      </c>
      <c r="C241" t="s">
        <v>146</v>
      </c>
      <c r="D241" t="s">
        <v>1050</v>
      </c>
      <c r="E241" t="s">
        <v>147</v>
      </c>
      <c r="F241">
        <v>27</v>
      </c>
      <c r="G241" s="1">
        <v>60.984251968503941</v>
      </c>
      <c r="H241" s="1">
        <v>140.35433070866142</v>
      </c>
      <c r="I241" s="1">
        <v>59.84251968503937</v>
      </c>
      <c r="J241" s="12">
        <v>6.6929133858267722</v>
      </c>
      <c r="K241" t="s">
        <v>1044</v>
      </c>
      <c r="L241">
        <v>5</v>
      </c>
      <c r="M241" t="s">
        <v>167</v>
      </c>
      <c r="N241">
        <v>726</v>
      </c>
      <c r="O241" t="s">
        <v>167</v>
      </c>
    </row>
    <row r="242" spans="1:15" hidden="1" x14ac:dyDescent="0.35">
      <c r="A242" t="s">
        <v>235</v>
      </c>
      <c r="B242" t="s">
        <v>1051</v>
      </c>
      <c r="C242" t="s">
        <v>146</v>
      </c>
      <c r="D242" t="s">
        <v>274</v>
      </c>
      <c r="E242" t="s">
        <v>147</v>
      </c>
      <c r="F242">
        <v>35</v>
      </c>
      <c r="G242" s="1">
        <v>61.417322834645674</v>
      </c>
      <c r="H242" s="1">
        <v>141.73228346456693</v>
      </c>
      <c r="I242" s="1">
        <v>62.99212598425197</v>
      </c>
      <c r="J242" s="12">
        <v>6.4960629921259843</v>
      </c>
      <c r="K242" t="s">
        <v>281</v>
      </c>
      <c r="L242">
        <v>5</v>
      </c>
      <c r="M242" t="s">
        <v>167</v>
      </c>
      <c r="N242">
        <v>810</v>
      </c>
      <c r="O242" t="s">
        <v>167</v>
      </c>
    </row>
    <row r="243" spans="1:15" hidden="1" x14ac:dyDescent="0.35">
      <c r="A243" t="s">
        <v>235</v>
      </c>
      <c r="B243" t="s">
        <v>1051</v>
      </c>
      <c r="C243" t="s">
        <v>146</v>
      </c>
      <c r="D243" t="s">
        <v>286</v>
      </c>
      <c r="E243" t="s">
        <v>147</v>
      </c>
      <c r="F243">
        <v>35</v>
      </c>
      <c r="G243" s="1">
        <v>61.417322834645674</v>
      </c>
      <c r="H243" s="1">
        <v>141.73228346456693</v>
      </c>
      <c r="I243" s="1">
        <v>62.99212598425197</v>
      </c>
      <c r="J243" s="12">
        <v>6.4960629921259843</v>
      </c>
      <c r="K243" t="s">
        <v>281</v>
      </c>
      <c r="L243">
        <v>5</v>
      </c>
      <c r="M243" t="s">
        <v>167</v>
      </c>
      <c r="N243">
        <v>810</v>
      </c>
      <c r="O243" t="s">
        <v>167</v>
      </c>
    </row>
    <row r="244" spans="1:15" hidden="1" x14ac:dyDescent="0.35">
      <c r="A244" t="s">
        <v>235</v>
      </c>
      <c r="B244" t="s">
        <v>1051</v>
      </c>
      <c r="C244" t="s">
        <v>146</v>
      </c>
      <c r="D244" t="s">
        <v>1052</v>
      </c>
      <c r="E244" t="s">
        <v>147</v>
      </c>
      <c r="F244">
        <v>35</v>
      </c>
      <c r="G244" s="1">
        <v>61.417322834645674</v>
      </c>
      <c r="H244" s="1">
        <v>141.73228346456693</v>
      </c>
      <c r="I244" s="1">
        <v>62.99212598425197</v>
      </c>
      <c r="J244" s="12">
        <v>6.4960629921259843</v>
      </c>
      <c r="K244" t="s">
        <v>281</v>
      </c>
      <c r="L244">
        <v>5</v>
      </c>
      <c r="M244" t="s">
        <v>167</v>
      </c>
      <c r="N244">
        <v>810</v>
      </c>
      <c r="O244" t="s">
        <v>167</v>
      </c>
    </row>
    <row r="245" spans="1:15" hidden="1" x14ac:dyDescent="0.35">
      <c r="A245" t="s">
        <v>235</v>
      </c>
      <c r="B245" t="s">
        <v>1051</v>
      </c>
      <c r="C245" t="s">
        <v>146</v>
      </c>
      <c r="D245" t="s">
        <v>394</v>
      </c>
      <c r="E245" t="s">
        <v>147</v>
      </c>
      <c r="F245">
        <v>35</v>
      </c>
      <c r="G245" s="1">
        <v>61.417322834645674</v>
      </c>
      <c r="H245" s="1">
        <v>141.73228346456693</v>
      </c>
      <c r="I245" s="1">
        <v>62.99212598425197</v>
      </c>
      <c r="J245" s="12">
        <v>6.4960629921259843</v>
      </c>
      <c r="K245" t="s">
        <v>281</v>
      </c>
      <c r="L245">
        <v>5</v>
      </c>
      <c r="M245" t="s">
        <v>167</v>
      </c>
      <c r="N245">
        <v>810</v>
      </c>
      <c r="O245" t="s">
        <v>167</v>
      </c>
    </row>
    <row r="246" spans="1:15" hidden="1" x14ac:dyDescent="0.35">
      <c r="A246" t="s">
        <v>235</v>
      </c>
      <c r="B246" t="s">
        <v>1051</v>
      </c>
      <c r="C246" t="s">
        <v>146</v>
      </c>
      <c r="D246" t="s">
        <v>1053</v>
      </c>
      <c r="E246" t="s">
        <v>147</v>
      </c>
      <c r="F246">
        <v>35</v>
      </c>
      <c r="G246" s="1">
        <v>61.417322834645674</v>
      </c>
      <c r="H246" s="1">
        <v>141.73228346456693</v>
      </c>
      <c r="I246" s="1">
        <v>62.99212598425197</v>
      </c>
      <c r="J246" s="12">
        <v>6.4960629921259843</v>
      </c>
      <c r="K246" t="s">
        <v>281</v>
      </c>
      <c r="L246">
        <v>5</v>
      </c>
      <c r="M246" t="s">
        <v>167</v>
      </c>
      <c r="N246">
        <v>810</v>
      </c>
      <c r="O246" t="s">
        <v>167</v>
      </c>
    </row>
    <row r="247" spans="1:15" hidden="1" x14ac:dyDescent="0.35">
      <c r="A247" t="s">
        <v>235</v>
      </c>
      <c r="B247" t="s">
        <v>1051</v>
      </c>
      <c r="C247" t="s">
        <v>184</v>
      </c>
      <c r="D247" t="s">
        <v>1054</v>
      </c>
      <c r="E247" t="s">
        <v>147</v>
      </c>
      <c r="F247">
        <v>35</v>
      </c>
      <c r="G247" s="1">
        <v>61.417322834645674</v>
      </c>
      <c r="H247" s="1">
        <v>141.73228346456693</v>
      </c>
      <c r="I247" s="1">
        <v>62.99212598425197</v>
      </c>
      <c r="J247" s="12">
        <v>6.4960629921259843</v>
      </c>
      <c r="K247" t="s">
        <v>296</v>
      </c>
      <c r="L247">
        <v>5</v>
      </c>
      <c r="M247" t="s">
        <v>167</v>
      </c>
      <c r="N247">
        <v>810</v>
      </c>
      <c r="O247" t="s">
        <v>167</v>
      </c>
    </row>
    <row r="248" spans="1:15" hidden="1" x14ac:dyDescent="0.35">
      <c r="A248" t="s">
        <v>235</v>
      </c>
      <c r="B248" t="s">
        <v>1051</v>
      </c>
      <c r="C248" t="s">
        <v>146</v>
      </c>
      <c r="D248" t="s">
        <v>1056</v>
      </c>
      <c r="E248" t="s">
        <v>147</v>
      </c>
      <c r="F248">
        <v>35</v>
      </c>
      <c r="G248" s="1">
        <v>61.417322834645674</v>
      </c>
      <c r="H248" s="1">
        <v>141.73228346456693</v>
      </c>
      <c r="I248" s="1">
        <v>62.99212598425197</v>
      </c>
      <c r="J248" s="12">
        <v>6.4960629921259843</v>
      </c>
      <c r="K248" t="s">
        <v>281</v>
      </c>
      <c r="L248">
        <v>5</v>
      </c>
      <c r="M248" t="s">
        <v>167</v>
      </c>
      <c r="N248">
        <v>830</v>
      </c>
      <c r="O248" t="s">
        <v>167</v>
      </c>
    </row>
    <row r="249" spans="1:15" hidden="1" x14ac:dyDescent="0.35">
      <c r="A249" t="s">
        <v>235</v>
      </c>
      <c r="B249" t="s">
        <v>1051</v>
      </c>
      <c r="C249" t="s">
        <v>146</v>
      </c>
      <c r="D249" t="s">
        <v>1057</v>
      </c>
      <c r="E249" t="s">
        <v>147</v>
      </c>
      <c r="F249">
        <v>35</v>
      </c>
      <c r="G249" s="1">
        <v>61.417322834645674</v>
      </c>
      <c r="H249" s="1">
        <v>141.73228346456693</v>
      </c>
      <c r="I249" s="1">
        <v>62.99212598425197</v>
      </c>
      <c r="J249" s="12">
        <v>6.4960629921259843</v>
      </c>
      <c r="K249" t="s">
        <v>281</v>
      </c>
      <c r="L249">
        <v>5</v>
      </c>
      <c r="M249" t="s">
        <v>167</v>
      </c>
      <c r="N249">
        <v>830</v>
      </c>
      <c r="O249" t="s">
        <v>167</v>
      </c>
    </row>
    <row r="250" spans="1:15" hidden="1" x14ac:dyDescent="0.35">
      <c r="A250" t="s">
        <v>235</v>
      </c>
      <c r="B250" t="s">
        <v>1051</v>
      </c>
      <c r="C250" t="s">
        <v>146</v>
      </c>
      <c r="D250" t="s">
        <v>1058</v>
      </c>
      <c r="E250" t="s">
        <v>147</v>
      </c>
      <c r="F250">
        <v>35</v>
      </c>
      <c r="G250" s="1">
        <v>61.417322834645674</v>
      </c>
      <c r="H250" s="1">
        <v>141.73228346456693</v>
      </c>
      <c r="I250" s="1">
        <v>62.99212598425197</v>
      </c>
      <c r="J250" s="12">
        <v>6.4960629921259843</v>
      </c>
      <c r="K250" t="s">
        <v>281</v>
      </c>
      <c r="L250">
        <v>5</v>
      </c>
      <c r="M250" t="s">
        <v>167</v>
      </c>
      <c r="N250">
        <v>810</v>
      </c>
      <c r="O250" t="s">
        <v>167</v>
      </c>
    </row>
    <row r="251" spans="1:15" hidden="1" x14ac:dyDescent="0.35">
      <c r="A251" t="s">
        <v>235</v>
      </c>
      <c r="B251" t="s">
        <v>1051</v>
      </c>
      <c r="C251" t="s">
        <v>146</v>
      </c>
      <c r="D251" t="s">
        <v>1049</v>
      </c>
      <c r="E251" t="s">
        <v>147</v>
      </c>
      <c r="F251">
        <v>35</v>
      </c>
      <c r="G251" s="1">
        <v>61.417322834645674</v>
      </c>
      <c r="H251" s="1">
        <v>141.73228346456693</v>
      </c>
      <c r="I251" s="1">
        <v>62.99212598425197</v>
      </c>
      <c r="J251" s="12">
        <v>6.4960629921259843</v>
      </c>
      <c r="K251" t="s">
        <v>281</v>
      </c>
      <c r="L251">
        <v>5</v>
      </c>
      <c r="M251" t="s">
        <v>167</v>
      </c>
      <c r="N251">
        <v>810</v>
      </c>
      <c r="O251" t="s">
        <v>167</v>
      </c>
    </row>
    <row r="252" spans="1:15" hidden="1" x14ac:dyDescent="0.35">
      <c r="A252" t="s">
        <v>235</v>
      </c>
      <c r="B252" t="s">
        <v>1051</v>
      </c>
      <c r="C252" t="s">
        <v>146</v>
      </c>
      <c r="D252" t="s">
        <v>1059</v>
      </c>
      <c r="E252" t="s">
        <v>147</v>
      </c>
      <c r="F252">
        <v>35</v>
      </c>
      <c r="G252" s="1">
        <v>61.417322834645674</v>
      </c>
      <c r="H252" s="1">
        <v>141.73228346456693</v>
      </c>
      <c r="I252" s="1">
        <v>62.99212598425197</v>
      </c>
      <c r="J252" s="12">
        <v>6.4960629921259843</v>
      </c>
      <c r="K252" t="s">
        <v>281</v>
      </c>
      <c r="L252">
        <v>5</v>
      </c>
      <c r="M252" t="s">
        <v>167</v>
      </c>
      <c r="N252">
        <v>830</v>
      </c>
      <c r="O252" t="s">
        <v>167</v>
      </c>
    </row>
    <row r="253" spans="1:15" hidden="1" x14ac:dyDescent="0.35">
      <c r="A253" t="s">
        <v>319</v>
      </c>
      <c r="B253" t="s">
        <v>1060</v>
      </c>
      <c r="C253" t="s">
        <v>460</v>
      </c>
      <c r="D253" t="s">
        <v>1061</v>
      </c>
      <c r="E253" t="s">
        <v>147</v>
      </c>
      <c r="F253">
        <v>43</v>
      </c>
      <c r="G253" s="1">
        <v>59.84251968503937</v>
      </c>
      <c r="H253" s="1">
        <v>148.22834645669292</v>
      </c>
      <c r="I253" s="1">
        <v>65.354330708661422</v>
      </c>
      <c r="J253" s="12">
        <v>6.6929133858267722</v>
      </c>
      <c r="K253" t="s">
        <v>529</v>
      </c>
      <c r="L253">
        <v>5</v>
      </c>
      <c r="M253" t="s">
        <v>167</v>
      </c>
      <c r="N253">
        <v>1106</v>
      </c>
      <c r="O253" t="s">
        <v>167</v>
      </c>
    </row>
    <row r="254" spans="1:15" hidden="1" x14ac:dyDescent="0.35">
      <c r="A254" t="s">
        <v>319</v>
      </c>
      <c r="B254" t="s">
        <v>1060</v>
      </c>
      <c r="C254" t="s">
        <v>460</v>
      </c>
      <c r="D254" t="s">
        <v>1065</v>
      </c>
      <c r="E254" t="s">
        <v>147</v>
      </c>
      <c r="F254">
        <v>43</v>
      </c>
      <c r="G254" s="1">
        <v>59.84251968503937</v>
      </c>
      <c r="H254" s="1">
        <v>148.22834645669292</v>
      </c>
      <c r="I254" s="1">
        <v>65.354330708661422</v>
      </c>
      <c r="J254" s="12">
        <v>6.6929133858267722</v>
      </c>
      <c r="K254" t="s">
        <v>529</v>
      </c>
      <c r="L254">
        <v>5</v>
      </c>
      <c r="M254" t="s">
        <v>167</v>
      </c>
      <c r="N254">
        <v>1106</v>
      </c>
      <c r="O254" t="s">
        <v>167</v>
      </c>
    </row>
    <row r="255" spans="1:15" hidden="1" x14ac:dyDescent="0.35">
      <c r="A255" t="s">
        <v>319</v>
      </c>
      <c r="B255" t="s">
        <v>1060</v>
      </c>
      <c r="C255" t="s">
        <v>146</v>
      </c>
      <c r="D255" t="s">
        <v>1066</v>
      </c>
      <c r="E255" t="s">
        <v>147</v>
      </c>
      <c r="F255">
        <v>43</v>
      </c>
      <c r="G255" s="1">
        <v>59.84251968503937</v>
      </c>
      <c r="H255" s="1">
        <v>148.22834645669292</v>
      </c>
      <c r="I255" s="1">
        <v>65.354330708661422</v>
      </c>
      <c r="J255" s="12">
        <v>6.4960629921259843</v>
      </c>
      <c r="K255" t="s">
        <v>404</v>
      </c>
      <c r="L255">
        <v>5</v>
      </c>
      <c r="M255" t="s">
        <v>167</v>
      </c>
      <c r="N255">
        <v>1003</v>
      </c>
      <c r="O255" t="s">
        <v>167</v>
      </c>
    </row>
    <row r="256" spans="1:15" hidden="1" x14ac:dyDescent="0.35">
      <c r="A256" t="s">
        <v>319</v>
      </c>
      <c r="B256" t="s">
        <v>1060</v>
      </c>
      <c r="C256" t="s">
        <v>146</v>
      </c>
      <c r="D256" t="s">
        <v>1070</v>
      </c>
      <c r="E256" t="s">
        <v>147</v>
      </c>
      <c r="F256">
        <v>43</v>
      </c>
      <c r="G256" s="1">
        <v>59.84251968503937</v>
      </c>
      <c r="H256" s="1">
        <v>148.22834645669292</v>
      </c>
      <c r="I256" s="1">
        <v>65.354330708661422</v>
      </c>
      <c r="J256" s="12">
        <v>6.4960629921259843</v>
      </c>
      <c r="K256" t="s">
        <v>404</v>
      </c>
      <c r="L256">
        <v>5</v>
      </c>
      <c r="M256" t="s">
        <v>167</v>
      </c>
      <c r="N256">
        <v>1003</v>
      </c>
      <c r="O256" t="s">
        <v>167</v>
      </c>
    </row>
    <row r="257" spans="1:15" hidden="1" x14ac:dyDescent="0.35">
      <c r="A257" t="s">
        <v>319</v>
      </c>
      <c r="B257" t="s">
        <v>1060</v>
      </c>
      <c r="C257" t="s">
        <v>184</v>
      </c>
      <c r="D257" t="s">
        <v>1071</v>
      </c>
      <c r="E257" t="s">
        <v>147</v>
      </c>
      <c r="F257">
        <v>43</v>
      </c>
      <c r="G257" s="1">
        <v>59.84251968503937</v>
      </c>
      <c r="H257" s="1">
        <v>148.22834645669292</v>
      </c>
      <c r="I257" s="1">
        <v>65.354330708661422</v>
      </c>
      <c r="J257" s="12">
        <v>6.4960629921259843</v>
      </c>
      <c r="K257" t="s">
        <v>404</v>
      </c>
      <c r="L257">
        <v>5</v>
      </c>
      <c r="M257" t="s">
        <v>167</v>
      </c>
      <c r="N257">
        <v>935</v>
      </c>
      <c r="O257" t="s">
        <v>167</v>
      </c>
    </row>
    <row r="258" spans="1:15" hidden="1" x14ac:dyDescent="0.35">
      <c r="A258" t="s">
        <v>319</v>
      </c>
      <c r="B258" t="s">
        <v>1060</v>
      </c>
      <c r="C258" t="s">
        <v>184</v>
      </c>
      <c r="D258" t="s">
        <v>1074</v>
      </c>
      <c r="E258" t="s">
        <v>147</v>
      </c>
      <c r="F258">
        <v>43</v>
      </c>
      <c r="G258" s="1">
        <v>59.84251968503937</v>
      </c>
      <c r="H258" s="1">
        <v>148.22834645669292</v>
      </c>
      <c r="I258" s="1">
        <v>65.354330708661422</v>
      </c>
      <c r="J258" s="12">
        <v>6.4960629921259843</v>
      </c>
      <c r="K258" t="s">
        <v>404</v>
      </c>
      <c r="L258">
        <v>5</v>
      </c>
      <c r="M258" t="s">
        <v>167</v>
      </c>
      <c r="N258">
        <v>935</v>
      </c>
      <c r="O258" t="s">
        <v>167</v>
      </c>
    </row>
    <row r="259" spans="1:15" hidden="1" x14ac:dyDescent="0.35">
      <c r="A259" t="s">
        <v>785</v>
      </c>
      <c r="B259" t="s">
        <v>1075</v>
      </c>
      <c r="C259" t="s">
        <v>146</v>
      </c>
      <c r="D259" t="s">
        <v>1076</v>
      </c>
      <c r="E259" t="s">
        <v>147</v>
      </c>
      <c r="F259">
        <v>35</v>
      </c>
      <c r="G259" s="1">
        <v>65.157480314960637</v>
      </c>
      <c r="H259" s="1">
        <v>145.6692913385827</v>
      </c>
      <c r="I259" s="1">
        <v>68.30708661417323</v>
      </c>
      <c r="J259" s="12">
        <v>6.6929133858267722</v>
      </c>
      <c r="K259" t="s">
        <v>1080</v>
      </c>
      <c r="L259">
        <v>6</v>
      </c>
      <c r="M259" t="s">
        <v>167</v>
      </c>
      <c r="N259">
        <v>1106</v>
      </c>
      <c r="O259" t="s">
        <v>167</v>
      </c>
    </row>
    <row r="260" spans="1:15" hidden="1" x14ac:dyDescent="0.35">
      <c r="A260" t="s">
        <v>785</v>
      </c>
      <c r="B260" t="s">
        <v>1075</v>
      </c>
      <c r="C260" t="s">
        <v>146</v>
      </c>
      <c r="D260" t="s">
        <v>1085</v>
      </c>
      <c r="E260" t="s">
        <v>147</v>
      </c>
      <c r="F260">
        <v>35</v>
      </c>
      <c r="G260" s="1">
        <v>65.157480314960637</v>
      </c>
      <c r="H260" s="1">
        <v>145.6692913385827</v>
      </c>
      <c r="I260" s="1">
        <v>68.30708661417323</v>
      </c>
      <c r="J260" s="12">
        <v>6.6929133858267722</v>
      </c>
      <c r="K260" t="s">
        <v>1080</v>
      </c>
      <c r="L260">
        <v>6</v>
      </c>
      <c r="M260" t="s">
        <v>167</v>
      </c>
      <c r="N260">
        <v>1106</v>
      </c>
      <c r="O260" t="s">
        <v>167</v>
      </c>
    </row>
    <row r="261" spans="1:15" hidden="1" x14ac:dyDescent="0.35">
      <c r="A261" t="s">
        <v>785</v>
      </c>
      <c r="B261" t="s">
        <v>1075</v>
      </c>
      <c r="C261" t="s">
        <v>460</v>
      </c>
      <c r="D261" t="s">
        <v>1086</v>
      </c>
      <c r="E261" t="s">
        <v>147</v>
      </c>
      <c r="F261">
        <v>35</v>
      </c>
      <c r="G261" s="1">
        <v>65.157480314960637</v>
      </c>
      <c r="H261" s="1">
        <v>145.6692913385827</v>
      </c>
      <c r="I261" s="1">
        <v>68.30708661417323</v>
      </c>
      <c r="J261" s="12">
        <v>6.6929133858267722</v>
      </c>
      <c r="K261" t="s">
        <v>1088</v>
      </c>
      <c r="L261">
        <v>6</v>
      </c>
      <c r="M261" t="s">
        <v>167</v>
      </c>
      <c r="N261">
        <v>1106</v>
      </c>
      <c r="O261" t="s">
        <v>167</v>
      </c>
    </row>
    <row r="262" spans="1:15" hidden="1" x14ac:dyDescent="0.35">
      <c r="A262" t="s">
        <v>785</v>
      </c>
      <c r="B262" t="s">
        <v>1075</v>
      </c>
      <c r="C262" t="s">
        <v>460</v>
      </c>
      <c r="D262" t="s">
        <v>1089</v>
      </c>
      <c r="E262" t="s">
        <v>147</v>
      </c>
      <c r="F262">
        <v>35</v>
      </c>
      <c r="G262" s="1">
        <v>65.157480314960637</v>
      </c>
      <c r="H262" s="1">
        <v>145.6692913385827</v>
      </c>
      <c r="I262" s="1">
        <v>68.30708661417323</v>
      </c>
      <c r="J262" s="12">
        <v>6.6929133858267722</v>
      </c>
      <c r="K262" t="s">
        <v>1088</v>
      </c>
      <c r="L262">
        <v>6</v>
      </c>
      <c r="M262" t="s">
        <v>167</v>
      </c>
      <c r="N262">
        <v>1106</v>
      </c>
      <c r="O262" t="s">
        <v>167</v>
      </c>
    </row>
    <row r="263" spans="1:15" hidden="1" x14ac:dyDescent="0.35">
      <c r="A263" t="s">
        <v>785</v>
      </c>
      <c r="B263" t="s">
        <v>1075</v>
      </c>
      <c r="C263" t="s">
        <v>460</v>
      </c>
      <c r="D263" t="s">
        <v>1090</v>
      </c>
      <c r="E263" t="s">
        <v>147</v>
      </c>
      <c r="F263">
        <v>35</v>
      </c>
      <c r="G263" s="1">
        <v>65.157480314960637</v>
      </c>
      <c r="H263" s="1">
        <v>145.6692913385827</v>
      </c>
      <c r="I263" s="1">
        <v>68.30708661417323</v>
      </c>
      <c r="J263" s="12">
        <v>6.6929133858267722</v>
      </c>
      <c r="K263" t="s">
        <v>1088</v>
      </c>
      <c r="L263">
        <v>6</v>
      </c>
      <c r="M263" t="s">
        <v>167</v>
      </c>
      <c r="N263">
        <v>1106</v>
      </c>
      <c r="O263" t="s">
        <v>167</v>
      </c>
    </row>
    <row r="264" spans="1:15" hidden="1" x14ac:dyDescent="0.35">
      <c r="A264" t="s">
        <v>785</v>
      </c>
      <c r="B264" t="s">
        <v>1075</v>
      </c>
      <c r="C264" t="s">
        <v>146</v>
      </c>
      <c r="D264" t="s">
        <v>1091</v>
      </c>
      <c r="E264" t="s">
        <v>147</v>
      </c>
      <c r="F264">
        <v>35</v>
      </c>
      <c r="G264" s="1">
        <v>65.157480314960637</v>
      </c>
      <c r="H264" s="1">
        <v>145.6692913385827</v>
      </c>
      <c r="I264" s="1">
        <v>68.30708661417323</v>
      </c>
      <c r="J264" s="12">
        <v>6.6929133858267722</v>
      </c>
      <c r="K264" t="s">
        <v>1080</v>
      </c>
      <c r="L264">
        <v>6</v>
      </c>
      <c r="M264" t="s">
        <v>167</v>
      </c>
      <c r="N264">
        <v>1106</v>
      </c>
      <c r="O264" t="s">
        <v>167</v>
      </c>
    </row>
    <row r="265" spans="1:15" hidden="1" x14ac:dyDescent="0.35">
      <c r="A265" t="s">
        <v>785</v>
      </c>
      <c r="B265" t="s">
        <v>1075</v>
      </c>
      <c r="C265" t="s">
        <v>146</v>
      </c>
      <c r="D265" t="s">
        <v>1092</v>
      </c>
      <c r="E265" t="s">
        <v>147</v>
      </c>
      <c r="F265">
        <v>35</v>
      </c>
      <c r="G265" s="1">
        <v>65.157480314960637</v>
      </c>
      <c r="H265" s="1">
        <v>145.6692913385827</v>
      </c>
      <c r="I265" s="1">
        <v>68.30708661417323</v>
      </c>
      <c r="J265" s="12">
        <v>6.6929133858267722</v>
      </c>
      <c r="K265" t="s">
        <v>1080</v>
      </c>
      <c r="L265">
        <v>6</v>
      </c>
      <c r="M265" t="s">
        <v>167</v>
      </c>
      <c r="N265">
        <v>1106</v>
      </c>
      <c r="O265" t="s">
        <v>167</v>
      </c>
    </row>
    <row r="266" spans="1:15" hidden="1" x14ac:dyDescent="0.35">
      <c r="A266" t="s">
        <v>785</v>
      </c>
      <c r="B266" t="s">
        <v>1075</v>
      </c>
      <c r="C266" t="s">
        <v>460</v>
      </c>
      <c r="D266" t="s">
        <v>1093</v>
      </c>
      <c r="E266" t="s">
        <v>147</v>
      </c>
      <c r="F266">
        <v>35</v>
      </c>
      <c r="G266" s="1">
        <v>65.157480314960637</v>
      </c>
      <c r="H266" s="1">
        <v>145.6692913385827</v>
      </c>
      <c r="I266" s="1">
        <v>68.30708661417323</v>
      </c>
      <c r="J266" s="12">
        <v>6.6929133858267722</v>
      </c>
      <c r="K266" t="s">
        <v>1088</v>
      </c>
      <c r="L266">
        <v>6</v>
      </c>
      <c r="M266" t="s">
        <v>167</v>
      </c>
      <c r="N266">
        <v>1106</v>
      </c>
      <c r="O266" t="s">
        <v>167</v>
      </c>
    </row>
    <row r="267" spans="1:15" hidden="1" x14ac:dyDescent="0.35">
      <c r="A267" t="s">
        <v>785</v>
      </c>
      <c r="B267" t="s">
        <v>1075</v>
      </c>
      <c r="C267" t="s">
        <v>146</v>
      </c>
      <c r="D267" t="s">
        <v>1094</v>
      </c>
      <c r="E267" t="s">
        <v>147</v>
      </c>
      <c r="F267">
        <v>35</v>
      </c>
      <c r="G267" s="1">
        <v>65.157480314960637</v>
      </c>
      <c r="H267" s="1">
        <v>145.6692913385827</v>
      </c>
      <c r="I267" s="1">
        <v>68.30708661417323</v>
      </c>
      <c r="J267" s="12">
        <v>6.6929133858267722</v>
      </c>
      <c r="K267" t="s">
        <v>1080</v>
      </c>
      <c r="L267">
        <v>6</v>
      </c>
      <c r="M267" t="s">
        <v>167</v>
      </c>
      <c r="N267">
        <v>1106</v>
      </c>
      <c r="O267" t="s">
        <v>167</v>
      </c>
    </row>
    <row r="268" spans="1:15" hidden="1" x14ac:dyDescent="0.35">
      <c r="A268" t="s">
        <v>785</v>
      </c>
      <c r="B268" t="s">
        <v>1075</v>
      </c>
      <c r="C268" t="s">
        <v>460</v>
      </c>
      <c r="D268" t="s">
        <v>1095</v>
      </c>
      <c r="E268" t="s">
        <v>147</v>
      </c>
      <c r="F268">
        <v>35</v>
      </c>
      <c r="G268" s="1">
        <v>65.157480314960637</v>
      </c>
      <c r="H268" s="1">
        <v>145.6692913385827</v>
      </c>
      <c r="I268" s="1">
        <v>68.30708661417323</v>
      </c>
      <c r="J268" s="12">
        <v>6.6929133858267722</v>
      </c>
      <c r="K268" t="s">
        <v>1088</v>
      </c>
      <c r="L268">
        <v>6</v>
      </c>
      <c r="M268" t="s">
        <v>167</v>
      </c>
      <c r="N268">
        <v>1106</v>
      </c>
      <c r="O268" t="s">
        <v>167</v>
      </c>
    </row>
    <row r="269" spans="1:15" hidden="1" x14ac:dyDescent="0.35">
      <c r="A269" t="s">
        <v>785</v>
      </c>
      <c r="B269" t="s">
        <v>1075</v>
      </c>
      <c r="C269" t="s">
        <v>146</v>
      </c>
      <c r="D269" t="s">
        <v>1096</v>
      </c>
      <c r="E269" t="s">
        <v>147</v>
      </c>
      <c r="F269">
        <v>35</v>
      </c>
      <c r="G269" s="1">
        <v>65.157480314960637</v>
      </c>
      <c r="H269" s="1">
        <v>145.6692913385827</v>
      </c>
      <c r="I269" s="1">
        <v>68.30708661417323</v>
      </c>
      <c r="J269" s="12">
        <v>6.6929133858267722</v>
      </c>
      <c r="K269" t="s">
        <v>1080</v>
      </c>
      <c r="L269">
        <v>6</v>
      </c>
      <c r="M269" t="s">
        <v>167</v>
      </c>
      <c r="N269">
        <v>1106</v>
      </c>
      <c r="O269" t="s">
        <v>167</v>
      </c>
    </row>
    <row r="270" spans="1:15" hidden="1" x14ac:dyDescent="0.35">
      <c r="A270" t="s">
        <v>785</v>
      </c>
      <c r="B270" t="s">
        <v>1075</v>
      </c>
      <c r="C270" t="s">
        <v>460</v>
      </c>
      <c r="D270" t="s">
        <v>1097</v>
      </c>
      <c r="E270" t="s">
        <v>147</v>
      </c>
      <c r="F270">
        <v>35</v>
      </c>
      <c r="G270" s="1">
        <v>65.157480314960637</v>
      </c>
      <c r="H270" s="1">
        <v>145.6692913385827</v>
      </c>
      <c r="I270" s="1">
        <v>68.30708661417323</v>
      </c>
      <c r="J270" s="12">
        <v>6.6929133858267722</v>
      </c>
      <c r="K270" t="s">
        <v>1088</v>
      </c>
      <c r="L270">
        <v>6</v>
      </c>
      <c r="M270" t="s">
        <v>167</v>
      </c>
      <c r="N270">
        <v>1106</v>
      </c>
      <c r="O270" t="s">
        <v>167</v>
      </c>
    </row>
    <row r="271" spans="1:15" hidden="1" x14ac:dyDescent="0.35">
      <c r="A271" t="s">
        <v>785</v>
      </c>
      <c r="B271" t="s">
        <v>1075</v>
      </c>
      <c r="C271" t="s">
        <v>146</v>
      </c>
      <c r="D271" t="s">
        <v>1098</v>
      </c>
      <c r="E271" t="s">
        <v>147</v>
      </c>
      <c r="F271">
        <v>35</v>
      </c>
      <c r="G271" s="1">
        <v>65.157480314960637</v>
      </c>
      <c r="H271" s="1">
        <v>145.6692913385827</v>
      </c>
      <c r="I271" s="1">
        <v>68.30708661417323</v>
      </c>
      <c r="J271" s="12">
        <v>6.6929133858267722</v>
      </c>
      <c r="K271" t="s">
        <v>1080</v>
      </c>
      <c r="L271">
        <v>5</v>
      </c>
      <c r="M271" t="s">
        <v>167</v>
      </c>
      <c r="N271">
        <v>1106</v>
      </c>
      <c r="O271" t="s">
        <v>167</v>
      </c>
    </row>
    <row r="272" spans="1:15" hidden="1" x14ac:dyDescent="0.35">
      <c r="A272" t="s">
        <v>785</v>
      </c>
      <c r="B272" t="s">
        <v>1075</v>
      </c>
      <c r="C272" t="s">
        <v>146</v>
      </c>
      <c r="D272" t="s">
        <v>1099</v>
      </c>
      <c r="E272" t="s">
        <v>147</v>
      </c>
      <c r="F272">
        <v>35</v>
      </c>
      <c r="G272" s="1">
        <v>65.157480314960637</v>
      </c>
      <c r="H272" s="1">
        <v>145.6692913385827</v>
      </c>
      <c r="I272" s="1">
        <v>68.30708661417323</v>
      </c>
      <c r="J272" s="12">
        <v>6.6929133858267722</v>
      </c>
      <c r="K272" t="s">
        <v>1080</v>
      </c>
      <c r="L272">
        <v>5</v>
      </c>
      <c r="M272" t="s">
        <v>167</v>
      </c>
      <c r="N272">
        <v>1106</v>
      </c>
      <c r="O272" t="s">
        <v>167</v>
      </c>
    </row>
    <row r="273" spans="1:15" hidden="1" x14ac:dyDescent="0.35">
      <c r="A273" t="s">
        <v>785</v>
      </c>
      <c r="B273" t="s">
        <v>1075</v>
      </c>
      <c r="C273" t="s">
        <v>146</v>
      </c>
      <c r="D273" t="s">
        <v>1100</v>
      </c>
      <c r="E273" t="s">
        <v>147</v>
      </c>
      <c r="F273">
        <v>35</v>
      </c>
      <c r="G273" s="1">
        <v>65.157480314960637</v>
      </c>
      <c r="H273" s="1">
        <v>145.6692913385827</v>
      </c>
      <c r="I273" s="1">
        <v>68.30708661417323</v>
      </c>
      <c r="J273" s="12">
        <v>6.6929133858267722</v>
      </c>
      <c r="K273" t="s">
        <v>1080</v>
      </c>
      <c r="L273">
        <v>5</v>
      </c>
      <c r="M273" t="s">
        <v>167</v>
      </c>
      <c r="N273">
        <v>1106</v>
      </c>
      <c r="O273" t="s">
        <v>167</v>
      </c>
    </row>
    <row r="274" spans="1:15" hidden="1" x14ac:dyDescent="0.35">
      <c r="A274" t="s">
        <v>785</v>
      </c>
      <c r="B274" t="s">
        <v>1075</v>
      </c>
      <c r="C274" t="s">
        <v>460</v>
      </c>
      <c r="D274" t="s">
        <v>1101</v>
      </c>
      <c r="E274" t="s">
        <v>147</v>
      </c>
      <c r="F274">
        <v>35</v>
      </c>
      <c r="G274" s="1">
        <v>65.157480314960637</v>
      </c>
      <c r="H274" s="1">
        <v>145.6692913385827</v>
      </c>
      <c r="I274" s="1">
        <v>68.30708661417323</v>
      </c>
      <c r="J274" s="12">
        <v>6.6929133858267722</v>
      </c>
      <c r="K274" t="s">
        <v>1088</v>
      </c>
      <c r="L274">
        <v>5</v>
      </c>
      <c r="M274" t="s">
        <v>167</v>
      </c>
      <c r="N274">
        <v>1106</v>
      </c>
      <c r="O274" t="s">
        <v>167</v>
      </c>
    </row>
    <row r="275" spans="1:15" hidden="1" x14ac:dyDescent="0.35">
      <c r="A275" t="s">
        <v>785</v>
      </c>
      <c r="B275" t="s">
        <v>1075</v>
      </c>
      <c r="C275" t="s">
        <v>460</v>
      </c>
      <c r="D275" t="s">
        <v>1102</v>
      </c>
      <c r="E275" t="s">
        <v>147</v>
      </c>
      <c r="F275">
        <v>35</v>
      </c>
      <c r="G275" s="1">
        <v>65.157480314960637</v>
      </c>
      <c r="H275" s="1">
        <v>145.6692913385827</v>
      </c>
      <c r="I275" s="1">
        <v>68.30708661417323</v>
      </c>
      <c r="J275" s="12">
        <v>6.6929133858267722</v>
      </c>
      <c r="K275" t="s">
        <v>1088</v>
      </c>
      <c r="L275">
        <v>5</v>
      </c>
      <c r="M275" t="s">
        <v>167</v>
      </c>
      <c r="N275">
        <v>1106</v>
      </c>
      <c r="O275" t="s">
        <v>167</v>
      </c>
    </row>
    <row r="276" spans="1:15" hidden="1" x14ac:dyDescent="0.35">
      <c r="A276" t="s">
        <v>785</v>
      </c>
      <c r="B276" t="s">
        <v>1075</v>
      </c>
      <c r="C276" t="s">
        <v>460</v>
      </c>
      <c r="D276" t="s">
        <v>1103</v>
      </c>
      <c r="E276" t="s">
        <v>147</v>
      </c>
      <c r="F276">
        <v>35</v>
      </c>
      <c r="G276" s="1">
        <v>65.157480314960637</v>
      </c>
      <c r="H276" s="1">
        <v>145.6692913385827</v>
      </c>
      <c r="I276" s="1">
        <v>68.30708661417323</v>
      </c>
      <c r="J276" s="12">
        <v>6.6929133858267722</v>
      </c>
      <c r="K276" t="s">
        <v>1088</v>
      </c>
      <c r="L276">
        <v>5</v>
      </c>
      <c r="M276" t="s">
        <v>167</v>
      </c>
      <c r="N276">
        <v>1106</v>
      </c>
      <c r="O276" t="s">
        <v>167</v>
      </c>
    </row>
    <row r="277" spans="1:15" hidden="1" x14ac:dyDescent="0.35">
      <c r="A277" t="s">
        <v>785</v>
      </c>
      <c r="B277" t="s">
        <v>1075</v>
      </c>
      <c r="C277" t="s">
        <v>460</v>
      </c>
      <c r="D277" t="s">
        <v>1104</v>
      </c>
      <c r="E277" t="s">
        <v>147</v>
      </c>
      <c r="F277">
        <v>35</v>
      </c>
      <c r="G277" s="1">
        <v>65.157480314960637</v>
      </c>
      <c r="H277" s="1">
        <v>145.6692913385827</v>
      </c>
      <c r="I277" s="1">
        <v>68.30708661417323</v>
      </c>
      <c r="J277" s="12">
        <v>6.6929133858267722</v>
      </c>
      <c r="K277" t="s">
        <v>1088</v>
      </c>
      <c r="L277">
        <v>5</v>
      </c>
      <c r="M277" t="s">
        <v>167</v>
      </c>
      <c r="N277">
        <v>1106</v>
      </c>
      <c r="O277" t="s">
        <v>167</v>
      </c>
    </row>
    <row r="278" spans="1:15" hidden="1" x14ac:dyDescent="0.35">
      <c r="A278" t="s">
        <v>785</v>
      </c>
      <c r="B278" t="s">
        <v>1075</v>
      </c>
      <c r="C278" t="s">
        <v>460</v>
      </c>
      <c r="D278" t="s">
        <v>1105</v>
      </c>
      <c r="E278" t="s">
        <v>147</v>
      </c>
      <c r="F278">
        <v>35</v>
      </c>
      <c r="G278" s="1">
        <v>65.157480314960637</v>
      </c>
      <c r="H278" s="1">
        <v>145.6692913385827</v>
      </c>
      <c r="I278" s="1">
        <v>68.30708661417323</v>
      </c>
      <c r="J278" s="12">
        <v>6.6929133858267722</v>
      </c>
      <c r="K278" t="s">
        <v>1088</v>
      </c>
      <c r="L278">
        <v>6</v>
      </c>
      <c r="M278" t="s">
        <v>167</v>
      </c>
      <c r="N278">
        <v>1106</v>
      </c>
      <c r="O278" t="s">
        <v>167</v>
      </c>
    </row>
    <row r="279" spans="1:15" hidden="1" x14ac:dyDescent="0.35">
      <c r="A279" t="s">
        <v>785</v>
      </c>
      <c r="B279" t="s">
        <v>1075</v>
      </c>
      <c r="C279" t="s">
        <v>146</v>
      </c>
      <c r="D279" t="s">
        <v>1106</v>
      </c>
      <c r="E279" t="s">
        <v>147</v>
      </c>
      <c r="F279">
        <v>35</v>
      </c>
      <c r="G279" s="1">
        <v>65.157480314960637</v>
      </c>
      <c r="H279" s="1">
        <v>145.6692913385827</v>
      </c>
      <c r="I279" s="1">
        <v>68.30708661417323</v>
      </c>
      <c r="J279" s="12">
        <v>6.6929133858267722</v>
      </c>
      <c r="K279" t="s">
        <v>1080</v>
      </c>
      <c r="L279">
        <v>5</v>
      </c>
      <c r="M279" t="s">
        <v>167</v>
      </c>
      <c r="N279">
        <v>1106</v>
      </c>
      <c r="O279" t="s">
        <v>167</v>
      </c>
    </row>
    <row r="280" spans="1:15" hidden="1" x14ac:dyDescent="0.35">
      <c r="A280" t="s">
        <v>785</v>
      </c>
      <c r="B280" t="s">
        <v>1075</v>
      </c>
      <c r="C280" t="s">
        <v>146</v>
      </c>
      <c r="D280" t="s">
        <v>1107</v>
      </c>
      <c r="E280" t="s">
        <v>147</v>
      </c>
      <c r="F280">
        <v>35</v>
      </c>
      <c r="G280" s="1">
        <v>65.157480314960637</v>
      </c>
      <c r="H280" s="1">
        <v>145.6692913385827</v>
      </c>
      <c r="I280" s="1">
        <v>68.30708661417323</v>
      </c>
      <c r="J280" s="12">
        <v>6.6929133858267722</v>
      </c>
      <c r="K280" t="s">
        <v>1080</v>
      </c>
      <c r="L280">
        <v>6</v>
      </c>
      <c r="M280" t="s">
        <v>167</v>
      </c>
      <c r="N280">
        <v>1106</v>
      </c>
      <c r="O280" t="s">
        <v>167</v>
      </c>
    </row>
    <row r="281" spans="1:15" hidden="1" x14ac:dyDescent="0.35">
      <c r="A281" t="s">
        <v>235</v>
      </c>
      <c r="B281" t="s">
        <v>1108</v>
      </c>
      <c r="C281" t="s">
        <v>146</v>
      </c>
      <c r="D281" t="s">
        <v>274</v>
      </c>
      <c r="E281" t="s">
        <v>147</v>
      </c>
      <c r="F281">
        <v>37</v>
      </c>
      <c r="G281" s="1">
        <v>60.236220472440948</v>
      </c>
      <c r="H281" s="1">
        <v>151.18110236220474</v>
      </c>
      <c r="I281" s="1">
        <v>68.30708661417323</v>
      </c>
      <c r="J281" s="12">
        <v>6.4173228346456694</v>
      </c>
      <c r="K281" t="s">
        <v>404</v>
      </c>
      <c r="L281">
        <v>5</v>
      </c>
      <c r="M281" t="s">
        <v>167</v>
      </c>
      <c r="N281">
        <v>855</v>
      </c>
      <c r="O281" t="s">
        <v>167</v>
      </c>
    </row>
    <row r="282" spans="1:15" hidden="1" x14ac:dyDescent="0.35">
      <c r="A282" t="s">
        <v>235</v>
      </c>
      <c r="B282" t="s">
        <v>1108</v>
      </c>
      <c r="C282" t="s">
        <v>146</v>
      </c>
      <c r="D282" t="s">
        <v>286</v>
      </c>
      <c r="E282" t="s">
        <v>147</v>
      </c>
      <c r="F282">
        <v>37</v>
      </c>
      <c r="G282" s="1">
        <v>60.236220472440948</v>
      </c>
      <c r="H282" s="1">
        <v>151.18110236220474</v>
      </c>
      <c r="I282" s="1">
        <v>68.30708661417323</v>
      </c>
      <c r="J282" s="12">
        <v>6.4173228346456694</v>
      </c>
      <c r="K282" t="s">
        <v>404</v>
      </c>
      <c r="L282">
        <v>5</v>
      </c>
      <c r="M282" t="s">
        <v>167</v>
      </c>
      <c r="N282">
        <v>863</v>
      </c>
      <c r="O282" t="s">
        <v>167</v>
      </c>
    </row>
    <row r="283" spans="1:15" hidden="1" x14ac:dyDescent="0.35">
      <c r="A283" t="s">
        <v>235</v>
      </c>
      <c r="B283" t="s">
        <v>1108</v>
      </c>
      <c r="C283" t="s">
        <v>146</v>
      </c>
      <c r="D283" t="s">
        <v>393</v>
      </c>
      <c r="E283" t="s">
        <v>147</v>
      </c>
      <c r="F283">
        <v>37</v>
      </c>
      <c r="G283" s="1">
        <v>60.236220472440948</v>
      </c>
      <c r="H283" s="1">
        <v>151.18110236220474</v>
      </c>
      <c r="I283" s="1">
        <v>68.30708661417323</v>
      </c>
      <c r="J283" s="12">
        <v>6.4173228346456694</v>
      </c>
      <c r="K283" t="s">
        <v>404</v>
      </c>
      <c r="L283">
        <v>5</v>
      </c>
      <c r="M283" t="s">
        <v>167</v>
      </c>
      <c r="N283">
        <v>863</v>
      </c>
      <c r="O283" t="s">
        <v>167</v>
      </c>
    </row>
    <row r="284" spans="1:15" hidden="1" x14ac:dyDescent="0.35">
      <c r="A284" t="s">
        <v>235</v>
      </c>
      <c r="B284" t="s">
        <v>1108</v>
      </c>
      <c r="C284" t="s">
        <v>146</v>
      </c>
      <c r="D284" t="s">
        <v>394</v>
      </c>
      <c r="E284" t="s">
        <v>147</v>
      </c>
      <c r="F284">
        <v>37</v>
      </c>
      <c r="G284" s="1">
        <v>60.236220472440948</v>
      </c>
      <c r="H284" s="1">
        <v>151.18110236220474</v>
      </c>
      <c r="I284" s="1">
        <v>68.30708661417323</v>
      </c>
      <c r="J284" s="12">
        <v>6.4173228346456694</v>
      </c>
      <c r="K284" t="s">
        <v>404</v>
      </c>
      <c r="L284">
        <v>5</v>
      </c>
      <c r="M284" t="s">
        <v>167</v>
      </c>
      <c r="N284">
        <v>871</v>
      </c>
      <c r="O284" t="s">
        <v>167</v>
      </c>
    </row>
    <row r="285" spans="1:15" hidden="1" x14ac:dyDescent="0.35">
      <c r="A285" t="s">
        <v>235</v>
      </c>
      <c r="B285" t="s">
        <v>1108</v>
      </c>
      <c r="C285" t="s">
        <v>146</v>
      </c>
      <c r="D285" t="s">
        <v>396</v>
      </c>
      <c r="E285" t="s">
        <v>147</v>
      </c>
      <c r="F285">
        <v>37</v>
      </c>
      <c r="G285" s="1">
        <v>60.236220472440948</v>
      </c>
      <c r="H285" s="1">
        <v>151.18110236220474</v>
      </c>
      <c r="I285" s="1">
        <v>68.30708661417323</v>
      </c>
      <c r="J285" s="12">
        <v>6.4173228346456694</v>
      </c>
      <c r="K285" t="s">
        <v>404</v>
      </c>
      <c r="L285">
        <v>5</v>
      </c>
      <c r="M285" t="s">
        <v>167</v>
      </c>
      <c r="N285">
        <v>871</v>
      </c>
      <c r="O285" t="s">
        <v>167</v>
      </c>
    </row>
    <row r="286" spans="1:15" hidden="1" x14ac:dyDescent="0.35">
      <c r="A286" t="s">
        <v>235</v>
      </c>
      <c r="B286" t="s">
        <v>1108</v>
      </c>
      <c r="C286" t="s">
        <v>146</v>
      </c>
      <c r="D286" t="s">
        <v>672</v>
      </c>
      <c r="E286" t="s">
        <v>147</v>
      </c>
      <c r="F286">
        <v>37</v>
      </c>
      <c r="G286" s="1">
        <v>60.236220472440948</v>
      </c>
      <c r="H286" s="1">
        <v>151.18110236220474</v>
      </c>
      <c r="I286" s="1">
        <v>68.30708661417323</v>
      </c>
      <c r="J286" s="12">
        <v>6.4173228346456694</v>
      </c>
      <c r="K286" t="s">
        <v>404</v>
      </c>
      <c r="L286">
        <v>5</v>
      </c>
      <c r="M286" t="s">
        <v>167</v>
      </c>
      <c r="N286">
        <v>880</v>
      </c>
      <c r="O286" t="s">
        <v>167</v>
      </c>
    </row>
    <row r="287" spans="1:15" hidden="1" x14ac:dyDescent="0.35">
      <c r="A287" t="s">
        <v>235</v>
      </c>
      <c r="B287" t="s">
        <v>1108</v>
      </c>
      <c r="C287" t="s">
        <v>460</v>
      </c>
      <c r="D287" t="s">
        <v>531</v>
      </c>
      <c r="E287" t="s">
        <v>147</v>
      </c>
      <c r="F287">
        <v>37</v>
      </c>
      <c r="G287" s="1">
        <v>60.236220472440948</v>
      </c>
      <c r="H287" s="1">
        <v>151.18110236220474</v>
      </c>
      <c r="I287" s="1">
        <v>68.30708661417323</v>
      </c>
      <c r="J287" s="12">
        <v>6.4173228346456694</v>
      </c>
      <c r="K287" t="s">
        <v>484</v>
      </c>
      <c r="L287">
        <v>5</v>
      </c>
      <c r="M287" t="s">
        <v>167</v>
      </c>
      <c r="N287">
        <v>955</v>
      </c>
      <c r="O287" t="s">
        <v>167</v>
      </c>
    </row>
    <row r="288" spans="1:15" hidden="1" x14ac:dyDescent="0.35">
      <c r="A288" t="s">
        <v>235</v>
      </c>
      <c r="B288" t="s">
        <v>1108</v>
      </c>
      <c r="C288" t="s">
        <v>460</v>
      </c>
      <c r="D288" t="s">
        <v>667</v>
      </c>
      <c r="E288" t="s">
        <v>147</v>
      </c>
      <c r="F288">
        <v>37</v>
      </c>
      <c r="G288" s="1">
        <v>60.236220472440948</v>
      </c>
      <c r="H288" s="1">
        <v>151.18110236220474</v>
      </c>
      <c r="I288" s="1">
        <v>68.30708661417323</v>
      </c>
      <c r="J288" s="12">
        <v>6.4960629921259843</v>
      </c>
      <c r="K288" t="s">
        <v>484</v>
      </c>
      <c r="L288">
        <v>5</v>
      </c>
      <c r="M288" t="s">
        <v>167</v>
      </c>
      <c r="N288">
        <v>965</v>
      </c>
      <c r="O288" t="s">
        <v>167</v>
      </c>
    </row>
    <row r="289" spans="1:15" hidden="1" x14ac:dyDescent="0.35">
      <c r="A289" t="s">
        <v>235</v>
      </c>
      <c r="B289" t="s">
        <v>1108</v>
      </c>
      <c r="C289" t="s">
        <v>460</v>
      </c>
      <c r="D289" t="s">
        <v>677</v>
      </c>
      <c r="E289" t="s">
        <v>147</v>
      </c>
      <c r="F289">
        <v>37</v>
      </c>
      <c r="G289" s="1">
        <v>60.236220472440948</v>
      </c>
      <c r="H289" s="1">
        <v>151.18110236220474</v>
      </c>
      <c r="I289" s="1">
        <v>68.30708661417323</v>
      </c>
      <c r="J289" s="12">
        <v>6.4960629921259843</v>
      </c>
      <c r="K289" t="s">
        <v>484</v>
      </c>
      <c r="L289">
        <v>5</v>
      </c>
      <c r="M289" t="s">
        <v>167</v>
      </c>
      <c r="N289">
        <v>965</v>
      </c>
      <c r="O289" t="s">
        <v>167</v>
      </c>
    </row>
    <row r="290" spans="1:15" hidden="1" x14ac:dyDescent="0.35">
      <c r="A290" t="s">
        <v>235</v>
      </c>
      <c r="B290" t="s">
        <v>1108</v>
      </c>
      <c r="C290" t="s">
        <v>460</v>
      </c>
      <c r="D290" t="s">
        <v>671</v>
      </c>
      <c r="E290" t="s">
        <v>147</v>
      </c>
      <c r="F290">
        <v>37</v>
      </c>
      <c r="G290" s="1">
        <v>60.236220472440948</v>
      </c>
      <c r="H290" s="1">
        <v>151.18110236220474</v>
      </c>
      <c r="I290" s="1">
        <v>68.30708661417323</v>
      </c>
      <c r="J290" s="12">
        <v>6.4173228346456694</v>
      </c>
      <c r="K290" t="s">
        <v>484</v>
      </c>
      <c r="L290">
        <v>5</v>
      </c>
      <c r="M290" t="s">
        <v>167</v>
      </c>
      <c r="N290">
        <v>975</v>
      </c>
      <c r="O290" t="s">
        <v>167</v>
      </c>
    </row>
    <row r="291" spans="1:15" hidden="1" x14ac:dyDescent="0.35">
      <c r="A291" t="s">
        <v>235</v>
      </c>
      <c r="B291" t="s">
        <v>1108</v>
      </c>
      <c r="C291" t="s">
        <v>460</v>
      </c>
      <c r="D291" t="s">
        <v>669</v>
      </c>
      <c r="E291" t="s">
        <v>147</v>
      </c>
      <c r="F291">
        <v>37</v>
      </c>
      <c r="G291" s="1">
        <v>60.236220472440948</v>
      </c>
      <c r="H291" s="1">
        <v>151.18110236220474</v>
      </c>
      <c r="I291" s="1">
        <v>68.30708661417323</v>
      </c>
      <c r="J291" s="12">
        <v>6.4173228346456694</v>
      </c>
      <c r="K291" t="s">
        <v>484</v>
      </c>
      <c r="L291">
        <v>5</v>
      </c>
      <c r="M291" t="s">
        <v>167</v>
      </c>
      <c r="N291">
        <v>975</v>
      </c>
      <c r="O291" t="s">
        <v>167</v>
      </c>
    </row>
    <row r="292" spans="1:15" hidden="1" x14ac:dyDescent="0.35">
      <c r="A292" t="s">
        <v>235</v>
      </c>
      <c r="B292" t="s">
        <v>1108</v>
      </c>
      <c r="C292" t="s">
        <v>460</v>
      </c>
      <c r="D292" t="s">
        <v>676</v>
      </c>
      <c r="E292" t="s">
        <v>147</v>
      </c>
      <c r="F292">
        <v>37</v>
      </c>
      <c r="G292" s="1">
        <v>60.236220472440948</v>
      </c>
      <c r="H292" s="1">
        <v>151.18110236220474</v>
      </c>
      <c r="I292" s="1">
        <v>68.30708661417323</v>
      </c>
      <c r="J292" s="12">
        <v>6.4173228346456694</v>
      </c>
      <c r="K292" t="s">
        <v>484</v>
      </c>
      <c r="L292">
        <v>5</v>
      </c>
      <c r="M292" t="s">
        <v>167</v>
      </c>
      <c r="N292">
        <v>985</v>
      </c>
      <c r="O292" t="s">
        <v>167</v>
      </c>
    </row>
    <row r="293" spans="1:15" hidden="1" x14ac:dyDescent="0.35">
      <c r="A293" t="s">
        <v>235</v>
      </c>
      <c r="B293" t="s">
        <v>1108</v>
      </c>
      <c r="C293" t="s">
        <v>146</v>
      </c>
      <c r="D293" t="s">
        <v>674</v>
      </c>
      <c r="E293" t="s">
        <v>147</v>
      </c>
      <c r="F293">
        <v>37</v>
      </c>
      <c r="G293" s="1">
        <v>60.236220472440948</v>
      </c>
      <c r="H293" s="1">
        <v>151.18110236220474</v>
      </c>
      <c r="I293" s="1">
        <v>68.30708661417323</v>
      </c>
      <c r="J293" s="12">
        <v>6.4173228346456694</v>
      </c>
      <c r="K293" t="s">
        <v>404</v>
      </c>
      <c r="L293">
        <v>5</v>
      </c>
      <c r="M293" t="s">
        <v>167</v>
      </c>
      <c r="N293">
        <v>880</v>
      </c>
      <c r="O293" t="s">
        <v>167</v>
      </c>
    </row>
    <row r="294" spans="1:15" hidden="1" x14ac:dyDescent="0.35">
      <c r="A294" t="s">
        <v>235</v>
      </c>
      <c r="B294" t="s">
        <v>1108</v>
      </c>
      <c r="C294" t="s">
        <v>460</v>
      </c>
      <c r="D294" t="s">
        <v>678</v>
      </c>
      <c r="E294" t="s">
        <v>147</v>
      </c>
      <c r="F294">
        <v>37</v>
      </c>
      <c r="G294" s="1">
        <v>60.236220472440948</v>
      </c>
      <c r="H294" s="1">
        <v>151.18110236220474</v>
      </c>
      <c r="I294" s="1">
        <v>68.30708661417323</v>
      </c>
      <c r="J294" s="12">
        <v>6.4173228346456694</v>
      </c>
      <c r="K294" t="s">
        <v>484</v>
      </c>
      <c r="L294">
        <v>5</v>
      </c>
      <c r="M294" t="s">
        <v>167</v>
      </c>
      <c r="N294">
        <v>985</v>
      </c>
      <c r="O294" t="s">
        <v>167</v>
      </c>
    </row>
    <row r="295" spans="1:15" hidden="1" x14ac:dyDescent="0.35">
      <c r="A295" t="s">
        <v>139</v>
      </c>
      <c r="B295" t="s">
        <v>1121</v>
      </c>
      <c r="C295" t="s">
        <v>146</v>
      </c>
      <c r="D295" t="s">
        <v>502</v>
      </c>
      <c r="E295" t="s">
        <v>147</v>
      </c>
      <c r="F295">
        <v>37</v>
      </c>
      <c r="G295" s="1">
        <v>59.960629921259844</v>
      </c>
      <c r="H295" s="1">
        <v>157.08661417322836</v>
      </c>
      <c r="I295" s="1">
        <v>69.094488188976385</v>
      </c>
      <c r="J295" s="12">
        <v>6.4960629921259843</v>
      </c>
      <c r="K295" t="s">
        <v>366</v>
      </c>
      <c r="L295">
        <v>5</v>
      </c>
      <c r="M295" t="s">
        <v>167</v>
      </c>
      <c r="N295">
        <v>1106</v>
      </c>
      <c r="O295" t="s">
        <v>167</v>
      </c>
    </row>
    <row r="296" spans="1:15" hidden="1" x14ac:dyDescent="0.35">
      <c r="A296" t="s">
        <v>139</v>
      </c>
      <c r="B296" t="s">
        <v>1121</v>
      </c>
      <c r="C296" t="s">
        <v>146</v>
      </c>
      <c r="D296" t="s">
        <v>503</v>
      </c>
      <c r="E296" t="s">
        <v>147</v>
      </c>
      <c r="F296">
        <v>37</v>
      </c>
      <c r="G296" s="1">
        <v>59.960629921259844</v>
      </c>
      <c r="H296" s="1">
        <v>157.08661417322836</v>
      </c>
      <c r="I296" s="1">
        <v>69.094488188976385</v>
      </c>
      <c r="J296" s="12">
        <v>6.4960629921259843</v>
      </c>
      <c r="K296" t="s">
        <v>366</v>
      </c>
      <c r="L296">
        <v>5</v>
      </c>
      <c r="M296" t="s">
        <v>167</v>
      </c>
      <c r="N296">
        <v>1106</v>
      </c>
      <c r="O296" t="s">
        <v>167</v>
      </c>
    </row>
    <row r="297" spans="1:15" hidden="1" x14ac:dyDescent="0.35">
      <c r="A297" t="s">
        <v>139</v>
      </c>
      <c r="B297" t="s">
        <v>1121</v>
      </c>
      <c r="C297" t="s">
        <v>146</v>
      </c>
      <c r="D297" t="s">
        <v>495</v>
      </c>
      <c r="E297" t="s">
        <v>147</v>
      </c>
      <c r="F297">
        <v>37</v>
      </c>
      <c r="G297" s="1">
        <v>59.960629921259844</v>
      </c>
      <c r="H297" s="1">
        <v>157.08661417322836</v>
      </c>
      <c r="I297" s="1">
        <v>69.094488188976385</v>
      </c>
      <c r="J297" s="12">
        <v>6.4960629921259843</v>
      </c>
      <c r="K297" t="s">
        <v>366</v>
      </c>
      <c r="L297">
        <v>5</v>
      </c>
      <c r="M297" t="s">
        <v>167</v>
      </c>
      <c r="N297">
        <v>1106</v>
      </c>
      <c r="O297" t="s">
        <v>167</v>
      </c>
    </row>
    <row r="298" spans="1:15" hidden="1" x14ac:dyDescent="0.35">
      <c r="A298" t="s">
        <v>139</v>
      </c>
      <c r="B298" t="s">
        <v>1121</v>
      </c>
      <c r="C298" t="s">
        <v>146</v>
      </c>
      <c r="D298" t="s">
        <v>1127</v>
      </c>
      <c r="E298" t="s">
        <v>147</v>
      </c>
      <c r="F298">
        <v>37</v>
      </c>
      <c r="G298" s="1">
        <v>59.960629921259844</v>
      </c>
      <c r="H298" s="1">
        <v>157.08661417322836</v>
      </c>
      <c r="I298" s="1">
        <v>69.094488188976385</v>
      </c>
      <c r="J298" s="12">
        <v>6.4960629921259843</v>
      </c>
      <c r="K298" t="s">
        <v>366</v>
      </c>
      <c r="L298">
        <v>5</v>
      </c>
      <c r="M298" t="s">
        <v>167</v>
      </c>
      <c r="N298">
        <v>1106</v>
      </c>
      <c r="O298" t="s">
        <v>167</v>
      </c>
    </row>
    <row r="299" spans="1:15" hidden="1" x14ac:dyDescent="0.35">
      <c r="A299" t="s">
        <v>139</v>
      </c>
      <c r="B299" t="s">
        <v>1121</v>
      </c>
      <c r="C299" t="s">
        <v>146</v>
      </c>
      <c r="D299" t="s">
        <v>1128</v>
      </c>
      <c r="E299" t="s">
        <v>147</v>
      </c>
      <c r="F299">
        <v>37</v>
      </c>
      <c r="G299" s="1">
        <v>59.960629921259844</v>
      </c>
      <c r="H299" s="1">
        <v>157.08661417322836</v>
      </c>
      <c r="I299" s="1">
        <v>69.094488188976385</v>
      </c>
      <c r="J299" s="12">
        <v>6.4960629921259843</v>
      </c>
      <c r="K299" t="s">
        <v>366</v>
      </c>
      <c r="L299">
        <v>5</v>
      </c>
      <c r="M299" t="s">
        <v>167</v>
      </c>
      <c r="N299">
        <v>1106</v>
      </c>
      <c r="O299" t="s">
        <v>167</v>
      </c>
    </row>
    <row r="300" spans="1:15" hidden="1" x14ac:dyDescent="0.35">
      <c r="A300" t="s">
        <v>139</v>
      </c>
      <c r="B300" t="s">
        <v>1121</v>
      </c>
      <c r="C300" t="s">
        <v>460</v>
      </c>
      <c r="D300" t="s">
        <v>490</v>
      </c>
      <c r="E300" t="s">
        <v>147</v>
      </c>
      <c r="F300">
        <v>37</v>
      </c>
      <c r="G300" s="1">
        <v>59.960629921259844</v>
      </c>
      <c r="H300" s="1">
        <v>157.08661417322836</v>
      </c>
      <c r="I300" s="1">
        <v>69.094488188976385</v>
      </c>
      <c r="J300" s="12">
        <v>6.4960629921259843</v>
      </c>
      <c r="K300" t="s">
        <v>563</v>
      </c>
      <c r="L300">
        <v>5</v>
      </c>
      <c r="M300" t="s">
        <v>167</v>
      </c>
      <c r="N300">
        <v>1106</v>
      </c>
      <c r="O300" t="s">
        <v>167</v>
      </c>
    </row>
    <row r="301" spans="1:15" hidden="1" x14ac:dyDescent="0.35">
      <c r="A301" t="s">
        <v>139</v>
      </c>
      <c r="B301" t="s">
        <v>1121</v>
      </c>
      <c r="C301" t="s">
        <v>460</v>
      </c>
      <c r="D301" t="s">
        <v>492</v>
      </c>
      <c r="E301" t="s">
        <v>147</v>
      </c>
      <c r="F301">
        <v>37</v>
      </c>
      <c r="G301" s="1">
        <v>59.960629921259844</v>
      </c>
      <c r="H301" s="1">
        <v>157.08661417322836</v>
      </c>
      <c r="I301" s="1">
        <v>69.094488188976385</v>
      </c>
      <c r="J301" s="12">
        <v>6.4960629921259843</v>
      </c>
      <c r="K301" t="s">
        <v>563</v>
      </c>
      <c r="L301">
        <v>5</v>
      </c>
      <c r="M301" t="s">
        <v>167</v>
      </c>
      <c r="N301">
        <v>1106</v>
      </c>
      <c r="O301" t="s">
        <v>167</v>
      </c>
    </row>
    <row r="302" spans="1:15" hidden="1" x14ac:dyDescent="0.35">
      <c r="A302" t="s">
        <v>139</v>
      </c>
      <c r="B302" t="s">
        <v>1121</v>
      </c>
      <c r="C302" t="s">
        <v>460</v>
      </c>
      <c r="D302" t="s">
        <v>478</v>
      </c>
      <c r="E302" t="s">
        <v>147</v>
      </c>
      <c r="F302">
        <v>37</v>
      </c>
      <c r="G302" s="1">
        <v>59.960629921259844</v>
      </c>
      <c r="H302" s="1">
        <v>157.08661417322836</v>
      </c>
      <c r="I302" s="1">
        <v>69.094488188976385</v>
      </c>
      <c r="J302" s="12">
        <v>6.4960629921259843</v>
      </c>
      <c r="K302" t="s">
        <v>563</v>
      </c>
      <c r="L302">
        <v>5</v>
      </c>
      <c r="M302" t="s">
        <v>167</v>
      </c>
      <c r="N302">
        <v>1106</v>
      </c>
      <c r="O302" t="s">
        <v>167</v>
      </c>
    </row>
    <row r="303" spans="1:15" hidden="1" x14ac:dyDescent="0.35">
      <c r="A303" t="s">
        <v>139</v>
      </c>
      <c r="B303" t="s">
        <v>1121</v>
      </c>
      <c r="C303" t="s">
        <v>460</v>
      </c>
      <c r="D303" t="s">
        <v>1132</v>
      </c>
      <c r="E303" t="s">
        <v>147</v>
      </c>
      <c r="F303">
        <v>37</v>
      </c>
      <c r="G303" s="1">
        <v>59.960629921259844</v>
      </c>
      <c r="H303" s="1">
        <v>157.08661417322836</v>
      </c>
      <c r="I303" s="1">
        <v>69.094488188976385</v>
      </c>
      <c r="J303" s="12">
        <v>6.4960629921259843</v>
      </c>
      <c r="K303" t="s">
        <v>563</v>
      </c>
      <c r="L303">
        <v>5</v>
      </c>
      <c r="M303" t="s">
        <v>167</v>
      </c>
      <c r="N303">
        <v>1106</v>
      </c>
      <c r="O303" t="s">
        <v>167</v>
      </c>
    </row>
    <row r="304" spans="1:15" hidden="1" x14ac:dyDescent="0.35">
      <c r="A304" t="s">
        <v>139</v>
      </c>
      <c r="B304" t="s">
        <v>1121</v>
      </c>
      <c r="C304" t="s">
        <v>460</v>
      </c>
      <c r="D304" t="s">
        <v>1133</v>
      </c>
      <c r="E304" t="s">
        <v>147</v>
      </c>
      <c r="F304">
        <v>37</v>
      </c>
      <c r="G304" s="1">
        <v>59.960629921259844</v>
      </c>
      <c r="H304" s="1">
        <v>157.08661417322836</v>
      </c>
      <c r="I304" s="1">
        <v>69.094488188976385</v>
      </c>
      <c r="J304" s="12">
        <v>6.4960629921259843</v>
      </c>
      <c r="K304" t="s">
        <v>563</v>
      </c>
      <c r="L304">
        <v>5</v>
      </c>
      <c r="M304" t="s">
        <v>167</v>
      </c>
      <c r="N304">
        <v>1106</v>
      </c>
      <c r="O304" t="s">
        <v>167</v>
      </c>
    </row>
    <row r="305" spans="1:15" hidden="1" x14ac:dyDescent="0.35">
      <c r="A305" t="s">
        <v>139</v>
      </c>
      <c r="B305" t="s">
        <v>1134</v>
      </c>
      <c r="C305" t="s">
        <v>146</v>
      </c>
      <c r="D305" t="s">
        <v>361</v>
      </c>
      <c r="E305" t="s">
        <v>509</v>
      </c>
      <c r="F305">
        <v>35</v>
      </c>
      <c r="G305" s="1">
        <v>60.511811023622052</v>
      </c>
      <c r="H305" s="1">
        <v>157.16535433070868</v>
      </c>
      <c r="I305" s="1">
        <v>66.023622047244103</v>
      </c>
      <c r="J305" s="12">
        <v>6.4960629921259843</v>
      </c>
      <c r="K305" t="s">
        <v>366</v>
      </c>
      <c r="L305">
        <v>5</v>
      </c>
      <c r="M305" t="s">
        <v>167</v>
      </c>
      <c r="N305">
        <v>992</v>
      </c>
      <c r="O305" t="s">
        <v>167</v>
      </c>
    </row>
    <row r="306" spans="1:15" hidden="1" x14ac:dyDescent="0.35">
      <c r="A306" t="s">
        <v>139</v>
      </c>
      <c r="B306" t="s">
        <v>1134</v>
      </c>
      <c r="C306" t="s">
        <v>146</v>
      </c>
      <c r="D306" t="s">
        <v>1140</v>
      </c>
      <c r="E306" t="s">
        <v>509</v>
      </c>
      <c r="F306">
        <v>35</v>
      </c>
      <c r="G306" s="1">
        <v>60.511811023622052</v>
      </c>
      <c r="H306" s="1">
        <v>157.16535433070868</v>
      </c>
      <c r="I306" s="1">
        <v>66.023622047244103</v>
      </c>
      <c r="J306" s="12">
        <v>6.4960629921259843</v>
      </c>
      <c r="K306" t="s">
        <v>366</v>
      </c>
      <c r="L306">
        <v>5</v>
      </c>
      <c r="M306" t="s">
        <v>167</v>
      </c>
      <c r="N306">
        <v>992</v>
      </c>
      <c r="O306" t="s">
        <v>167</v>
      </c>
    </row>
    <row r="307" spans="1:15" hidden="1" x14ac:dyDescent="0.35">
      <c r="A307" t="s">
        <v>139</v>
      </c>
      <c r="B307" t="s">
        <v>1134</v>
      </c>
      <c r="C307" t="s">
        <v>146</v>
      </c>
      <c r="D307" t="s">
        <v>376</v>
      </c>
      <c r="E307" t="s">
        <v>509</v>
      </c>
      <c r="F307">
        <v>35</v>
      </c>
      <c r="G307" s="1">
        <v>60.511811023622052</v>
      </c>
      <c r="H307" s="1">
        <v>157.16535433070868</v>
      </c>
      <c r="I307" s="1">
        <v>66.023622047244103</v>
      </c>
      <c r="J307" s="12">
        <v>6.6929133858267722</v>
      </c>
      <c r="K307" t="s">
        <v>366</v>
      </c>
      <c r="L307">
        <v>5</v>
      </c>
      <c r="M307" t="s">
        <v>167</v>
      </c>
      <c r="N307">
        <v>992</v>
      </c>
      <c r="O307" t="s">
        <v>167</v>
      </c>
    </row>
    <row r="308" spans="1:15" hidden="1" x14ac:dyDescent="0.35">
      <c r="A308" t="s">
        <v>139</v>
      </c>
      <c r="B308" t="s">
        <v>1134</v>
      </c>
      <c r="C308" t="s">
        <v>146</v>
      </c>
      <c r="D308" t="s">
        <v>377</v>
      </c>
      <c r="E308" t="s">
        <v>509</v>
      </c>
      <c r="F308">
        <v>35</v>
      </c>
      <c r="G308" s="1">
        <v>60.511811023622052</v>
      </c>
      <c r="H308" s="1">
        <v>157.16535433070868</v>
      </c>
      <c r="I308" s="1">
        <v>66.023622047244103</v>
      </c>
      <c r="J308" s="12">
        <v>6.6929133858267722</v>
      </c>
      <c r="K308" t="s">
        <v>366</v>
      </c>
      <c r="L308">
        <v>5</v>
      </c>
      <c r="M308" t="s">
        <v>167</v>
      </c>
      <c r="N308">
        <v>992</v>
      </c>
      <c r="O308" t="s">
        <v>167</v>
      </c>
    </row>
    <row r="309" spans="1:15" hidden="1" x14ac:dyDescent="0.35">
      <c r="A309" t="s">
        <v>139</v>
      </c>
      <c r="B309" t="s">
        <v>1134</v>
      </c>
      <c r="C309" t="s">
        <v>146</v>
      </c>
      <c r="D309" t="s">
        <v>1142</v>
      </c>
      <c r="E309" t="s">
        <v>509</v>
      </c>
      <c r="F309">
        <v>35</v>
      </c>
      <c r="G309" s="1">
        <v>60.511811023622052</v>
      </c>
      <c r="H309" s="1">
        <v>157.16535433070868</v>
      </c>
      <c r="I309" s="1">
        <v>66.023622047244103</v>
      </c>
      <c r="J309" s="12">
        <v>6.4960629921259843</v>
      </c>
      <c r="K309" t="s">
        <v>366</v>
      </c>
      <c r="L309">
        <v>5</v>
      </c>
      <c r="M309" t="s">
        <v>167</v>
      </c>
      <c r="N309">
        <v>992</v>
      </c>
      <c r="O309" t="s">
        <v>167</v>
      </c>
    </row>
    <row r="310" spans="1:15" hidden="1" x14ac:dyDescent="0.35">
      <c r="A310" t="s">
        <v>139</v>
      </c>
      <c r="B310" t="s">
        <v>1134</v>
      </c>
      <c r="C310" t="s">
        <v>146</v>
      </c>
      <c r="D310" t="s">
        <v>386</v>
      </c>
      <c r="E310" t="s">
        <v>509</v>
      </c>
      <c r="F310">
        <v>35</v>
      </c>
      <c r="G310" s="1">
        <v>60.511811023622052</v>
      </c>
      <c r="H310" s="1">
        <v>157.16535433070868</v>
      </c>
      <c r="I310" s="1">
        <v>66.023622047244103</v>
      </c>
      <c r="J310" s="12">
        <v>6.6929133858267722</v>
      </c>
      <c r="K310" t="s">
        <v>366</v>
      </c>
      <c r="L310">
        <v>5</v>
      </c>
      <c r="M310" t="s">
        <v>167</v>
      </c>
      <c r="N310">
        <v>992</v>
      </c>
      <c r="O310" t="s">
        <v>167</v>
      </c>
    </row>
    <row r="311" spans="1:15" hidden="1" x14ac:dyDescent="0.35">
      <c r="A311" t="s">
        <v>139</v>
      </c>
      <c r="B311" t="s">
        <v>1143</v>
      </c>
      <c r="C311" t="s">
        <v>146</v>
      </c>
      <c r="D311" t="s">
        <v>502</v>
      </c>
      <c r="E311" t="s">
        <v>509</v>
      </c>
      <c r="F311">
        <v>44</v>
      </c>
      <c r="G311" s="1">
        <v>61.811023622047244</v>
      </c>
      <c r="H311" s="1">
        <v>157.28346456692915</v>
      </c>
      <c r="I311" s="1">
        <v>67.165354330708666</v>
      </c>
      <c r="J311" s="12">
        <v>6.8897637795275593</v>
      </c>
      <c r="K311" t="s">
        <v>498</v>
      </c>
      <c r="L311">
        <v>5</v>
      </c>
      <c r="M311" t="s">
        <v>167</v>
      </c>
      <c r="N311">
        <v>1135</v>
      </c>
      <c r="O311" t="s">
        <v>167</v>
      </c>
    </row>
    <row r="312" spans="1:15" hidden="1" x14ac:dyDescent="0.35">
      <c r="A312" t="s">
        <v>139</v>
      </c>
      <c r="B312" t="s">
        <v>1143</v>
      </c>
      <c r="C312" t="s">
        <v>460</v>
      </c>
      <c r="D312" t="s">
        <v>490</v>
      </c>
      <c r="E312" t="s">
        <v>509</v>
      </c>
      <c r="F312">
        <v>44</v>
      </c>
      <c r="G312" s="1">
        <v>61.811023622047244</v>
      </c>
      <c r="H312" s="1">
        <v>157.28346456692915</v>
      </c>
      <c r="I312" s="1">
        <v>67.165354330708666</v>
      </c>
      <c r="J312" s="12">
        <v>6.4960629921259843</v>
      </c>
      <c r="K312" t="s">
        <v>484</v>
      </c>
      <c r="L312">
        <v>5</v>
      </c>
      <c r="M312" t="s">
        <v>167</v>
      </c>
      <c r="N312">
        <v>1152</v>
      </c>
      <c r="O312" t="s">
        <v>167</v>
      </c>
    </row>
    <row r="313" spans="1:15" hidden="1" x14ac:dyDescent="0.35">
      <c r="A313" t="s">
        <v>139</v>
      </c>
      <c r="B313" t="s">
        <v>1143</v>
      </c>
      <c r="C313" t="s">
        <v>146</v>
      </c>
      <c r="D313" t="s">
        <v>503</v>
      </c>
      <c r="E313" t="s">
        <v>509</v>
      </c>
      <c r="F313">
        <v>44</v>
      </c>
      <c r="G313" s="1">
        <v>61.811023622047244</v>
      </c>
      <c r="H313" s="1">
        <v>157.28346456692915</v>
      </c>
      <c r="I313" s="1">
        <v>67.165354330708666</v>
      </c>
      <c r="J313" s="12">
        <v>6.8897637795275593</v>
      </c>
      <c r="K313" t="s">
        <v>498</v>
      </c>
      <c r="L313">
        <v>5</v>
      </c>
      <c r="M313" t="s">
        <v>167</v>
      </c>
      <c r="N313">
        <v>1135</v>
      </c>
      <c r="O313" t="s">
        <v>167</v>
      </c>
    </row>
    <row r="314" spans="1:15" hidden="1" x14ac:dyDescent="0.35">
      <c r="A314" t="s">
        <v>139</v>
      </c>
      <c r="B314" t="s">
        <v>1143</v>
      </c>
      <c r="C314" t="s">
        <v>146</v>
      </c>
      <c r="D314" t="s">
        <v>505</v>
      </c>
      <c r="E314" t="s">
        <v>509</v>
      </c>
      <c r="F314">
        <v>44</v>
      </c>
      <c r="G314" s="1">
        <v>61.811023622047244</v>
      </c>
      <c r="H314" s="1">
        <v>157.28346456692915</v>
      </c>
      <c r="I314" s="1">
        <v>67.165354330708666</v>
      </c>
      <c r="J314" s="12">
        <v>6.8897637795275593</v>
      </c>
      <c r="K314" t="s">
        <v>498</v>
      </c>
      <c r="L314">
        <v>5</v>
      </c>
      <c r="M314" t="s">
        <v>167</v>
      </c>
      <c r="N314">
        <v>1129</v>
      </c>
      <c r="O314" t="s">
        <v>167</v>
      </c>
    </row>
    <row r="315" spans="1:15" hidden="1" x14ac:dyDescent="0.35">
      <c r="A315" t="s">
        <v>139</v>
      </c>
      <c r="B315" t="s">
        <v>1143</v>
      </c>
      <c r="C315" t="s">
        <v>146</v>
      </c>
      <c r="D315" t="s">
        <v>495</v>
      </c>
      <c r="E315" t="s">
        <v>509</v>
      </c>
      <c r="F315">
        <v>44</v>
      </c>
      <c r="G315" s="1">
        <v>61.811023622047244</v>
      </c>
      <c r="H315" s="1">
        <v>157.28346456692915</v>
      </c>
      <c r="I315" s="1">
        <v>67.165354330708666</v>
      </c>
      <c r="J315" s="12">
        <v>6.8897637795275593</v>
      </c>
      <c r="K315" t="s">
        <v>498</v>
      </c>
      <c r="L315">
        <v>5</v>
      </c>
      <c r="M315" t="s">
        <v>167</v>
      </c>
      <c r="N315">
        <v>1135</v>
      </c>
      <c r="O315" t="s">
        <v>167</v>
      </c>
    </row>
    <row r="316" spans="1:15" hidden="1" x14ac:dyDescent="0.35">
      <c r="A316" t="s">
        <v>139</v>
      </c>
      <c r="B316" t="s">
        <v>1143</v>
      </c>
      <c r="C316" t="s">
        <v>460</v>
      </c>
      <c r="D316" t="s">
        <v>492</v>
      </c>
      <c r="E316" t="s">
        <v>509</v>
      </c>
      <c r="F316">
        <v>44</v>
      </c>
      <c r="G316" s="1">
        <v>61.811023622047244</v>
      </c>
      <c r="H316" s="1">
        <v>157.28346456692915</v>
      </c>
      <c r="I316" s="1">
        <v>67.165354330708666</v>
      </c>
      <c r="J316" s="12">
        <v>6.4960629921259843</v>
      </c>
      <c r="K316" t="s">
        <v>484</v>
      </c>
      <c r="L316">
        <v>5</v>
      </c>
      <c r="M316" t="s">
        <v>167</v>
      </c>
      <c r="N316">
        <v>1106</v>
      </c>
      <c r="O316" t="s">
        <v>167</v>
      </c>
    </row>
    <row r="317" spans="1:15" hidden="1" x14ac:dyDescent="0.35">
      <c r="A317" t="s">
        <v>139</v>
      </c>
      <c r="B317" t="s">
        <v>1143</v>
      </c>
      <c r="C317" t="s">
        <v>460</v>
      </c>
      <c r="D317" t="s">
        <v>494</v>
      </c>
      <c r="E317" t="s">
        <v>509</v>
      </c>
      <c r="F317">
        <v>44</v>
      </c>
      <c r="G317" s="1">
        <v>61.811023622047244</v>
      </c>
      <c r="H317" s="1">
        <v>157.28346456692915</v>
      </c>
      <c r="I317" s="1">
        <v>67.165354330708666</v>
      </c>
      <c r="J317" s="12">
        <v>6.4960629921259843</v>
      </c>
      <c r="K317" t="s">
        <v>484</v>
      </c>
      <c r="L317">
        <v>5</v>
      </c>
      <c r="M317" t="s">
        <v>167</v>
      </c>
      <c r="N317">
        <v>1155</v>
      </c>
      <c r="O317" t="s">
        <v>167</v>
      </c>
    </row>
    <row r="318" spans="1:15" hidden="1" x14ac:dyDescent="0.35">
      <c r="A318" t="s">
        <v>139</v>
      </c>
      <c r="B318" t="s">
        <v>1143</v>
      </c>
      <c r="C318" t="s">
        <v>460</v>
      </c>
      <c r="D318" t="s">
        <v>478</v>
      </c>
      <c r="E318" t="s">
        <v>509</v>
      </c>
      <c r="F318">
        <v>44</v>
      </c>
      <c r="G318" s="1">
        <v>61.811023622047244</v>
      </c>
      <c r="H318" s="1">
        <v>157.28346456692915</v>
      </c>
      <c r="I318" s="1">
        <v>67.165354330708666</v>
      </c>
      <c r="J318" s="12">
        <v>6.4960629921259843</v>
      </c>
      <c r="K318" t="s">
        <v>563</v>
      </c>
      <c r="L318">
        <v>5</v>
      </c>
      <c r="M318" t="s">
        <v>167</v>
      </c>
      <c r="N318">
        <v>1170</v>
      </c>
      <c r="O318" t="s">
        <v>167</v>
      </c>
    </row>
    <row r="319" spans="1:15" hidden="1" x14ac:dyDescent="0.35">
      <c r="A319" t="s">
        <v>139</v>
      </c>
      <c r="B319" t="s">
        <v>1143</v>
      </c>
      <c r="C319" t="s">
        <v>460</v>
      </c>
      <c r="D319" t="s">
        <v>1160</v>
      </c>
      <c r="E319" t="s">
        <v>509</v>
      </c>
      <c r="F319">
        <v>44</v>
      </c>
      <c r="G319" s="1">
        <v>61.811023622047244</v>
      </c>
      <c r="H319" s="1">
        <v>157.28346456692915</v>
      </c>
      <c r="I319" s="1">
        <v>67.165354330708666</v>
      </c>
      <c r="J319" s="12">
        <v>6.4960629921259843</v>
      </c>
      <c r="K319" t="s">
        <v>484</v>
      </c>
      <c r="L319">
        <v>5</v>
      </c>
      <c r="M319" t="s">
        <v>167</v>
      </c>
      <c r="N319">
        <v>1170</v>
      </c>
      <c r="O319" t="s">
        <v>167</v>
      </c>
    </row>
    <row r="320" spans="1:15" hidden="1" x14ac:dyDescent="0.35">
      <c r="A320" t="s">
        <v>139</v>
      </c>
      <c r="B320" t="s">
        <v>1143</v>
      </c>
      <c r="C320" t="s">
        <v>460</v>
      </c>
      <c r="D320" t="s">
        <v>1161</v>
      </c>
      <c r="E320" t="s">
        <v>509</v>
      </c>
      <c r="F320">
        <v>44</v>
      </c>
      <c r="G320" s="1">
        <v>61.811023622047244</v>
      </c>
      <c r="H320" s="1">
        <v>157.28346456692915</v>
      </c>
      <c r="I320" s="1">
        <v>67.165354330708666</v>
      </c>
      <c r="J320" s="12">
        <v>6.4960629921259843</v>
      </c>
      <c r="K320" t="s">
        <v>563</v>
      </c>
      <c r="L320">
        <v>5</v>
      </c>
      <c r="M320" t="s">
        <v>167</v>
      </c>
      <c r="N320">
        <v>1185</v>
      </c>
      <c r="O320" t="s">
        <v>167</v>
      </c>
    </row>
    <row r="321" spans="1:15" hidden="1" x14ac:dyDescent="0.35">
      <c r="A321" t="s">
        <v>139</v>
      </c>
      <c r="B321" t="s">
        <v>1143</v>
      </c>
      <c r="C321" t="s">
        <v>460</v>
      </c>
      <c r="D321" t="s">
        <v>1162</v>
      </c>
      <c r="E321" t="s">
        <v>509</v>
      </c>
      <c r="F321">
        <v>44</v>
      </c>
      <c r="G321" s="1">
        <v>61.811023622047244</v>
      </c>
      <c r="H321" s="1">
        <v>157.28346456692915</v>
      </c>
      <c r="I321" s="1">
        <v>67.165354330708666</v>
      </c>
      <c r="J321" s="12">
        <v>6.4960629921259843</v>
      </c>
      <c r="K321" t="s">
        <v>484</v>
      </c>
      <c r="L321">
        <v>5</v>
      </c>
      <c r="M321" t="s">
        <v>167</v>
      </c>
      <c r="N321">
        <v>1155</v>
      </c>
      <c r="O321" t="s">
        <v>167</v>
      </c>
    </row>
    <row r="322" spans="1:15" hidden="1" x14ac:dyDescent="0.35">
      <c r="A322" t="s">
        <v>139</v>
      </c>
      <c r="B322" t="s">
        <v>1217</v>
      </c>
      <c r="C322" t="s">
        <v>146</v>
      </c>
      <c r="D322" t="s">
        <v>181</v>
      </c>
      <c r="E322" t="s">
        <v>833</v>
      </c>
      <c r="F322">
        <v>44</v>
      </c>
      <c r="G322" s="1">
        <v>63.267716535433074</v>
      </c>
      <c r="H322" s="1">
        <v>157.24409448818898</v>
      </c>
      <c r="I322" s="1">
        <v>71.2992125984252</v>
      </c>
      <c r="J322" s="12">
        <v>8.228346456692913</v>
      </c>
      <c r="K322" t="s">
        <v>1220</v>
      </c>
      <c r="L322">
        <v>5</v>
      </c>
      <c r="M322" t="s">
        <v>167</v>
      </c>
      <c r="N322">
        <v>1106</v>
      </c>
      <c r="O322" t="s">
        <v>167</v>
      </c>
    </row>
    <row r="323" spans="1:15" hidden="1" x14ac:dyDescent="0.35">
      <c r="A323" t="s">
        <v>139</v>
      </c>
      <c r="B323" t="s">
        <v>1217</v>
      </c>
      <c r="C323" t="s">
        <v>146</v>
      </c>
      <c r="D323" t="s">
        <v>191</v>
      </c>
      <c r="E323" t="s">
        <v>833</v>
      </c>
      <c r="F323">
        <v>44</v>
      </c>
      <c r="G323" s="1">
        <v>63.267716535433074</v>
      </c>
      <c r="H323" s="1">
        <v>157.24409448818898</v>
      </c>
      <c r="I323" s="1">
        <v>71.2992125984252</v>
      </c>
      <c r="J323" s="12">
        <v>8.228346456692913</v>
      </c>
      <c r="K323" t="s">
        <v>1220</v>
      </c>
      <c r="L323">
        <v>5</v>
      </c>
      <c r="M323" t="s">
        <v>167</v>
      </c>
      <c r="N323">
        <v>1106</v>
      </c>
      <c r="O323" t="s">
        <v>167</v>
      </c>
    </row>
    <row r="324" spans="1:15" hidden="1" x14ac:dyDescent="0.35">
      <c r="A324" t="s">
        <v>139</v>
      </c>
      <c r="B324" t="s">
        <v>1217</v>
      </c>
      <c r="C324" t="s">
        <v>146</v>
      </c>
      <c r="D324" t="s">
        <v>1223</v>
      </c>
      <c r="E324" t="s">
        <v>833</v>
      </c>
      <c r="F324">
        <v>44</v>
      </c>
      <c r="G324" s="1">
        <v>63.267716535433074</v>
      </c>
      <c r="H324" s="1">
        <v>157.24409448818898</v>
      </c>
      <c r="I324" s="1">
        <v>71.2992125984252</v>
      </c>
      <c r="J324" s="12">
        <v>8.228346456692913</v>
      </c>
      <c r="K324" t="s">
        <v>1220</v>
      </c>
      <c r="L324">
        <v>5</v>
      </c>
      <c r="M324" t="s">
        <v>167</v>
      </c>
      <c r="N324">
        <v>1106</v>
      </c>
      <c r="O324" t="s">
        <v>167</v>
      </c>
    </row>
    <row r="325" spans="1:15" hidden="1" x14ac:dyDescent="0.35">
      <c r="A325" t="s">
        <v>139</v>
      </c>
      <c r="B325" t="s">
        <v>1217</v>
      </c>
      <c r="C325" t="s">
        <v>146</v>
      </c>
      <c r="D325" t="s">
        <v>1224</v>
      </c>
      <c r="E325" t="s">
        <v>833</v>
      </c>
      <c r="F325">
        <v>44</v>
      </c>
      <c r="G325" s="1">
        <v>63.267716535433074</v>
      </c>
      <c r="H325" s="1">
        <v>157.24409448818898</v>
      </c>
      <c r="I325" s="1">
        <v>71.2992125984252</v>
      </c>
      <c r="J325" s="12">
        <v>8.228346456692913</v>
      </c>
      <c r="K325" t="s">
        <v>1220</v>
      </c>
      <c r="L325">
        <v>5</v>
      </c>
      <c r="M325" t="s">
        <v>167</v>
      </c>
      <c r="N325">
        <v>1106</v>
      </c>
      <c r="O325" t="s">
        <v>167</v>
      </c>
    </row>
    <row r="326" spans="1:15" hidden="1" x14ac:dyDescent="0.35">
      <c r="A326" t="s">
        <v>139</v>
      </c>
      <c r="B326" t="s">
        <v>1217</v>
      </c>
      <c r="C326" t="s">
        <v>146</v>
      </c>
      <c r="D326" t="s">
        <v>1225</v>
      </c>
      <c r="E326" t="s">
        <v>833</v>
      </c>
      <c r="F326">
        <v>44</v>
      </c>
      <c r="G326" s="1">
        <v>63.267716535433074</v>
      </c>
      <c r="H326" s="1">
        <v>157.24409448818898</v>
      </c>
      <c r="I326" s="1">
        <v>71.2992125984252</v>
      </c>
      <c r="J326" s="12">
        <v>8.228346456692913</v>
      </c>
      <c r="K326" t="s">
        <v>1220</v>
      </c>
      <c r="L326">
        <v>5</v>
      </c>
      <c r="M326" t="s">
        <v>167</v>
      </c>
      <c r="N326">
        <v>1106</v>
      </c>
      <c r="O326" t="s">
        <v>167</v>
      </c>
    </row>
    <row r="327" spans="1:15" hidden="1" x14ac:dyDescent="0.35">
      <c r="A327" t="s">
        <v>139</v>
      </c>
      <c r="B327" t="s">
        <v>1217</v>
      </c>
      <c r="C327" t="s">
        <v>146</v>
      </c>
      <c r="D327" t="s">
        <v>1226</v>
      </c>
      <c r="E327" t="s">
        <v>833</v>
      </c>
      <c r="F327">
        <v>44</v>
      </c>
      <c r="G327" s="1">
        <v>63.267716535433074</v>
      </c>
      <c r="H327" s="1">
        <v>157.24409448818898</v>
      </c>
      <c r="I327" s="1">
        <v>71.2992125984252</v>
      </c>
      <c r="J327" s="12">
        <v>8.228346456692913</v>
      </c>
      <c r="K327" t="s">
        <v>1220</v>
      </c>
      <c r="L327">
        <v>5</v>
      </c>
      <c r="M327" t="s">
        <v>167</v>
      </c>
      <c r="N327">
        <v>1106</v>
      </c>
      <c r="O327" t="s">
        <v>167</v>
      </c>
    </row>
    <row r="328" spans="1:15" hidden="1" x14ac:dyDescent="0.35">
      <c r="A328" t="s">
        <v>139</v>
      </c>
      <c r="B328" t="s">
        <v>1217</v>
      </c>
      <c r="C328" t="s">
        <v>146</v>
      </c>
      <c r="D328" t="s">
        <v>1227</v>
      </c>
      <c r="E328" t="s">
        <v>833</v>
      </c>
      <c r="F328">
        <v>44</v>
      </c>
      <c r="G328" s="1">
        <v>63.267716535433074</v>
      </c>
      <c r="H328" s="1">
        <v>157.24409448818898</v>
      </c>
      <c r="I328" s="1">
        <v>71.2992125984252</v>
      </c>
      <c r="J328" s="12">
        <v>8.228346456692913</v>
      </c>
      <c r="K328" t="s">
        <v>1220</v>
      </c>
      <c r="L328">
        <v>5</v>
      </c>
      <c r="M328" t="s">
        <v>167</v>
      </c>
      <c r="N328">
        <v>1106</v>
      </c>
      <c r="O328" t="s">
        <v>167</v>
      </c>
    </row>
    <row r="329" spans="1:15" hidden="1" x14ac:dyDescent="0.35">
      <c r="A329" t="s">
        <v>139</v>
      </c>
      <c r="B329" t="s">
        <v>1217</v>
      </c>
      <c r="C329" t="s">
        <v>146</v>
      </c>
      <c r="D329" t="s">
        <v>192</v>
      </c>
      <c r="E329" t="s">
        <v>833</v>
      </c>
      <c r="F329">
        <v>44</v>
      </c>
      <c r="G329" s="1">
        <v>63.267716535433074</v>
      </c>
      <c r="H329" s="1">
        <v>157.24409448818898</v>
      </c>
      <c r="I329" s="1">
        <v>71.2992125984252</v>
      </c>
      <c r="J329" s="12">
        <v>8.228346456692913</v>
      </c>
      <c r="K329" t="s">
        <v>1220</v>
      </c>
      <c r="L329">
        <v>5</v>
      </c>
      <c r="M329" t="s">
        <v>167</v>
      </c>
      <c r="N329">
        <v>1106</v>
      </c>
      <c r="O329" t="s">
        <v>167</v>
      </c>
    </row>
    <row r="330" spans="1:15" hidden="1" x14ac:dyDescent="0.35">
      <c r="A330" t="s">
        <v>139</v>
      </c>
      <c r="B330" t="s">
        <v>1217</v>
      </c>
      <c r="C330" t="s">
        <v>146</v>
      </c>
      <c r="D330" t="s">
        <v>1228</v>
      </c>
      <c r="E330" t="s">
        <v>833</v>
      </c>
      <c r="F330">
        <v>44</v>
      </c>
      <c r="G330" s="1">
        <v>63.267716535433074</v>
      </c>
      <c r="H330" s="1">
        <v>157.24409448818898</v>
      </c>
      <c r="I330" s="1">
        <v>71.2992125984252</v>
      </c>
      <c r="J330" s="12">
        <v>8.228346456692913</v>
      </c>
      <c r="K330" t="s">
        <v>1220</v>
      </c>
      <c r="L330">
        <v>5</v>
      </c>
      <c r="M330" t="s">
        <v>167</v>
      </c>
      <c r="N330">
        <v>1106</v>
      </c>
      <c r="O330" t="s">
        <v>167</v>
      </c>
    </row>
    <row r="331" spans="1:15" hidden="1" x14ac:dyDescent="0.35">
      <c r="A331" t="s">
        <v>139</v>
      </c>
      <c r="B331" t="s">
        <v>1217</v>
      </c>
      <c r="C331" t="s">
        <v>146</v>
      </c>
      <c r="D331" t="s">
        <v>1229</v>
      </c>
      <c r="E331" t="s">
        <v>833</v>
      </c>
      <c r="F331">
        <v>44</v>
      </c>
      <c r="G331" s="1">
        <v>63.267716535433074</v>
      </c>
      <c r="H331" s="1">
        <v>157.24409448818898</v>
      </c>
      <c r="I331" s="1">
        <v>71.2992125984252</v>
      </c>
      <c r="J331" s="12">
        <v>8.228346456692913</v>
      </c>
      <c r="K331" t="s">
        <v>1220</v>
      </c>
      <c r="L331">
        <v>5</v>
      </c>
      <c r="M331" t="s">
        <v>167</v>
      </c>
      <c r="N331">
        <v>1106</v>
      </c>
      <c r="O331" t="s">
        <v>167</v>
      </c>
    </row>
    <row r="332" spans="1:15" hidden="1" x14ac:dyDescent="0.35">
      <c r="A332" t="s">
        <v>139</v>
      </c>
      <c r="B332" t="s">
        <v>1217</v>
      </c>
      <c r="C332" t="s">
        <v>146</v>
      </c>
      <c r="D332" t="s">
        <v>1230</v>
      </c>
      <c r="E332" t="s">
        <v>833</v>
      </c>
      <c r="F332">
        <v>44</v>
      </c>
      <c r="G332" s="1">
        <v>63.267716535433074</v>
      </c>
      <c r="H332" s="1">
        <v>157.24409448818898</v>
      </c>
      <c r="I332" s="1">
        <v>71.2992125984252</v>
      </c>
      <c r="J332" s="12">
        <v>8.228346456692913</v>
      </c>
      <c r="K332" t="s">
        <v>1220</v>
      </c>
      <c r="L332">
        <v>5</v>
      </c>
      <c r="M332" t="s">
        <v>167</v>
      </c>
      <c r="N332">
        <v>1106</v>
      </c>
      <c r="O332" t="s">
        <v>167</v>
      </c>
    </row>
    <row r="333" spans="1:15" hidden="1" x14ac:dyDescent="0.35">
      <c r="A333" t="s">
        <v>139</v>
      </c>
      <c r="B333" t="s">
        <v>1217</v>
      </c>
      <c r="C333" t="s">
        <v>146</v>
      </c>
      <c r="D333" t="s">
        <v>1231</v>
      </c>
      <c r="E333" t="s">
        <v>833</v>
      </c>
      <c r="F333">
        <v>44</v>
      </c>
      <c r="G333" s="1">
        <v>63.267716535433074</v>
      </c>
      <c r="H333" s="1">
        <v>157.24409448818898</v>
      </c>
      <c r="I333" s="1">
        <v>71.2992125984252</v>
      </c>
      <c r="J333" s="12">
        <v>8.228346456692913</v>
      </c>
      <c r="K333" t="s">
        <v>1220</v>
      </c>
      <c r="L333">
        <v>5</v>
      </c>
      <c r="M333" t="s">
        <v>167</v>
      </c>
      <c r="N333">
        <v>1106</v>
      </c>
      <c r="O333" t="s">
        <v>167</v>
      </c>
    </row>
    <row r="334" spans="1:15" x14ac:dyDescent="0.35">
      <c r="A334" t="s">
        <v>898</v>
      </c>
      <c r="B334" t="s">
        <v>899</v>
      </c>
      <c r="C334" t="s">
        <v>460</v>
      </c>
      <c r="D334" t="s">
        <v>900</v>
      </c>
      <c r="E334" s="15" t="s">
        <v>833</v>
      </c>
      <c r="F334">
        <v>67</v>
      </c>
      <c r="G334" s="1">
        <v>66.062992125984252</v>
      </c>
      <c r="H334" s="1">
        <v>183.34645669291339</v>
      </c>
      <c r="I334" s="1">
        <v>74.055118110236222</v>
      </c>
      <c r="J334" s="12">
        <v>8.346456692913387</v>
      </c>
      <c r="K334" t="s">
        <v>908</v>
      </c>
      <c r="L334">
        <v>5</v>
      </c>
      <c r="M334" s="15" t="s">
        <v>167</v>
      </c>
      <c r="N334" s="15">
        <v>1785</v>
      </c>
      <c r="O334" s="15" t="s">
        <v>167</v>
      </c>
    </row>
    <row r="335" spans="1:15" hidden="1" x14ac:dyDescent="0.35">
      <c r="A335" t="s">
        <v>139</v>
      </c>
      <c r="B335" t="s">
        <v>2244</v>
      </c>
      <c r="C335" t="s">
        <v>460</v>
      </c>
      <c r="D335" t="s">
        <v>2245</v>
      </c>
      <c r="E335" t="s">
        <v>833</v>
      </c>
      <c r="F335">
        <v>50</v>
      </c>
      <c r="G335" s="1">
        <v>67.165354330708666</v>
      </c>
      <c r="H335" s="1">
        <v>181.02362204724412</v>
      </c>
      <c r="I335" s="1">
        <v>74.566929133858267</v>
      </c>
      <c r="J335" s="12">
        <v>8.0708661417322833</v>
      </c>
      <c r="K335" t="s">
        <v>1563</v>
      </c>
      <c r="L335">
        <v>5</v>
      </c>
      <c r="M335" t="s">
        <v>167</v>
      </c>
      <c r="N335">
        <v>1106</v>
      </c>
      <c r="O335" t="s">
        <v>167</v>
      </c>
    </row>
    <row r="336" spans="1:15" hidden="1" x14ac:dyDescent="0.35">
      <c r="A336" t="s">
        <v>139</v>
      </c>
      <c r="B336" t="s">
        <v>2244</v>
      </c>
      <c r="C336" t="s">
        <v>460</v>
      </c>
      <c r="D336" t="s">
        <v>2247</v>
      </c>
      <c r="E336" t="s">
        <v>833</v>
      </c>
      <c r="F336">
        <v>50</v>
      </c>
      <c r="G336" s="1">
        <v>67.165354330708666</v>
      </c>
      <c r="H336" s="1">
        <v>181.02362204724412</v>
      </c>
      <c r="I336" s="1">
        <v>74.566929133858267</v>
      </c>
      <c r="J336" s="12">
        <v>8.0708661417322833</v>
      </c>
      <c r="K336" t="s">
        <v>1563</v>
      </c>
      <c r="L336">
        <v>5</v>
      </c>
      <c r="M336" t="s">
        <v>167</v>
      </c>
      <c r="N336">
        <v>1106</v>
      </c>
      <c r="O336" t="s">
        <v>167</v>
      </c>
    </row>
    <row r="337" spans="1:15" hidden="1" x14ac:dyDescent="0.35">
      <c r="A337" t="s">
        <v>193</v>
      </c>
      <c r="B337" t="s">
        <v>2007</v>
      </c>
      <c r="C337" t="s">
        <v>460</v>
      </c>
      <c r="D337" t="s">
        <v>2011</v>
      </c>
      <c r="E337" t="s">
        <v>833</v>
      </c>
      <c r="F337">
        <v>50</v>
      </c>
      <c r="G337" s="1">
        <v>63.740157480314963</v>
      </c>
      <c r="H337" s="1">
        <v>170.43307086614175</v>
      </c>
      <c r="I337" s="1">
        <v>71.377952755905511</v>
      </c>
      <c r="J337" s="12">
        <v>7.9133858267716537</v>
      </c>
      <c r="K337" t="s">
        <v>2013</v>
      </c>
      <c r="L337">
        <v>5</v>
      </c>
      <c r="M337" t="s">
        <v>167</v>
      </c>
      <c r="N337">
        <v>1106</v>
      </c>
      <c r="O337" t="s">
        <v>167</v>
      </c>
    </row>
    <row r="338" spans="1:15" hidden="1" x14ac:dyDescent="0.35">
      <c r="A338" t="s">
        <v>193</v>
      </c>
      <c r="B338" t="s">
        <v>2007</v>
      </c>
      <c r="C338" t="s">
        <v>460</v>
      </c>
      <c r="D338" t="s">
        <v>2015</v>
      </c>
      <c r="E338" t="s">
        <v>833</v>
      </c>
      <c r="F338">
        <v>50</v>
      </c>
      <c r="G338" s="1">
        <v>63.740157480314963</v>
      </c>
      <c r="H338" s="1">
        <v>170.43307086614175</v>
      </c>
      <c r="I338" s="1">
        <v>71.377952755905511</v>
      </c>
      <c r="J338" s="12">
        <v>7.9133858267716537</v>
      </c>
      <c r="K338" t="s">
        <v>2013</v>
      </c>
      <c r="L338">
        <v>5</v>
      </c>
      <c r="M338" t="s">
        <v>167</v>
      </c>
      <c r="N338">
        <v>1106</v>
      </c>
      <c r="O338" t="s">
        <v>167</v>
      </c>
    </row>
    <row r="339" spans="1:15" hidden="1" x14ac:dyDescent="0.35">
      <c r="A339" t="s">
        <v>785</v>
      </c>
      <c r="B339" t="s">
        <v>821</v>
      </c>
      <c r="C339" t="s">
        <v>460</v>
      </c>
      <c r="D339" t="s">
        <v>822</v>
      </c>
      <c r="E339" t="s">
        <v>833</v>
      </c>
      <c r="F339">
        <v>70</v>
      </c>
      <c r="G339" s="1">
        <v>72.637795275590548</v>
      </c>
      <c r="H339" s="1">
        <v>190.94488188976379</v>
      </c>
      <c r="I339" s="1">
        <v>77.165354330708666</v>
      </c>
      <c r="J339" s="12">
        <v>6.6929133858267722</v>
      </c>
      <c r="K339" t="s">
        <v>828</v>
      </c>
      <c r="L339">
        <v>5</v>
      </c>
      <c r="M339" t="s">
        <v>167</v>
      </c>
      <c r="N339">
        <v>1106</v>
      </c>
      <c r="O339" t="s">
        <v>167</v>
      </c>
    </row>
    <row r="340" spans="1:15" hidden="1" x14ac:dyDescent="0.35">
      <c r="A340" t="s">
        <v>785</v>
      </c>
      <c r="B340" t="s">
        <v>1584</v>
      </c>
      <c r="C340" t="s">
        <v>460</v>
      </c>
      <c r="D340" t="s">
        <v>1594</v>
      </c>
      <c r="E340" t="s">
        <v>833</v>
      </c>
      <c r="F340">
        <v>70</v>
      </c>
      <c r="G340" s="1">
        <v>70.275590551181111</v>
      </c>
      <c r="H340" s="1">
        <v>180.51181102362204</v>
      </c>
      <c r="I340" s="1">
        <v>74.409448818897644</v>
      </c>
      <c r="J340" s="12">
        <v>7.8740157480314963</v>
      </c>
      <c r="K340" t="s">
        <v>1598</v>
      </c>
      <c r="L340">
        <v>7</v>
      </c>
      <c r="M340" t="s">
        <v>167</v>
      </c>
      <c r="N340">
        <v>1785</v>
      </c>
      <c r="O340" t="s">
        <v>167</v>
      </c>
    </row>
    <row r="341" spans="1:15" hidden="1" x14ac:dyDescent="0.35">
      <c r="A341" t="s">
        <v>785</v>
      </c>
      <c r="B341" t="s">
        <v>1584</v>
      </c>
      <c r="C341" t="s">
        <v>460</v>
      </c>
      <c r="D341" t="s">
        <v>1601</v>
      </c>
      <c r="E341" t="s">
        <v>833</v>
      </c>
      <c r="F341">
        <v>70</v>
      </c>
      <c r="G341" s="1">
        <v>70.275590551181111</v>
      </c>
      <c r="H341" s="1">
        <v>180.51181102362204</v>
      </c>
      <c r="I341" s="1">
        <v>74.409448818897644</v>
      </c>
      <c r="J341" s="12">
        <v>7.8740157480314963</v>
      </c>
      <c r="K341" t="s">
        <v>1598</v>
      </c>
      <c r="L341">
        <v>7</v>
      </c>
      <c r="M341" t="s">
        <v>167</v>
      </c>
      <c r="N341">
        <v>1785</v>
      </c>
      <c r="O341" t="s">
        <v>167</v>
      </c>
    </row>
    <row r="342" spans="1:15" hidden="1" x14ac:dyDescent="0.35">
      <c r="A342" t="s">
        <v>785</v>
      </c>
      <c r="B342" t="s">
        <v>1584</v>
      </c>
      <c r="C342" t="s">
        <v>460</v>
      </c>
      <c r="D342" t="s">
        <v>1604</v>
      </c>
      <c r="E342" t="s">
        <v>833</v>
      </c>
      <c r="F342">
        <v>70</v>
      </c>
      <c r="G342" s="1">
        <v>70.275590551181111</v>
      </c>
      <c r="H342" s="1">
        <v>180.51181102362204</v>
      </c>
      <c r="I342" s="1">
        <v>74.409448818897644</v>
      </c>
      <c r="J342" s="12">
        <v>7.8740157480314963</v>
      </c>
      <c r="K342" t="s">
        <v>1598</v>
      </c>
      <c r="L342">
        <v>7</v>
      </c>
      <c r="M342" t="s">
        <v>167</v>
      </c>
      <c r="N342">
        <v>1785</v>
      </c>
      <c r="O342" t="s">
        <v>167</v>
      </c>
    </row>
    <row r="343" spans="1:15" hidden="1" x14ac:dyDescent="0.35">
      <c r="A343" t="s">
        <v>785</v>
      </c>
      <c r="B343" t="s">
        <v>1584</v>
      </c>
      <c r="C343" t="s">
        <v>460</v>
      </c>
      <c r="D343" t="s">
        <v>1606</v>
      </c>
      <c r="E343" t="s">
        <v>833</v>
      </c>
      <c r="F343">
        <v>70</v>
      </c>
      <c r="G343" s="1">
        <v>70.275590551181111</v>
      </c>
      <c r="H343" s="1">
        <v>180.51181102362204</v>
      </c>
      <c r="I343" s="1">
        <v>74.409448818897644</v>
      </c>
      <c r="J343" s="12">
        <v>7.8740157480314963</v>
      </c>
      <c r="K343" t="s">
        <v>1598</v>
      </c>
      <c r="L343">
        <v>7</v>
      </c>
      <c r="M343" t="s">
        <v>167</v>
      </c>
      <c r="N343">
        <v>1785</v>
      </c>
      <c r="O343" t="s">
        <v>167</v>
      </c>
    </row>
    <row r="344" spans="1:15" hidden="1" x14ac:dyDescent="0.35">
      <c r="A344" t="s">
        <v>785</v>
      </c>
      <c r="B344" t="s">
        <v>1584</v>
      </c>
      <c r="C344" t="s">
        <v>460</v>
      </c>
      <c r="D344" t="s">
        <v>1608</v>
      </c>
      <c r="E344" t="s">
        <v>833</v>
      </c>
      <c r="F344">
        <v>70</v>
      </c>
      <c r="G344" s="1">
        <v>70.275590551181111</v>
      </c>
      <c r="H344" s="1">
        <v>180.51181102362204</v>
      </c>
      <c r="I344" s="1">
        <v>74.409448818897644</v>
      </c>
      <c r="J344" s="12">
        <v>7.8740157480314963</v>
      </c>
      <c r="K344" t="s">
        <v>1598</v>
      </c>
      <c r="L344">
        <v>7</v>
      </c>
      <c r="M344" t="s">
        <v>167</v>
      </c>
      <c r="N344">
        <v>1785</v>
      </c>
      <c r="O344" t="s">
        <v>167</v>
      </c>
    </row>
    <row r="345" spans="1:15" hidden="1" x14ac:dyDescent="0.35">
      <c r="A345" t="s">
        <v>785</v>
      </c>
      <c r="B345" t="s">
        <v>1538</v>
      </c>
      <c r="C345" t="s">
        <v>460</v>
      </c>
      <c r="D345" t="s">
        <v>1547</v>
      </c>
      <c r="E345" t="s">
        <v>833</v>
      </c>
      <c r="F345">
        <v>80</v>
      </c>
      <c r="G345" s="1">
        <v>73.779527559055126</v>
      </c>
      <c r="H345" s="1">
        <v>201.49606299212599</v>
      </c>
      <c r="I345" s="1">
        <v>72.834645669291348</v>
      </c>
      <c r="J345" s="12">
        <v>8.2677165354330722</v>
      </c>
      <c r="K345" t="s">
        <v>1553</v>
      </c>
      <c r="L345">
        <v>5</v>
      </c>
      <c r="M345" t="s">
        <v>167</v>
      </c>
      <c r="N345">
        <v>1865</v>
      </c>
      <c r="O345" t="s">
        <v>167</v>
      </c>
    </row>
    <row r="346" spans="1:15" hidden="1" x14ac:dyDescent="0.35">
      <c r="A346" t="s">
        <v>193</v>
      </c>
      <c r="B346" t="s">
        <v>1325</v>
      </c>
      <c r="C346" t="s">
        <v>146</v>
      </c>
      <c r="D346" t="s">
        <v>1326</v>
      </c>
      <c r="E346" t="s">
        <v>833</v>
      </c>
      <c r="F346">
        <v>50</v>
      </c>
      <c r="G346" s="1">
        <v>66.732283464566933</v>
      </c>
      <c r="H346" s="1">
        <v>169.88188976377953</v>
      </c>
      <c r="I346" s="1">
        <v>71.732283464566933</v>
      </c>
      <c r="J346" s="12">
        <v>8.0708661417322833</v>
      </c>
      <c r="K346" t="s">
        <v>1335</v>
      </c>
      <c r="L346">
        <v>5</v>
      </c>
      <c r="M346" t="s">
        <v>167</v>
      </c>
      <c r="N346">
        <v>1296</v>
      </c>
      <c r="O346" t="s">
        <v>167</v>
      </c>
    </row>
    <row r="347" spans="1:15" hidden="1" x14ac:dyDescent="0.35">
      <c r="A347" t="s">
        <v>193</v>
      </c>
      <c r="B347" t="s">
        <v>1325</v>
      </c>
      <c r="C347" t="s">
        <v>146</v>
      </c>
      <c r="D347" t="s">
        <v>1342</v>
      </c>
      <c r="E347" t="s">
        <v>833</v>
      </c>
      <c r="F347">
        <v>50</v>
      </c>
      <c r="G347" s="1">
        <v>66.732283464566933</v>
      </c>
      <c r="H347" s="1">
        <v>169.88188976377953</v>
      </c>
      <c r="I347" s="1">
        <v>71.732283464566933</v>
      </c>
      <c r="J347" s="12">
        <v>8.0708661417322833</v>
      </c>
      <c r="K347" t="s">
        <v>1335</v>
      </c>
      <c r="L347">
        <v>5</v>
      </c>
      <c r="M347" t="s">
        <v>167</v>
      </c>
      <c r="N347">
        <v>1296</v>
      </c>
      <c r="O347" t="s">
        <v>167</v>
      </c>
    </row>
    <row r="348" spans="1:15" hidden="1" x14ac:dyDescent="0.35">
      <c r="A348" t="s">
        <v>193</v>
      </c>
      <c r="B348" t="s">
        <v>1325</v>
      </c>
      <c r="C348" t="s">
        <v>146</v>
      </c>
      <c r="D348" t="s">
        <v>1345</v>
      </c>
      <c r="E348" t="s">
        <v>833</v>
      </c>
      <c r="F348">
        <v>50</v>
      </c>
      <c r="G348" s="1">
        <v>66.732283464566933</v>
      </c>
      <c r="H348" s="1">
        <v>169.88188976377953</v>
      </c>
      <c r="I348" s="1">
        <v>71.732283464566933</v>
      </c>
      <c r="J348" s="12">
        <v>8.0708661417322833</v>
      </c>
      <c r="K348" t="s">
        <v>1335</v>
      </c>
      <c r="L348">
        <v>5</v>
      </c>
      <c r="M348" t="s">
        <v>167</v>
      </c>
      <c r="N348">
        <v>1296</v>
      </c>
      <c r="O348" t="s">
        <v>167</v>
      </c>
    </row>
    <row r="349" spans="1:15" hidden="1" x14ac:dyDescent="0.35">
      <c r="A349" t="s">
        <v>785</v>
      </c>
      <c r="B349" t="s">
        <v>1584</v>
      </c>
      <c r="C349" t="s">
        <v>460</v>
      </c>
      <c r="D349" t="s">
        <v>1610</v>
      </c>
      <c r="E349" t="s">
        <v>833</v>
      </c>
      <c r="F349">
        <v>70</v>
      </c>
      <c r="G349" s="1">
        <v>70.275590551181111</v>
      </c>
      <c r="H349" s="1">
        <v>180.51181102362204</v>
      </c>
      <c r="I349" s="1">
        <v>74.409448818897644</v>
      </c>
      <c r="J349" s="12">
        <v>7.8740157480314963</v>
      </c>
      <c r="K349" t="s">
        <v>1598</v>
      </c>
      <c r="L349">
        <v>7</v>
      </c>
      <c r="M349" t="s">
        <v>167</v>
      </c>
      <c r="N349">
        <v>1785</v>
      </c>
      <c r="O349" t="s">
        <v>167</v>
      </c>
    </row>
    <row r="350" spans="1:15" hidden="1" x14ac:dyDescent="0.35">
      <c r="A350" t="s">
        <v>785</v>
      </c>
      <c r="B350" t="s">
        <v>1584</v>
      </c>
      <c r="C350" t="s">
        <v>460</v>
      </c>
      <c r="D350" t="s">
        <v>1611</v>
      </c>
      <c r="E350" t="s">
        <v>833</v>
      </c>
      <c r="F350">
        <v>70</v>
      </c>
      <c r="G350" s="1">
        <v>70.275590551181111</v>
      </c>
      <c r="H350" s="1">
        <v>180.51181102362204</v>
      </c>
      <c r="I350" s="1">
        <v>74.409448818897644</v>
      </c>
      <c r="J350" s="12">
        <v>7.8740157480314963</v>
      </c>
      <c r="K350" t="s">
        <v>1598</v>
      </c>
      <c r="L350">
        <v>7</v>
      </c>
      <c r="M350" t="s">
        <v>167</v>
      </c>
      <c r="N350">
        <v>1785</v>
      </c>
      <c r="O350" t="s">
        <v>167</v>
      </c>
    </row>
    <row r="351" spans="1:15" hidden="1" x14ac:dyDescent="0.35">
      <c r="A351" t="s">
        <v>785</v>
      </c>
      <c r="B351" t="s">
        <v>1584</v>
      </c>
      <c r="C351" t="s">
        <v>460</v>
      </c>
      <c r="D351" t="s">
        <v>1613</v>
      </c>
      <c r="E351" t="s">
        <v>833</v>
      </c>
      <c r="F351">
        <v>70</v>
      </c>
      <c r="G351" s="1">
        <v>70.275590551181111</v>
      </c>
      <c r="H351" s="1">
        <v>180.51181102362204</v>
      </c>
      <c r="I351" s="1">
        <v>74.409448818897644</v>
      </c>
      <c r="J351" s="12">
        <v>7.8740157480314963</v>
      </c>
      <c r="K351" t="s">
        <v>1598</v>
      </c>
      <c r="L351">
        <v>7</v>
      </c>
      <c r="M351" t="s">
        <v>167</v>
      </c>
      <c r="N351">
        <v>1785</v>
      </c>
      <c r="O351" t="s">
        <v>167</v>
      </c>
    </row>
    <row r="352" spans="1:15" hidden="1" x14ac:dyDescent="0.35">
      <c r="A352" t="s">
        <v>785</v>
      </c>
      <c r="B352" t="s">
        <v>1584</v>
      </c>
      <c r="C352" t="s">
        <v>460</v>
      </c>
      <c r="D352" t="s">
        <v>1594</v>
      </c>
      <c r="E352" t="s">
        <v>833</v>
      </c>
      <c r="F352">
        <v>70</v>
      </c>
      <c r="G352" s="1">
        <v>70.275590551181111</v>
      </c>
      <c r="H352" s="1">
        <v>180.51181102362204</v>
      </c>
      <c r="I352" s="1">
        <v>74.409448818897644</v>
      </c>
      <c r="J352" s="12">
        <v>7.8740157480314963</v>
      </c>
      <c r="K352" t="s">
        <v>1598</v>
      </c>
      <c r="L352">
        <v>7</v>
      </c>
      <c r="M352" t="s">
        <v>167</v>
      </c>
      <c r="N352">
        <v>1785</v>
      </c>
      <c r="O352" t="s">
        <v>167</v>
      </c>
    </row>
    <row r="353" spans="1:15" hidden="1" x14ac:dyDescent="0.35">
      <c r="A353" t="s">
        <v>785</v>
      </c>
      <c r="B353" t="s">
        <v>1584</v>
      </c>
      <c r="C353" t="s">
        <v>460</v>
      </c>
      <c r="D353" t="s">
        <v>1601</v>
      </c>
      <c r="E353" t="s">
        <v>833</v>
      </c>
      <c r="F353">
        <v>70</v>
      </c>
      <c r="G353" s="1">
        <v>70.275590551181111</v>
      </c>
      <c r="H353" s="1">
        <v>180.51181102362204</v>
      </c>
      <c r="I353" s="1">
        <v>74.409448818897644</v>
      </c>
      <c r="J353" s="12">
        <v>7.8740157480314963</v>
      </c>
      <c r="K353" t="s">
        <v>1598</v>
      </c>
      <c r="L353">
        <v>7</v>
      </c>
      <c r="M353" t="s">
        <v>167</v>
      </c>
      <c r="N353">
        <v>1785</v>
      </c>
      <c r="O353" t="s">
        <v>167</v>
      </c>
    </row>
    <row r="354" spans="1:15" hidden="1" x14ac:dyDescent="0.35">
      <c r="A354" t="s">
        <v>785</v>
      </c>
      <c r="B354" t="s">
        <v>1584</v>
      </c>
      <c r="C354" t="s">
        <v>460</v>
      </c>
      <c r="D354" t="s">
        <v>1604</v>
      </c>
      <c r="E354" t="s">
        <v>833</v>
      </c>
      <c r="F354">
        <v>70</v>
      </c>
      <c r="G354" s="1">
        <v>70.275590551181111</v>
      </c>
      <c r="H354" s="1">
        <v>180.51181102362204</v>
      </c>
      <c r="I354" s="1">
        <v>74.409448818897644</v>
      </c>
      <c r="J354" s="12">
        <v>7.8740157480314963</v>
      </c>
      <c r="K354" t="s">
        <v>1598</v>
      </c>
      <c r="L354">
        <v>7</v>
      </c>
      <c r="M354" t="s">
        <v>167</v>
      </c>
      <c r="N354">
        <v>1785</v>
      </c>
      <c r="O354" t="s">
        <v>167</v>
      </c>
    </row>
    <row r="355" spans="1:15" hidden="1" x14ac:dyDescent="0.35">
      <c r="A355" t="s">
        <v>785</v>
      </c>
      <c r="B355" t="s">
        <v>1584</v>
      </c>
      <c r="C355" t="s">
        <v>460</v>
      </c>
      <c r="D355" t="s">
        <v>1606</v>
      </c>
      <c r="E355" t="s">
        <v>833</v>
      </c>
      <c r="F355">
        <v>70</v>
      </c>
      <c r="G355" s="1">
        <v>70.275590551181111</v>
      </c>
      <c r="H355" s="1">
        <v>180.51181102362204</v>
      </c>
      <c r="I355" s="1">
        <v>74.409448818897644</v>
      </c>
      <c r="J355" s="12">
        <v>7.8740157480314963</v>
      </c>
      <c r="K355" t="s">
        <v>1598</v>
      </c>
      <c r="L355">
        <v>7</v>
      </c>
      <c r="M355" t="s">
        <v>167</v>
      </c>
      <c r="N355">
        <v>1785</v>
      </c>
      <c r="O355" t="s">
        <v>167</v>
      </c>
    </row>
    <row r="356" spans="1:15" hidden="1" x14ac:dyDescent="0.35">
      <c r="A356" t="s">
        <v>785</v>
      </c>
      <c r="B356" t="s">
        <v>1584</v>
      </c>
      <c r="C356" t="s">
        <v>460</v>
      </c>
      <c r="D356" t="s">
        <v>1608</v>
      </c>
      <c r="E356" t="s">
        <v>833</v>
      </c>
      <c r="F356">
        <v>70</v>
      </c>
      <c r="G356" s="1">
        <v>70.275590551181111</v>
      </c>
      <c r="H356" s="1">
        <v>180.51181102362204</v>
      </c>
      <c r="I356" s="1">
        <v>74.409448818897644</v>
      </c>
      <c r="J356" s="12">
        <v>7.8740157480314963</v>
      </c>
      <c r="K356" t="s">
        <v>1598</v>
      </c>
      <c r="L356">
        <v>7</v>
      </c>
      <c r="M356" t="s">
        <v>167</v>
      </c>
      <c r="N356">
        <v>1785</v>
      </c>
      <c r="O356" t="s">
        <v>167</v>
      </c>
    </row>
    <row r="357" spans="1:15" hidden="1" x14ac:dyDescent="0.35">
      <c r="A357" t="s">
        <v>139</v>
      </c>
      <c r="B357" t="s">
        <v>2049</v>
      </c>
      <c r="C357" t="s">
        <v>1460</v>
      </c>
      <c r="D357" t="s">
        <v>191</v>
      </c>
      <c r="E357" t="s">
        <v>833</v>
      </c>
      <c r="F357">
        <v>45</v>
      </c>
      <c r="G357" s="1">
        <v>63.267716535433074</v>
      </c>
      <c r="H357" s="1">
        <v>157.24409448818898</v>
      </c>
      <c r="I357" s="1">
        <v>71.2992125984252</v>
      </c>
      <c r="J357" s="12">
        <v>8.0708661417322833</v>
      </c>
      <c r="K357" t="s">
        <v>2051</v>
      </c>
      <c r="L357">
        <v>5</v>
      </c>
      <c r="M357" t="s">
        <v>167</v>
      </c>
      <c r="N357">
        <v>1106</v>
      </c>
      <c r="O357" t="s">
        <v>167</v>
      </c>
    </row>
    <row r="358" spans="1:15" hidden="1" x14ac:dyDescent="0.35">
      <c r="A358" t="s">
        <v>139</v>
      </c>
      <c r="B358" t="s">
        <v>2049</v>
      </c>
      <c r="C358" t="s">
        <v>1460</v>
      </c>
      <c r="D358" t="s">
        <v>1224</v>
      </c>
      <c r="E358" t="s">
        <v>833</v>
      </c>
      <c r="F358">
        <v>45</v>
      </c>
      <c r="G358" s="1">
        <v>63.267716535433074</v>
      </c>
      <c r="H358" s="1">
        <v>157.24409448818898</v>
      </c>
      <c r="I358" s="1">
        <v>71.2992125984252</v>
      </c>
      <c r="J358" s="12">
        <v>8.0708661417322833</v>
      </c>
      <c r="K358" t="s">
        <v>2051</v>
      </c>
      <c r="L358">
        <v>5</v>
      </c>
      <c r="M358" t="s">
        <v>167</v>
      </c>
      <c r="N358">
        <v>1106</v>
      </c>
      <c r="O358" t="s">
        <v>167</v>
      </c>
    </row>
    <row r="359" spans="1:15" hidden="1" x14ac:dyDescent="0.35">
      <c r="A359" t="s">
        <v>139</v>
      </c>
      <c r="B359" t="s">
        <v>2049</v>
      </c>
      <c r="C359" t="s">
        <v>1460</v>
      </c>
      <c r="D359" t="s">
        <v>2057</v>
      </c>
      <c r="E359" t="s">
        <v>833</v>
      </c>
      <c r="F359">
        <v>45</v>
      </c>
      <c r="G359" s="1">
        <v>63.267716535433074</v>
      </c>
      <c r="H359" s="1">
        <v>157.24409448818898</v>
      </c>
      <c r="I359" s="1">
        <v>71.2992125984252</v>
      </c>
      <c r="J359" s="12">
        <v>8.0708661417322833</v>
      </c>
      <c r="K359" t="s">
        <v>2051</v>
      </c>
      <c r="L359">
        <v>5</v>
      </c>
      <c r="M359" t="s">
        <v>167</v>
      </c>
      <c r="N359">
        <v>1106</v>
      </c>
      <c r="O359" t="s">
        <v>167</v>
      </c>
    </row>
    <row r="360" spans="1:15" hidden="1" x14ac:dyDescent="0.35">
      <c r="A360" t="s">
        <v>193</v>
      </c>
      <c r="B360" t="s">
        <v>2007</v>
      </c>
      <c r="C360" t="s">
        <v>146</v>
      </c>
      <c r="D360" t="s">
        <v>1326</v>
      </c>
      <c r="E360" t="s">
        <v>833</v>
      </c>
      <c r="F360">
        <v>50</v>
      </c>
      <c r="G360" s="1">
        <v>63.740157480314963</v>
      </c>
      <c r="H360" s="1">
        <v>170.43307086614175</v>
      </c>
      <c r="I360" s="1">
        <v>71.377952755905511</v>
      </c>
      <c r="J360" s="12">
        <v>7.9133858267716537</v>
      </c>
      <c r="K360" t="s">
        <v>1335</v>
      </c>
      <c r="L360">
        <v>5</v>
      </c>
      <c r="M360" t="s">
        <v>167</v>
      </c>
      <c r="N360">
        <v>1106</v>
      </c>
      <c r="O360" t="s">
        <v>167</v>
      </c>
    </row>
    <row r="361" spans="1:15" hidden="1" x14ac:dyDescent="0.35">
      <c r="A361" t="s">
        <v>785</v>
      </c>
      <c r="B361" t="s">
        <v>1584</v>
      </c>
      <c r="C361" t="s">
        <v>460</v>
      </c>
      <c r="D361" t="s">
        <v>1610</v>
      </c>
      <c r="E361" t="s">
        <v>833</v>
      </c>
      <c r="F361">
        <v>70</v>
      </c>
      <c r="G361" s="1">
        <v>70.275590551181111</v>
      </c>
      <c r="H361" s="1">
        <v>180.51181102362204</v>
      </c>
      <c r="I361" s="1">
        <v>74.409448818897644</v>
      </c>
      <c r="J361" s="12">
        <v>7.8740157480314963</v>
      </c>
      <c r="K361" t="s">
        <v>1598</v>
      </c>
      <c r="L361">
        <v>7</v>
      </c>
      <c r="M361" t="s">
        <v>167</v>
      </c>
      <c r="N361">
        <v>1785</v>
      </c>
      <c r="O361" t="s">
        <v>167</v>
      </c>
    </row>
    <row r="362" spans="1:15" hidden="1" x14ac:dyDescent="0.35">
      <c r="A362" t="s">
        <v>785</v>
      </c>
      <c r="B362" t="s">
        <v>1584</v>
      </c>
      <c r="C362" t="s">
        <v>460</v>
      </c>
      <c r="D362" t="s">
        <v>1611</v>
      </c>
      <c r="E362" t="s">
        <v>833</v>
      </c>
      <c r="F362">
        <v>70</v>
      </c>
      <c r="G362" s="1">
        <v>70.275590551181111</v>
      </c>
      <c r="H362" s="1">
        <v>180.51181102362204</v>
      </c>
      <c r="I362" s="1">
        <v>74.409448818897644</v>
      </c>
      <c r="J362" s="12">
        <v>7.8740157480314963</v>
      </c>
      <c r="K362" t="s">
        <v>1598</v>
      </c>
      <c r="L362">
        <v>7</v>
      </c>
      <c r="M362" t="s">
        <v>167</v>
      </c>
      <c r="N362">
        <v>1785</v>
      </c>
      <c r="O362" t="s">
        <v>167</v>
      </c>
    </row>
    <row r="363" spans="1:15" hidden="1" x14ac:dyDescent="0.35">
      <c r="A363" t="s">
        <v>193</v>
      </c>
      <c r="B363" t="s">
        <v>2007</v>
      </c>
      <c r="C363" t="s">
        <v>146</v>
      </c>
      <c r="D363" t="s">
        <v>2016</v>
      </c>
      <c r="E363" t="s">
        <v>833</v>
      </c>
      <c r="F363">
        <v>50</v>
      </c>
      <c r="G363" s="1">
        <v>63.740157480314963</v>
      </c>
      <c r="H363" s="1">
        <v>170.43307086614175</v>
      </c>
      <c r="I363" s="1">
        <v>71.377952755905511</v>
      </c>
      <c r="J363" s="12">
        <v>7.9133858267716537</v>
      </c>
      <c r="K363" t="s">
        <v>1335</v>
      </c>
      <c r="L363">
        <v>5</v>
      </c>
      <c r="M363" t="s">
        <v>167</v>
      </c>
      <c r="N363">
        <v>1106</v>
      </c>
      <c r="O363" t="s">
        <v>167</v>
      </c>
    </row>
    <row r="364" spans="1:15" hidden="1" x14ac:dyDescent="0.35">
      <c r="A364" t="s">
        <v>785</v>
      </c>
      <c r="B364" t="s">
        <v>1584</v>
      </c>
      <c r="C364" t="s">
        <v>146</v>
      </c>
      <c r="D364" t="s">
        <v>1585</v>
      </c>
      <c r="E364" t="s">
        <v>833</v>
      </c>
      <c r="F364">
        <v>70</v>
      </c>
      <c r="G364" s="1">
        <v>70.275590551181111</v>
      </c>
      <c r="H364" s="1">
        <v>180.51181102362204</v>
      </c>
      <c r="I364" s="1">
        <v>74.409448818897644</v>
      </c>
      <c r="J364" s="12">
        <v>7.8740157480314963</v>
      </c>
      <c r="K364" t="s">
        <v>1590</v>
      </c>
      <c r="L364">
        <v>7</v>
      </c>
      <c r="M364" t="s">
        <v>167</v>
      </c>
      <c r="N364">
        <v>1785</v>
      </c>
      <c r="O364" t="s">
        <v>167</v>
      </c>
    </row>
    <row r="365" spans="1:15" hidden="1" x14ac:dyDescent="0.35">
      <c r="A365" t="s">
        <v>785</v>
      </c>
      <c r="B365" t="s">
        <v>1584</v>
      </c>
      <c r="C365" t="s">
        <v>460</v>
      </c>
      <c r="D365" t="s">
        <v>1613</v>
      </c>
      <c r="E365" t="s">
        <v>833</v>
      </c>
      <c r="F365">
        <v>70</v>
      </c>
      <c r="G365" s="1">
        <v>70.275590551181111</v>
      </c>
      <c r="H365" s="1">
        <v>180.51181102362204</v>
      </c>
      <c r="I365" s="1">
        <v>74.409448818897644</v>
      </c>
      <c r="J365" s="12">
        <v>7.8740157480314963</v>
      </c>
      <c r="K365" t="s">
        <v>1598</v>
      </c>
      <c r="L365">
        <v>7</v>
      </c>
      <c r="M365" t="s">
        <v>167</v>
      </c>
      <c r="N365">
        <v>1785</v>
      </c>
      <c r="O365" t="s">
        <v>167</v>
      </c>
    </row>
    <row r="366" spans="1:15" hidden="1" x14ac:dyDescent="0.35">
      <c r="A366" t="s">
        <v>785</v>
      </c>
      <c r="B366" t="s">
        <v>1584</v>
      </c>
      <c r="C366" t="s">
        <v>460</v>
      </c>
      <c r="D366" t="s">
        <v>1614</v>
      </c>
      <c r="E366" t="s">
        <v>833</v>
      </c>
      <c r="F366">
        <v>70</v>
      </c>
      <c r="G366" s="1">
        <v>70.275590551181111</v>
      </c>
      <c r="H366" s="1">
        <v>180.51181102362204</v>
      </c>
      <c r="I366" s="1">
        <v>74.409448818897644</v>
      </c>
      <c r="J366" s="12">
        <v>7.8740157480314963</v>
      </c>
      <c r="K366" t="s">
        <v>1598</v>
      </c>
      <c r="L366">
        <v>7</v>
      </c>
      <c r="M366" t="s">
        <v>167</v>
      </c>
      <c r="N366">
        <v>1785</v>
      </c>
      <c r="O366" t="s">
        <v>167</v>
      </c>
    </row>
    <row r="367" spans="1:15" hidden="1" x14ac:dyDescent="0.35">
      <c r="A367" t="s">
        <v>785</v>
      </c>
      <c r="B367" t="s">
        <v>1584</v>
      </c>
      <c r="C367" t="s">
        <v>460</v>
      </c>
      <c r="D367" t="s">
        <v>1615</v>
      </c>
      <c r="E367" t="s">
        <v>833</v>
      </c>
      <c r="F367">
        <v>70</v>
      </c>
      <c r="G367" s="1">
        <v>70.275590551181111</v>
      </c>
      <c r="H367" s="1">
        <v>180.51181102362204</v>
      </c>
      <c r="I367" s="1">
        <v>74.409448818897644</v>
      </c>
      <c r="J367" s="12">
        <v>7.8740157480314963</v>
      </c>
      <c r="K367" t="s">
        <v>1598</v>
      </c>
      <c r="L367">
        <v>7</v>
      </c>
      <c r="M367" t="s">
        <v>167</v>
      </c>
      <c r="N367">
        <v>1785</v>
      </c>
      <c r="O367" t="s">
        <v>167</v>
      </c>
    </row>
    <row r="368" spans="1:15" hidden="1" x14ac:dyDescent="0.35">
      <c r="A368" t="s">
        <v>785</v>
      </c>
      <c r="B368" t="s">
        <v>1584</v>
      </c>
      <c r="C368" t="s">
        <v>460</v>
      </c>
      <c r="D368" t="s">
        <v>1616</v>
      </c>
      <c r="E368" t="s">
        <v>833</v>
      </c>
      <c r="F368">
        <v>70</v>
      </c>
      <c r="G368" s="1">
        <v>70.275590551181111</v>
      </c>
      <c r="H368" s="1">
        <v>180.51181102362204</v>
      </c>
      <c r="I368" s="1">
        <v>74.409448818897644</v>
      </c>
      <c r="J368" s="12">
        <v>7.8740157480314963</v>
      </c>
      <c r="K368" t="s">
        <v>1598</v>
      </c>
      <c r="L368">
        <v>7</v>
      </c>
      <c r="M368" t="s">
        <v>167</v>
      </c>
      <c r="N368">
        <v>1785</v>
      </c>
      <c r="O368" t="s">
        <v>167</v>
      </c>
    </row>
    <row r="369" spans="1:15" x14ac:dyDescent="0.35">
      <c r="A369" t="s">
        <v>898</v>
      </c>
      <c r="B369" t="s">
        <v>899</v>
      </c>
      <c r="C369" t="s">
        <v>460</v>
      </c>
      <c r="D369" t="s">
        <v>917</v>
      </c>
      <c r="E369" s="15" t="s">
        <v>833</v>
      </c>
      <c r="F369">
        <v>67</v>
      </c>
      <c r="G369" s="1">
        <v>66.062992125984252</v>
      </c>
      <c r="H369" s="1">
        <v>183.34645669291339</v>
      </c>
      <c r="I369" s="1">
        <v>74.055118110236222</v>
      </c>
      <c r="J369" s="12">
        <v>8.346456692913387</v>
      </c>
      <c r="K369" t="s">
        <v>908</v>
      </c>
      <c r="L369">
        <v>5</v>
      </c>
      <c r="M369" s="15" t="s">
        <v>167</v>
      </c>
      <c r="N369" s="15">
        <v>1785</v>
      </c>
      <c r="O369" s="15" t="s">
        <v>167</v>
      </c>
    </row>
    <row r="370" spans="1:15" hidden="1" x14ac:dyDescent="0.35">
      <c r="A370" t="s">
        <v>898</v>
      </c>
      <c r="B370" t="s">
        <v>1848</v>
      </c>
      <c r="C370" t="s">
        <v>460</v>
      </c>
      <c r="D370" t="s">
        <v>1849</v>
      </c>
      <c r="E370" t="s">
        <v>833</v>
      </c>
      <c r="F370">
        <v>60</v>
      </c>
      <c r="G370" s="1">
        <v>63.818897637795281</v>
      </c>
      <c r="H370" s="1">
        <v>187.08661417322836</v>
      </c>
      <c r="I370" s="1">
        <v>75.511811023622045</v>
      </c>
      <c r="J370" s="12">
        <v>19.606299212598426</v>
      </c>
      <c r="K370" t="s">
        <v>1856</v>
      </c>
      <c r="L370">
        <v>5</v>
      </c>
      <c r="M370" t="s">
        <v>167</v>
      </c>
      <c r="N370">
        <v>1740</v>
      </c>
      <c r="O370" t="s">
        <v>167</v>
      </c>
    </row>
    <row r="371" spans="1:15" hidden="1" x14ac:dyDescent="0.35">
      <c r="A371" t="s">
        <v>865</v>
      </c>
      <c r="B371" t="s">
        <v>890</v>
      </c>
      <c r="C371" t="s">
        <v>460</v>
      </c>
      <c r="D371" t="s">
        <v>891</v>
      </c>
      <c r="E371" t="s">
        <v>833</v>
      </c>
      <c r="F371">
        <v>66</v>
      </c>
      <c r="G371" s="1">
        <v>58.385826771653548</v>
      </c>
      <c r="H371" s="1">
        <v>191.37795275590551</v>
      </c>
      <c r="I371" s="1">
        <v>73.385826771653541</v>
      </c>
      <c r="J371" s="12">
        <v>5.8661417322834648</v>
      </c>
      <c r="K371" t="s">
        <v>886</v>
      </c>
      <c r="L371">
        <v>5</v>
      </c>
      <c r="M371" t="s">
        <v>167</v>
      </c>
      <c r="N371">
        <v>1565</v>
      </c>
      <c r="O371" t="s">
        <v>167</v>
      </c>
    </row>
    <row r="372" spans="1:15" hidden="1" x14ac:dyDescent="0.35">
      <c r="A372" t="s">
        <v>865</v>
      </c>
      <c r="B372" t="s">
        <v>890</v>
      </c>
      <c r="C372" t="s">
        <v>460</v>
      </c>
      <c r="D372" t="s">
        <v>893</v>
      </c>
      <c r="E372" t="s">
        <v>833</v>
      </c>
      <c r="F372">
        <v>66</v>
      </c>
      <c r="G372" s="1">
        <v>58.385826771653548</v>
      </c>
      <c r="H372" s="1">
        <v>191.37795275590551</v>
      </c>
      <c r="I372" s="1">
        <v>73.385826771653541</v>
      </c>
      <c r="J372" s="12">
        <v>5.8661417322834648</v>
      </c>
      <c r="K372" t="s">
        <v>894</v>
      </c>
      <c r="L372">
        <v>5</v>
      </c>
      <c r="M372" t="s">
        <v>167</v>
      </c>
      <c r="N372">
        <v>1565</v>
      </c>
      <c r="O372" t="s">
        <v>167</v>
      </c>
    </row>
    <row r="373" spans="1:15" hidden="1" x14ac:dyDescent="0.35">
      <c r="A373" t="s">
        <v>785</v>
      </c>
      <c r="B373" t="s">
        <v>1584</v>
      </c>
      <c r="C373" t="s">
        <v>146</v>
      </c>
      <c r="D373" t="s">
        <v>1585</v>
      </c>
      <c r="E373" t="s">
        <v>833</v>
      </c>
      <c r="F373">
        <v>70</v>
      </c>
      <c r="G373" s="1">
        <v>70.275590551181111</v>
      </c>
      <c r="H373" s="1">
        <v>180.51181102362204</v>
      </c>
      <c r="I373" s="1">
        <v>74.409448818897644</v>
      </c>
      <c r="J373" s="12">
        <v>7.8740157480314963</v>
      </c>
      <c r="K373" t="s">
        <v>1590</v>
      </c>
      <c r="L373">
        <v>7</v>
      </c>
      <c r="M373" t="s">
        <v>167</v>
      </c>
      <c r="N373">
        <v>1785</v>
      </c>
      <c r="O373" t="s">
        <v>167</v>
      </c>
    </row>
    <row r="374" spans="1:15" hidden="1" x14ac:dyDescent="0.35">
      <c r="A374" t="s">
        <v>865</v>
      </c>
      <c r="B374" t="s">
        <v>890</v>
      </c>
      <c r="C374" t="s">
        <v>460</v>
      </c>
      <c r="D374" t="s">
        <v>896</v>
      </c>
      <c r="E374" t="s">
        <v>833</v>
      </c>
      <c r="F374">
        <v>66</v>
      </c>
      <c r="G374" s="1">
        <v>58.385826771653548</v>
      </c>
      <c r="H374" s="1">
        <v>191.37795275590551</v>
      </c>
      <c r="I374" s="1">
        <v>73.385826771653541</v>
      </c>
      <c r="J374" s="12">
        <v>5.8661417322834648</v>
      </c>
      <c r="K374" t="s">
        <v>886</v>
      </c>
      <c r="L374">
        <v>5</v>
      </c>
      <c r="M374" t="s">
        <v>167</v>
      </c>
      <c r="N374">
        <v>1565</v>
      </c>
      <c r="O374" t="s">
        <v>167</v>
      </c>
    </row>
    <row r="375" spans="1:15" hidden="1" x14ac:dyDescent="0.35">
      <c r="A375" t="s">
        <v>139</v>
      </c>
      <c r="B375" t="s">
        <v>1623</v>
      </c>
      <c r="C375" t="s">
        <v>460</v>
      </c>
      <c r="D375" t="s">
        <v>1624</v>
      </c>
      <c r="E375" t="s">
        <v>833</v>
      </c>
      <c r="F375">
        <v>60</v>
      </c>
      <c r="G375" s="1">
        <v>70.511811023622045</v>
      </c>
      <c r="H375" s="1">
        <v>188.50393700787401</v>
      </c>
      <c r="I375" s="1">
        <v>74.921259842519689</v>
      </c>
      <c r="J375" s="12">
        <v>7.8740157480314963</v>
      </c>
      <c r="K375" t="s">
        <v>1629</v>
      </c>
      <c r="L375">
        <v>7</v>
      </c>
      <c r="M375" t="s">
        <v>167</v>
      </c>
      <c r="N375">
        <v>2280</v>
      </c>
      <c r="O375" t="s">
        <v>167</v>
      </c>
    </row>
    <row r="376" spans="1:15" hidden="1" x14ac:dyDescent="0.35">
      <c r="A376" t="s">
        <v>319</v>
      </c>
      <c r="B376" t="s">
        <v>1285</v>
      </c>
      <c r="C376" t="s">
        <v>146</v>
      </c>
      <c r="D376" t="s">
        <v>1286</v>
      </c>
      <c r="E376" t="s">
        <v>147</v>
      </c>
      <c r="F376">
        <v>40</v>
      </c>
      <c r="G376" s="1">
        <v>61.220472440944889</v>
      </c>
      <c r="H376" s="1">
        <v>157.28346456692915</v>
      </c>
      <c r="I376" s="1">
        <v>69.29133858267717</v>
      </c>
      <c r="J376" s="12">
        <v>7.4803149606299213</v>
      </c>
      <c r="K376" t="s">
        <v>404</v>
      </c>
      <c r="L376">
        <v>5</v>
      </c>
      <c r="M376" t="s">
        <v>167</v>
      </c>
      <c r="N376">
        <v>1106</v>
      </c>
      <c r="O376" t="s">
        <v>167</v>
      </c>
    </row>
    <row r="377" spans="1:15" hidden="1" x14ac:dyDescent="0.35">
      <c r="A377" t="s">
        <v>319</v>
      </c>
      <c r="B377" t="s">
        <v>1285</v>
      </c>
      <c r="C377" t="s">
        <v>146</v>
      </c>
      <c r="D377" t="s">
        <v>1289</v>
      </c>
      <c r="E377" t="s">
        <v>147</v>
      </c>
      <c r="F377">
        <v>40</v>
      </c>
      <c r="G377" s="1">
        <v>61.220472440944889</v>
      </c>
      <c r="H377" s="1">
        <v>157.28346456692915</v>
      </c>
      <c r="I377" s="1">
        <v>69.29133858267717</v>
      </c>
      <c r="J377" s="12">
        <v>7.4803149606299213</v>
      </c>
      <c r="K377" t="s">
        <v>404</v>
      </c>
      <c r="L377">
        <v>5</v>
      </c>
      <c r="M377" t="s">
        <v>167</v>
      </c>
      <c r="N377">
        <v>1106</v>
      </c>
      <c r="O377" t="s">
        <v>167</v>
      </c>
    </row>
    <row r="378" spans="1:15" hidden="1" x14ac:dyDescent="0.35">
      <c r="A378" t="s">
        <v>319</v>
      </c>
      <c r="B378" t="s">
        <v>1285</v>
      </c>
      <c r="C378" t="s">
        <v>146</v>
      </c>
      <c r="D378" t="s">
        <v>1291</v>
      </c>
      <c r="E378" t="s">
        <v>147</v>
      </c>
      <c r="F378">
        <v>40</v>
      </c>
      <c r="G378" s="1">
        <v>61.220472440944889</v>
      </c>
      <c r="H378" s="1">
        <v>157.28346456692915</v>
      </c>
      <c r="I378" s="1">
        <v>69.29133858267717</v>
      </c>
      <c r="J378" s="12">
        <v>7.4803149606299213</v>
      </c>
      <c r="K378" t="s">
        <v>404</v>
      </c>
      <c r="L378">
        <v>5</v>
      </c>
      <c r="M378" t="s">
        <v>167</v>
      </c>
      <c r="N378">
        <v>1106</v>
      </c>
      <c r="O378" t="s">
        <v>167</v>
      </c>
    </row>
    <row r="379" spans="1:15" hidden="1" x14ac:dyDescent="0.35">
      <c r="A379" t="s">
        <v>319</v>
      </c>
      <c r="B379" t="s">
        <v>1285</v>
      </c>
      <c r="C379" t="s">
        <v>460</v>
      </c>
      <c r="D379" t="s">
        <v>1292</v>
      </c>
      <c r="E379" t="s">
        <v>147</v>
      </c>
      <c r="F379">
        <v>40</v>
      </c>
      <c r="G379" s="1">
        <v>61.220472440944889</v>
      </c>
      <c r="H379" s="1">
        <v>157.28346456692915</v>
      </c>
      <c r="I379" s="1">
        <v>69.29133858267717</v>
      </c>
      <c r="J379" s="12">
        <v>7.4803149606299213</v>
      </c>
      <c r="K379" t="s">
        <v>563</v>
      </c>
      <c r="L379">
        <v>5</v>
      </c>
      <c r="M379" t="s">
        <v>167</v>
      </c>
      <c r="N379">
        <v>1106</v>
      </c>
      <c r="O379" t="s">
        <v>167</v>
      </c>
    </row>
    <row r="380" spans="1:15" hidden="1" x14ac:dyDescent="0.35">
      <c r="A380" t="s">
        <v>139</v>
      </c>
      <c r="B380" t="s">
        <v>1623</v>
      </c>
      <c r="C380" t="s">
        <v>460</v>
      </c>
      <c r="D380" t="s">
        <v>1638</v>
      </c>
      <c r="E380" t="s">
        <v>833</v>
      </c>
      <c r="F380">
        <v>60</v>
      </c>
      <c r="G380" s="1">
        <v>70.511811023622045</v>
      </c>
      <c r="H380" s="1">
        <v>188.50393700787401</v>
      </c>
      <c r="I380" s="1">
        <v>74.921259842519689</v>
      </c>
      <c r="J380" s="12">
        <v>7.8740157480314963</v>
      </c>
      <c r="K380" t="s">
        <v>1639</v>
      </c>
      <c r="L380">
        <v>7</v>
      </c>
      <c r="M380" t="s">
        <v>167</v>
      </c>
      <c r="N380">
        <v>2280</v>
      </c>
      <c r="O380" t="s">
        <v>167</v>
      </c>
    </row>
    <row r="381" spans="1:15" hidden="1" x14ac:dyDescent="0.35">
      <c r="A381" t="s">
        <v>139</v>
      </c>
      <c r="B381" t="s">
        <v>1623</v>
      </c>
      <c r="C381" t="s">
        <v>460</v>
      </c>
      <c r="D381" t="s">
        <v>1640</v>
      </c>
      <c r="E381" t="s">
        <v>833</v>
      </c>
      <c r="F381">
        <v>60</v>
      </c>
      <c r="G381" s="1">
        <v>70.511811023622045</v>
      </c>
      <c r="H381" s="1">
        <v>188.50393700787401</v>
      </c>
      <c r="I381" s="1">
        <v>74.921259842519689</v>
      </c>
      <c r="J381" s="12">
        <v>7.8740157480314963</v>
      </c>
      <c r="K381" t="s">
        <v>1629</v>
      </c>
      <c r="L381">
        <v>7</v>
      </c>
      <c r="M381" t="s">
        <v>167</v>
      </c>
      <c r="N381">
        <v>2280</v>
      </c>
      <c r="O381" t="s">
        <v>167</v>
      </c>
    </row>
    <row r="382" spans="1:15" hidden="1" x14ac:dyDescent="0.35">
      <c r="A382" t="s">
        <v>139</v>
      </c>
      <c r="B382" t="s">
        <v>1623</v>
      </c>
      <c r="C382" t="s">
        <v>460</v>
      </c>
      <c r="D382" t="s">
        <v>1641</v>
      </c>
      <c r="E382" t="s">
        <v>833</v>
      </c>
      <c r="F382">
        <v>45</v>
      </c>
      <c r="G382" s="1">
        <v>70.511811023622045</v>
      </c>
      <c r="H382" s="1">
        <v>188.50393700787401</v>
      </c>
      <c r="I382" s="1">
        <v>74.921259842519689</v>
      </c>
      <c r="J382" s="12">
        <v>7.8740157480314963</v>
      </c>
      <c r="K382" t="s">
        <v>1629</v>
      </c>
      <c r="L382">
        <v>7</v>
      </c>
      <c r="M382" t="s">
        <v>167</v>
      </c>
      <c r="N382">
        <v>2280</v>
      </c>
      <c r="O382" t="s">
        <v>167</v>
      </c>
    </row>
    <row r="383" spans="1:15" hidden="1" x14ac:dyDescent="0.35">
      <c r="A383" t="s">
        <v>785</v>
      </c>
      <c r="B383" t="s">
        <v>1483</v>
      </c>
      <c r="C383" t="s">
        <v>460</v>
      </c>
      <c r="D383" t="s">
        <v>1484</v>
      </c>
      <c r="E383" t="s">
        <v>833</v>
      </c>
      <c r="F383">
        <v>60</v>
      </c>
      <c r="G383" s="1">
        <v>75.984251968503941</v>
      </c>
      <c r="H383" s="1">
        <v>154.33070866141733</v>
      </c>
      <c r="I383" s="1">
        <v>67.952755905511822</v>
      </c>
      <c r="J383" s="12">
        <v>7.8740157480314963</v>
      </c>
      <c r="K383" t="s">
        <v>1490</v>
      </c>
      <c r="L383">
        <v>6</v>
      </c>
      <c r="M383" t="s">
        <v>167</v>
      </c>
      <c r="N383">
        <v>1750</v>
      </c>
      <c r="O383" t="s">
        <v>167</v>
      </c>
    </row>
    <row r="384" spans="1:15" hidden="1" x14ac:dyDescent="0.35">
      <c r="A384" t="s">
        <v>785</v>
      </c>
      <c r="B384" t="s">
        <v>1483</v>
      </c>
      <c r="C384" t="s">
        <v>460</v>
      </c>
      <c r="D384" t="s">
        <v>1493</v>
      </c>
      <c r="E384" t="s">
        <v>833</v>
      </c>
      <c r="F384">
        <v>60</v>
      </c>
      <c r="G384" s="1">
        <v>75.984251968503941</v>
      </c>
      <c r="H384" s="1">
        <v>154.33070866141733</v>
      </c>
      <c r="I384" s="1">
        <v>67.952755905511822</v>
      </c>
      <c r="J384" s="12">
        <v>7.8740157480314963</v>
      </c>
      <c r="K384" t="s">
        <v>1495</v>
      </c>
      <c r="L384">
        <v>6</v>
      </c>
      <c r="M384" t="s">
        <v>167</v>
      </c>
      <c r="N384">
        <v>1750</v>
      </c>
      <c r="O384" t="s">
        <v>167</v>
      </c>
    </row>
    <row r="385" spans="1:15" hidden="1" x14ac:dyDescent="0.35">
      <c r="A385" t="s">
        <v>785</v>
      </c>
      <c r="B385" t="s">
        <v>1483</v>
      </c>
      <c r="C385" t="s">
        <v>460</v>
      </c>
      <c r="D385" t="s">
        <v>1496</v>
      </c>
      <c r="E385" t="s">
        <v>833</v>
      </c>
      <c r="F385">
        <v>60</v>
      </c>
      <c r="G385" s="1">
        <v>75.984251968503941</v>
      </c>
      <c r="H385" s="1">
        <v>154.33070866141733</v>
      </c>
      <c r="I385" s="1">
        <v>67.952755905511822</v>
      </c>
      <c r="J385" s="12">
        <v>7.8740157480314963</v>
      </c>
      <c r="K385" t="s">
        <v>1490</v>
      </c>
      <c r="L385">
        <v>6</v>
      </c>
      <c r="M385" t="s">
        <v>167</v>
      </c>
      <c r="N385">
        <v>1750</v>
      </c>
      <c r="O385" t="s">
        <v>167</v>
      </c>
    </row>
    <row r="386" spans="1:15" hidden="1" x14ac:dyDescent="0.35">
      <c r="A386" t="s">
        <v>139</v>
      </c>
      <c r="B386" t="s">
        <v>1623</v>
      </c>
      <c r="C386" t="s">
        <v>460</v>
      </c>
      <c r="D386" t="s">
        <v>1633</v>
      </c>
      <c r="E386" t="s">
        <v>833</v>
      </c>
      <c r="F386">
        <v>60</v>
      </c>
      <c r="G386" s="1">
        <v>70.511811023622045</v>
      </c>
      <c r="H386" s="1">
        <v>188.50393700787401</v>
      </c>
      <c r="I386" s="1">
        <v>74.921259842519689</v>
      </c>
      <c r="J386" s="12">
        <v>7.8740157480314963</v>
      </c>
      <c r="K386" t="s">
        <v>1629</v>
      </c>
      <c r="L386">
        <v>6</v>
      </c>
      <c r="M386" t="s">
        <v>167</v>
      </c>
      <c r="N386">
        <v>2280</v>
      </c>
      <c r="O386" t="s">
        <v>167</v>
      </c>
    </row>
    <row r="387" spans="1:15" hidden="1" x14ac:dyDescent="0.35">
      <c r="A387" t="s">
        <v>139</v>
      </c>
      <c r="B387" t="s">
        <v>1623</v>
      </c>
      <c r="C387" t="s">
        <v>460</v>
      </c>
      <c r="D387" t="s">
        <v>1636</v>
      </c>
      <c r="E387" t="s">
        <v>833</v>
      </c>
      <c r="F387">
        <v>60</v>
      </c>
      <c r="G387" s="1">
        <v>70.511811023622045</v>
      </c>
      <c r="H387" s="1">
        <v>188.50393700787401</v>
      </c>
      <c r="I387" s="1">
        <v>74.921259842519689</v>
      </c>
      <c r="J387" s="12">
        <v>7.8740157480314963</v>
      </c>
      <c r="K387" t="s">
        <v>1629</v>
      </c>
      <c r="L387">
        <v>6</v>
      </c>
      <c r="M387" t="s">
        <v>167</v>
      </c>
      <c r="N387">
        <v>2280</v>
      </c>
      <c r="O387" t="s">
        <v>167</v>
      </c>
    </row>
    <row r="388" spans="1:15" hidden="1" x14ac:dyDescent="0.35">
      <c r="A388" t="s">
        <v>139</v>
      </c>
      <c r="B388" t="s">
        <v>1623</v>
      </c>
      <c r="C388" t="s">
        <v>460</v>
      </c>
      <c r="D388" t="s">
        <v>1637</v>
      </c>
      <c r="E388" t="s">
        <v>833</v>
      </c>
      <c r="F388">
        <v>45</v>
      </c>
      <c r="G388" s="1">
        <v>70.511811023622045</v>
      </c>
      <c r="H388" s="1">
        <v>188.50393700787401</v>
      </c>
      <c r="I388" s="1">
        <v>74.921259842519689</v>
      </c>
      <c r="J388" s="12">
        <v>7.8740157480314963</v>
      </c>
      <c r="K388" t="s">
        <v>1629</v>
      </c>
      <c r="L388">
        <v>6</v>
      </c>
      <c r="M388" t="s">
        <v>167</v>
      </c>
      <c r="N388">
        <v>2280</v>
      </c>
      <c r="O388" t="s">
        <v>167</v>
      </c>
    </row>
    <row r="389" spans="1:15" hidden="1" x14ac:dyDescent="0.35">
      <c r="A389" t="s">
        <v>898</v>
      </c>
      <c r="B389" t="s">
        <v>1800</v>
      </c>
      <c r="C389" t="s">
        <v>460</v>
      </c>
      <c r="D389" t="s">
        <v>1817</v>
      </c>
      <c r="E389" t="s">
        <v>833</v>
      </c>
      <c r="F389">
        <v>61</v>
      </c>
      <c r="G389" s="1">
        <v>60.826771653543311</v>
      </c>
      <c r="H389" s="1">
        <v>176.25984251968504</v>
      </c>
      <c r="I389" s="1">
        <v>81.023622047244103</v>
      </c>
      <c r="J389" s="12">
        <v>7.0472440944881898</v>
      </c>
      <c r="K389" t="s">
        <v>1824</v>
      </c>
      <c r="L389">
        <v>5</v>
      </c>
      <c r="M389" t="s">
        <v>167</v>
      </c>
      <c r="N389">
        <v>1670</v>
      </c>
      <c r="O389" t="s">
        <v>167</v>
      </c>
    </row>
    <row r="390" spans="1:15" hidden="1" x14ac:dyDescent="0.35">
      <c r="A390" t="s">
        <v>785</v>
      </c>
      <c r="B390" t="s">
        <v>1243</v>
      </c>
      <c r="C390" t="s">
        <v>460</v>
      </c>
      <c r="D390" t="s">
        <v>1267</v>
      </c>
      <c r="E390" t="s">
        <v>833</v>
      </c>
      <c r="F390">
        <v>60</v>
      </c>
      <c r="G390" s="1">
        <v>77.834645669291348</v>
      </c>
      <c r="H390" s="1">
        <v>174.80314960629923</v>
      </c>
      <c r="I390" s="1">
        <v>65.354330708661422</v>
      </c>
      <c r="J390" s="12">
        <v>7.6771653543307092</v>
      </c>
      <c r="K390" t="s">
        <v>1270</v>
      </c>
      <c r="L390">
        <v>9</v>
      </c>
      <c r="M390" t="s">
        <v>167</v>
      </c>
      <c r="N390">
        <v>1615</v>
      </c>
      <c r="O390" t="s">
        <v>167</v>
      </c>
    </row>
    <row r="391" spans="1:15" hidden="1" x14ac:dyDescent="0.35">
      <c r="A391" t="s">
        <v>785</v>
      </c>
      <c r="B391" t="s">
        <v>1243</v>
      </c>
      <c r="C391" t="s">
        <v>460</v>
      </c>
      <c r="D391" t="s">
        <v>1259</v>
      </c>
      <c r="E391" t="s">
        <v>833</v>
      </c>
      <c r="F391">
        <v>60</v>
      </c>
      <c r="G391" s="1">
        <v>77.834645669291348</v>
      </c>
      <c r="H391" s="1">
        <v>176.92913385826773</v>
      </c>
      <c r="I391" s="1">
        <v>68.7007874015748</v>
      </c>
      <c r="J391" s="12">
        <v>7.6771653543307092</v>
      </c>
      <c r="K391" t="s">
        <v>1264</v>
      </c>
      <c r="L391">
        <v>7</v>
      </c>
      <c r="M391" t="s">
        <v>167</v>
      </c>
      <c r="N391">
        <v>1615</v>
      </c>
      <c r="O391" t="s">
        <v>167</v>
      </c>
    </row>
    <row r="392" spans="1:15" hidden="1" x14ac:dyDescent="0.35">
      <c r="A392" t="s">
        <v>785</v>
      </c>
      <c r="B392" t="s">
        <v>2172</v>
      </c>
      <c r="C392" t="s">
        <v>460</v>
      </c>
      <c r="D392" t="s">
        <v>2175</v>
      </c>
      <c r="E392" t="s">
        <v>833</v>
      </c>
      <c r="F392">
        <v>60</v>
      </c>
      <c r="G392" s="1">
        <v>75.196850393700785</v>
      </c>
      <c r="H392" s="1">
        <v>166.18110236220474</v>
      </c>
      <c r="I392" s="1">
        <v>68.7007874015748</v>
      </c>
      <c r="J392" s="12">
        <v>7.2047244094488194</v>
      </c>
      <c r="K392" t="s">
        <v>1264</v>
      </c>
      <c r="L392">
        <v>7</v>
      </c>
      <c r="M392" t="s">
        <v>167</v>
      </c>
      <c r="N392">
        <v>1615</v>
      </c>
      <c r="O392" t="s">
        <v>167</v>
      </c>
    </row>
    <row r="393" spans="1:15" hidden="1" x14ac:dyDescent="0.35">
      <c r="A393" t="s">
        <v>785</v>
      </c>
      <c r="B393" t="s">
        <v>2172</v>
      </c>
      <c r="C393" t="s">
        <v>460</v>
      </c>
      <c r="D393" t="s">
        <v>2177</v>
      </c>
      <c r="E393" t="s">
        <v>833</v>
      </c>
      <c r="F393">
        <v>60</v>
      </c>
      <c r="G393" s="1">
        <v>75.196850393700785</v>
      </c>
      <c r="H393" s="1">
        <v>166.18110236220474</v>
      </c>
      <c r="I393" s="1">
        <v>68.7007874015748</v>
      </c>
      <c r="J393" s="12">
        <v>7.2047244094488194</v>
      </c>
      <c r="K393" t="s">
        <v>1264</v>
      </c>
      <c r="L393">
        <v>7</v>
      </c>
      <c r="M393" t="s">
        <v>167</v>
      </c>
      <c r="N393">
        <v>1615</v>
      </c>
      <c r="O393" t="s">
        <v>167</v>
      </c>
    </row>
    <row r="394" spans="1:15" hidden="1" x14ac:dyDescent="0.35">
      <c r="A394" t="s">
        <v>785</v>
      </c>
      <c r="B394" t="s">
        <v>1243</v>
      </c>
      <c r="C394" t="s">
        <v>460</v>
      </c>
      <c r="D394" t="s">
        <v>1244</v>
      </c>
      <c r="E394" t="s">
        <v>833</v>
      </c>
      <c r="F394">
        <v>60</v>
      </c>
      <c r="G394" s="1">
        <v>74.015748031496074</v>
      </c>
      <c r="H394" s="1">
        <v>157.28346456692915</v>
      </c>
      <c r="I394" s="1">
        <v>68.7007874015748</v>
      </c>
      <c r="J394" s="12">
        <v>7.0866141732283472</v>
      </c>
      <c r="K394" t="s">
        <v>1250</v>
      </c>
      <c r="L394">
        <v>7</v>
      </c>
      <c r="M394" t="s">
        <v>167</v>
      </c>
      <c r="N394">
        <v>1615</v>
      </c>
      <c r="O394" t="s">
        <v>167</v>
      </c>
    </row>
    <row r="395" spans="1:15" hidden="1" x14ac:dyDescent="0.35">
      <c r="A395" t="s">
        <v>785</v>
      </c>
      <c r="B395" t="s">
        <v>1243</v>
      </c>
      <c r="C395" t="s">
        <v>460</v>
      </c>
      <c r="D395" t="s">
        <v>1254</v>
      </c>
      <c r="E395" t="s">
        <v>833</v>
      </c>
      <c r="F395">
        <v>60</v>
      </c>
      <c r="G395" s="1">
        <v>74.015748031496074</v>
      </c>
      <c r="H395" s="1">
        <v>157.28346456692915</v>
      </c>
      <c r="I395" s="1">
        <v>68.7007874015748</v>
      </c>
      <c r="J395" s="12">
        <v>7.0866141732283472</v>
      </c>
      <c r="K395" t="s">
        <v>1250</v>
      </c>
      <c r="L395">
        <v>7</v>
      </c>
      <c r="M395" t="s">
        <v>167</v>
      </c>
      <c r="N395">
        <v>1615</v>
      </c>
      <c r="O395" t="s">
        <v>167</v>
      </c>
    </row>
    <row r="396" spans="1:15" hidden="1" x14ac:dyDescent="0.35">
      <c r="A396" t="s">
        <v>785</v>
      </c>
      <c r="B396" t="s">
        <v>1243</v>
      </c>
      <c r="C396" t="s">
        <v>460</v>
      </c>
      <c r="D396" t="s">
        <v>1256</v>
      </c>
      <c r="E396" t="s">
        <v>833</v>
      </c>
      <c r="F396">
        <v>60</v>
      </c>
      <c r="G396" s="1">
        <v>74.015748031496074</v>
      </c>
      <c r="H396" s="1">
        <v>157.28346456692915</v>
      </c>
      <c r="I396" s="1">
        <v>68.7007874015748</v>
      </c>
      <c r="J396" s="12">
        <v>7.0866141732283472</v>
      </c>
      <c r="K396" t="s">
        <v>1250</v>
      </c>
      <c r="L396">
        <v>7</v>
      </c>
      <c r="M396" t="s">
        <v>167</v>
      </c>
      <c r="N396">
        <v>1615</v>
      </c>
      <c r="O396" t="s">
        <v>167</v>
      </c>
    </row>
    <row r="397" spans="1:15" hidden="1" x14ac:dyDescent="0.35">
      <c r="A397" t="s">
        <v>785</v>
      </c>
      <c r="B397" t="s">
        <v>1243</v>
      </c>
      <c r="C397" t="s">
        <v>460</v>
      </c>
      <c r="D397" t="s">
        <v>290</v>
      </c>
      <c r="E397" t="s">
        <v>833</v>
      </c>
      <c r="F397">
        <v>60</v>
      </c>
      <c r="G397" s="1">
        <v>74.015748031496074</v>
      </c>
      <c r="H397" s="1">
        <v>157.28346456692915</v>
      </c>
      <c r="I397" s="1">
        <v>68.7007874015748</v>
      </c>
      <c r="J397" s="12">
        <v>7.0866141732283472</v>
      </c>
      <c r="K397" t="s">
        <v>1258</v>
      </c>
      <c r="L397">
        <v>7</v>
      </c>
      <c r="M397" t="s">
        <v>167</v>
      </c>
      <c r="N397">
        <v>1615</v>
      </c>
      <c r="O397" t="s">
        <v>167</v>
      </c>
    </row>
    <row r="398" spans="1:15" hidden="1" x14ac:dyDescent="0.35">
      <c r="A398" t="s">
        <v>785</v>
      </c>
      <c r="B398" t="s">
        <v>2172</v>
      </c>
      <c r="C398" t="s">
        <v>460</v>
      </c>
      <c r="D398" t="s">
        <v>1244</v>
      </c>
      <c r="E398" t="s">
        <v>833</v>
      </c>
      <c r="F398">
        <v>60</v>
      </c>
      <c r="G398" s="1">
        <v>74.015748031496074</v>
      </c>
      <c r="H398" s="1">
        <v>161.69291338582678</v>
      </c>
      <c r="I398" s="1">
        <v>68.7007874015748</v>
      </c>
      <c r="J398" s="12">
        <v>7.0866141732283472</v>
      </c>
      <c r="K398" t="s">
        <v>1264</v>
      </c>
      <c r="L398">
        <v>7</v>
      </c>
      <c r="M398" t="s">
        <v>167</v>
      </c>
      <c r="N398">
        <v>1615</v>
      </c>
      <c r="O398" t="s">
        <v>167</v>
      </c>
    </row>
    <row r="399" spans="1:15" hidden="1" x14ac:dyDescent="0.35">
      <c r="A399" t="s">
        <v>785</v>
      </c>
      <c r="B399" t="s">
        <v>2172</v>
      </c>
      <c r="C399" t="s">
        <v>460</v>
      </c>
      <c r="D399" t="s">
        <v>1254</v>
      </c>
      <c r="E399" t="s">
        <v>833</v>
      </c>
      <c r="F399">
        <v>60</v>
      </c>
      <c r="G399" s="1">
        <v>74.015748031496074</v>
      </c>
      <c r="H399" s="1">
        <v>161.69291338582678</v>
      </c>
      <c r="I399" s="1">
        <v>68.7007874015748</v>
      </c>
      <c r="J399" s="12">
        <v>7.0866141732283472</v>
      </c>
      <c r="K399" t="s">
        <v>1264</v>
      </c>
      <c r="L399">
        <v>7</v>
      </c>
      <c r="M399" t="s">
        <v>167</v>
      </c>
      <c r="N399">
        <v>1615</v>
      </c>
      <c r="O399" t="s">
        <v>167</v>
      </c>
    </row>
    <row r="400" spans="1:15" hidden="1" x14ac:dyDescent="0.35">
      <c r="A400" t="s">
        <v>785</v>
      </c>
      <c r="B400" t="s">
        <v>2172</v>
      </c>
      <c r="C400" t="s">
        <v>460</v>
      </c>
      <c r="D400" t="s">
        <v>1256</v>
      </c>
      <c r="E400" t="s">
        <v>833</v>
      </c>
      <c r="F400">
        <v>60</v>
      </c>
      <c r="G400" s="1">
        <v>74.015748031496074</v>
      </c>
      <c r="H400" s="1">
        <v>161.69291338582678</v>
      </c>
      <c r="I400" s="1">
        <v>68.7007874015748</v>
      </c>
      <c r="J400" s="12">
        <v>7.0866141732283472</v>
      </c>
      <c r="K400" t="s">
        <v>1264</v>
      </c>
      <c r="L400">
        <v>7</v>
      </c>
      <c r="M400" t="s">
        <v>167</v>
      </c>
      <c r="N400">
        <v>1615</v>
      </c>
      <c r="O400" t="s">
        <v>167</v>
      </c>
    </row>
    <row r="401" spans="1:15" hidden="1" x14ac:dyDescent="0.35">
      <c r="A401" t="s">
        <v>319</v>
      </c>
      <c r="B401" t="s">
        <v>1356</v>
      </c>
      <c r="C401" t="s">
        <v>146</v>
      </c>
      <c r="D401" t="s">
        <v>1357</v>
      </c>
      <c r="E401" t="s">
        <v>509</v>
      </c>
      <c r="F401">
        <v>45</v>
      </c>
      <c r="G401" s="1">
        <v>56.889763779527563</v>
      </c>
      <c r="H401" s="1">
        <v>174.80314960629923</v>
      </c>
      <c r="I401" s="1">
        <v>68.070866141732282</v>
      </c>
      <c r="J401" s="12">
        <v>6.4960629921259843</v>
      </c>
      <c r="K401" t="s">
        <v>1361</v>
      </c>
      <c r="L401">
        <v>5</v>
      </c>
      <c r="M401" t="s">
        <v>167</v>
      </c>
      <c r="N401">
        <v>1106</v>
      </c>
      <c r="O401" t="s">
        <v>167</v>
      </c>
    </row>
    <row r="402" spans="1:15" hidden="1" x14ac:dyDescent="0.35">
      <c r="A402" t="s">
        <v>319</v>
      </c>
      <c r="B402" t="s">
        <v>1356</v>
      </c>
      <c r="C402" t="s">
        <v>460</v>
      </c>
      <c r="D402" t="s">
        <v>1364</v>
      </c>
      <c r="E402" t="s">
        <v>509</v>
      </c>
      <c r="F402">
        <v>45</v>
      </c>
      <c r="G402" s="1">
        <v>56.889763779527563</v>
      </c>
      <c r="H402" s="1">
        <v>174.80314960629923</v>
      </c>
      <c r="I402" s="1">
        <v>68.070866141732282</v>
      </c>
      <c r="J402" s="12">
        <v>6.4960629921259843</v>
      </c>
      <c r="K402" t="s">
        <v>1366</v>
      </c>
      <c r="L402">
        <v>5</v>
      </c>
      <c r="M402" t="s">
        <v>167</v>
      </c>
      <c r="N402">
        <v>1106</v>
      </c>
      <c r="O402" t="s">
        <v>167</v>
      </c>
    </row>
    <row r="403" spans="1:15" hidden="1" x14ac:dyDescent="0.35">
      <c r="A403" t="s">
        <v>319</v>
      </c>
      <c r="B403" t="s">
        <v>1356</v>
      </c>
      <c r="C403" t="s">
        <v>460</v>
      </c>
      <c r="D403" t="s">
        <v>1369</v>
      </c>
      <c r="E403" t="s">
        <v>509</v>
      </c>
      <c r="F403">
        <v>45</v>
      </c>
      <c r="G403" s="1">
        <v>56.889763779527563</v>
      </c>
      <c r="H403" s="1">
        <v>174.80314960629923</v>
      </c>
      <c r="I403" s="1">
        <v>68.070866141732282</v>
      </c>
      <c r="J403" s="12">
        <v>6.4960629921259843</v>
      </c>
      <c r="K403" t="s">
        <v>1366</v>
      </c>
      <c r="L403">
        <v>5</v>
      </c>
      <c r="M403" t="s">
        <v>167</v>
      </c>
      <c r="N403">
        <v>1106</v>
      </c>
      <c r="O403" t="s">
        <v>167</v>
      </c>
    </row>
    <row r="404" spans="1:15" hidden="1" x14ac:dyDescent="0.35">
      <c r="A404" t="s">
        <v>319</v>
      </c>
      <c r="B404" t="s">
        <v>1356</v>
      </c>
      <c r="C404" t="s">
        <v>146</v>
      </c>
      <c r="D404" t="s">
        <v>1371</v>
      </c>
      <c r="E404" t="s">
        <v>509</v>
      </c>
      <c r="F404">
        <v>45</v>
      </c>
      <c r="G404" s="1">
        <v>56.889763779527563</v>
      </c>
      <c r="H404" s="1">
        <v>174.80314960629923</v>
      </c>
      <c r="I404" s="1">
        <v>68.070866141732282</v>
      </c>
      <c r="J404" s="12">
        <v>6.4960629921259843</v>
      </c>
      <c r="K404" t="s">
        <v>1361</v>
      </c>
      <c r="L404">
        <v>5</v>
      </c>
      <c r="M404" t="s">
        <v>167</v>
      </c>
      <c r="N404">
        <v>1106</v>
      </c>
      <c r="O404" t="s">
        <v>167</v>
      </c>
    </row>
    <row r="405" spans="1:15" hidden="1" x14ac:dyDescent="0.35">
      <c r="A405" t="s">
        <v>319</v>
      </c>
      <c r="B405" t="s">
        <v>1356</v>
      </c>
      <c r="C405" t="s">
        <v>460</v>
      </c>
      <c r="D405" t="s">
        <v>1373</v>
      </c>
      <c r="E405" t="s">
        <v>509</v>
      </c>
      <c r="F405">
        <v>45</v>
      </c>
      <c r="G405" s="1">
        <v>56.889763779527563</v>
      </c>
      <c r="H405" s="1">
        <v>174.80314960629923</v>
      </c>
      <c r="I405" s="1">
        <v>68.070866141732282</v>
      </c>
      <c r="J405" s="12">
        <v>6.4960629921259843</v>
      </c>
      <c r="K405" t="s">
        <v>1366</v>
      </c>
      <c r="L405">
        <v>5</v>
      </c>
      <c r="M405" t="s">
        <v>167</v>
      </c>
      <c r="N405">
        <v>1106</v>
      </c>
      <c r="O405" t="s">
        <v>167</v>
      </c>
    </row>
    <row r="406" spans="1:15" hidden="1" x14ac:dyDescent="0.35">
      <c r="A406" t="s">
        <v>319</v>
      </c>
      <c r="B406" t="s">
        <v>1356</v>
      </c>
      <c r="C406" t="s">
        <v>146</v>
      </c>
      <c r="D406" t="s">
        <v>1376</v>
      </c>
      <c r="E406" t="s">
        <v>509</v>
      </c>
      <c r="F406">
        <v>45</v>
      </c>
      <c r="G406" s="1">
        <v>56.889763779527563</v>
      </c>
      <c r="H406" s="1">
        <v>174.80314960629923</v>
      </c>
      <c r="I406" s="1">
        <v>68.070866141732282</v>
      </c>
      <c r="J406" s="12">
        <v>6.4960629921259843</v>
      </c>
      <c r="K406" t="s">
        <v>1361</v>
      </c>
      <c r="L406">
        <v>5</v>
      </c>
      <c r="M406" t="s">
        <v>167</v>
      </c>
      <c r="N406">
        <v>1106</v>
      </c>
      <c r="O406" t="s">
        <v>167</v>
      </c>
    </row>
    <row r="407" spans="1:15" hidden="1" x14ac:dyDescent="0.35">
      <c r="A407" t="s">
        <v>319</v>
      </c>
      <c r="B407" t="s">
        <v>1356</v>
      </c>
      <c r="C407" t="s">
        <v>146</v>
      </c>
      <c r="D407" t="s">
        <v>1379</v>
      </c>
      <c r="E407" t="s">
        <v>509</v>
      </c>
      <c r="F407">
        <v>45</v>
      </c>
      <c r="G407" s="1">
        <v>56.889763779527563</v>
      </c>
      <c r="H407" s="1">
        <v>174.80314960629923</v>
      </c>
      <c r="I407" s="1">
        <v>68.070866141732282</v>
      </c>
      <c r="J407" s="12">
        <v>6.4960629921259843</v>
      </c>
      <c r="K407" t="s">
        <v>605</v>
      </c>
      <c r="L407">
        <v>5</v>
      </c>
      <c r="M407" t="s">
        <v>167</v>
      </c>
      <c r="N407">
        <v>1106</v>
      </c>
      <c r="O407" t="s">
        <v>167</v>
      </c>
    </row>
    <row r="408" spans="1:15" hidden="1" x14ac:dyDescent="0.35">
      <c r="A408" t="s">
        <v>319</v>
      </c>
      <c r="B408" t="s">
        <v>1356</v>
      </c>
      <c r="C408" t="s">
        <v>146</v>
      </c>
      <c r="D408" t="s">
        <v>1382</v>
      </c>
      <c r="E408" t="s">
        <v>509</v>
      </c>
      <c r="F408">
        <v>45</v>
      </c>
      <c r="G408" s="1">
        <v>56.889763779527563</v>
      </c>
      <c r="H408" s="1">
        <v>174.80314960629923</v>
      </c>
      <c r="I408" s="1">
        <v>68.070866141732282</v>
      </c>
      <c r="J408" s="12">
        <v>6.4960629921259843</v>
      </c>
      <c r="K408" t="s">
        <v>605</v>
      </c>
      <c r="L408">
        <v>5</v>
      </c>
      <c r="M408" t="s">
        <v>167</v>
      </c>
      <c r="N408">
        <v>1106</v>
      </c>
      <c r="O408" t="s">
        <v>167</v>
      </c>
    </row>
    <row r="409" spans="1:15" hidden="1" x14ac:dyDescent="0.35">
      <c r="A409" t="s">
        <v>319</v>
      </c>
      <c r="B409" t="s">
        <v>1356</v>
      </c>
      <c r="C409" t="s">
        <v>146</v>
      </c>
      <c r="D409" t="s">
        <v>1383</v>
      </c>
      <c r="E409" t="s">
        <v>509</v>
      </c>
      <c r="F409">
        <v>45</v>
      </c>
      <c r="G409" s="1">
        <v>56.889763779527563</v>
      </c>
      <c r="H409" s="1">
        <v>174.80314960629923</v>
      </c>
      <c r="I409" s="1">
        <v>68.070866141732282</v>
      </c>
      <c r="J409" s="12">
        <v>6.4960629921259843</v>
      </c>
      <c r="K409" t="s">
        <v>1361</v>
      </c>
      <c r="L409">
        <v>5</v>
      </c>
      <c r="M409" t="s">
        <v>167</v>
      </c>
      <c r="N409">
        <v>1106</v>
      </c>
      <c r="O409" t="s">
        <v>167</v>
      </c>
    </row>
    <row r="410" spans="1:15" hidden="1" x14ac:dyDescent="0.35">
      <c r="A410" t="s">
        <v>319</v>
      </c>
      <c r="B410" t="s">
        <v>1356</v>
      </c>
      <c r="C410" t="s">
        <v>146</v>
      </c>
      <c r="D410" t="s">
        <v>1384</v>
      </c>
      <c r="E410" t="s">
        <v>509</v>
      </c>
      <c r="F410">
        <v>45</v>
      </c>
      <c r="G410" s="1">
        <v>56.889763779527563</v>
      </c>
      <c r="H410" s="1">
        <v>174.80314960629923</v>
      </c>
      <c r="I410" s="1">
        <v>68.070866141732282</v>
      </c>
      <c r="J410" s="12">
        <v>6.4960629921259843</v>
      </c>
      <c r="K410" t="s">
        <v>1361</v>
      </c>
      <c r="L410">
        <v>5</v>
      </c>
      <c r="M410" t="s">
        <v>167</v>
      </c>
      <c r="N410">
        <v>1106</v>
      </c>
      <c r="O410" t="s">
        <v>167</v>
      </c>
    </row>
    <row r="411" spans="1:15" hidden="1" x14ac:dyDescent="0.35">
      <c r="A411" t="s">
        <v>319</v>
      </c>
      <c r="B411" t="s">
        <v>1356</v>
      </c>
      <c r="C411" t="s">
        <v>460</v>
      </c>
      <c r="D411" t="s">
        <v>1385</v>
      </c>
      <c r="E411" t="s">
        <v>509</v>
      </c>
      <c r="F411">
        <v>45</v>
      </c>
      <c r="G411" s="1">
        <v>56.889763779527563</v>
      </c>
      <c r="H411" s="1">
        <v>174.80314960629923</v>
      </c>
      <c r="I411" s="1">
        <v>68.070866141732282</v>
      </c>
      <c r="J411" s="12">
        <v>6.4960629921259843</v>
      </c>
      <c r="K411" t="s">
        <v>1366</v>
      </c>
      <c r="L411">
        <v>5</v>
      </c>
      <c r="M411" t="s">
        <v>167</v>
      </c>
      <c r="N411">
        <v>1106</v>
      </c>
      <c r="O411" t="s">
        <v>167</v>
      </c>
    </row>
    <row r="412" spans="1:15" hidden="1" x14ac:dyDescent="0.35">
      <c r="A412" t="s">
        <v>319</v>
      </c>
      <c r="B412" t="s">
        <v>1356</v>
      </c>
      <c r="C412" t="s">
        <v>460</v>
      </c>
      <c r="D412" t="s">
        <v>1386</v>
      </c>
      <c r="E412" t="s">
        <v>509</v>
      </c>
      <c r="F412">
        <v>45</v>
      </c>
      <c r="G412" s="1">
        <v>56.889763779527563</v>
      </c>
      <c r="H412" s="1">
        <v>174.80314960629923</v>
      </c>
      <c r="I412" s="1">
        <v>68.070866141732282</v>
      </c>
      <c r="J412" s="12">
        <v>6.4960629921259843</v>
      </c>
      <c r="K412" t="s">
        <v>605</v>
      </c>
      <c r="L412">
        <v>5</v>
      </c>
      <c r="M412" t="s">
        <v>167</v>
      </c>
      <c r="N412">
        <v>1106</v>
      </c>
      <c r="O412" t="s">
        <v>167</v>
      </c>
    </row>
    <row r="413" spans="1:15" hidden="1" x14ac:dyDescent="0.35">
      <c r="A413" t="s">
        <v>319</v>
      </c>
      <c r="B413" t="s">
        <v>1356</v>
      </c>
      <c r="C413" t="s">
        <v>460</v>
      </c>
      <c r="D413" t="s">
        <v>1387</v>
      </c>
      <c r="E413" t="s">
        <v>509</v>
      </c>
      <c r="F413">
        <v>45</v>
      </c>
      <c r="G413" s="1">
        <v>56.889763779527563</v>
      </c>
      <c r="H413" s="1">
        <v>174.80314960629923</v>
      </c>
      <c r="I413" s="1">
        <v>68.070866141732282</v>
      </c>
      <c r="J413" s="12">
        <v>6.4960629921259843</v>
      </c>
      <c r="K413" t="s">
        <v>605</v>
      </c>
      <c r="L413">
        <v>5</v>
      </c>
      <c r="M413" t="s">
        <v>167</v>
      </c>
      <c r="N413">
        <v>1106</v>
      </c>
      <c r="O413" t="s">
        <v>167</v>
      </c>
    </row>
    <row r="414" spans="1:15" hidden="1" x14ac:dyDescent="0.35">
      <c r="A414" t="s">
        <v>679</v>
      </c>
      <c r="B414" t="s">
        <v>1295</v>
      </c>
      <c r="C414" t="s">
        <v>146</v>
      </c>
      <c r="D414" t="s">
        <v>1296</v>
      </c>
      <c r="E414" t="s">
        <v>833</v>
      </c>
      <c r="F414">
        <v>52</v>
      </c>
      <c r="G414" s="1">
        <v>64.842519685039377</v>
      </c>
      <c r="H414" s="1">
        <v>157.40157480314963</v>
      </c>
      <c r="I414" s="1">
        <v>69.488188976377955</v>
      </c>
      <c r="J414" s="12">
        <v>7.8740157480314963</v>
      </c>
      <c r="K414" t="s">
        <v>1300</v>
      </c>
      <c r="L414">
        <v>5</v>
      </c>
      <c r="M414" t="s">
        <v>167</v>
      </c>
      <c r="N414">
        <v>1220</v>
      </c>
      <c r="O414" t="s">
        <v>167</v>
      </c>
    </row>
    <row r="415" spans="1:15" hidden="1" x14ac:dyDescent="0.35">
      <c r="A415" t="s">
        <v>679</v>
      </c>
      <c r="B415" t="s">
        <v>1295</v>
      </c>
      <c r="C415" t="s">
        <v>146</v>
      </c>
      <c r="D415" t="s">
        <v>1304</v>
      </c>
      <c r="E415" t="s">
        <v>833</v>
      </c>
      <c r="F415">
        <v>52</v>
      </c>
      <c r="G415" s="1">
        <v>64.842519685039377</v>
      </c>
      <c r="H415" s="1">
        <v>157.40157480314963</v>
      </c>
      <c r="I415" s="1">
        <v>69.488188976377955</v>
      </c>
      <c r="J415" s="12">
        <v>7.8740157480314963</v>
      </c>
      <c r="K415" t="s">
        <v>1300</v>
      </c>
      <c r="L415">
        <v>5</v>
      </c>
      <c r="M415" t="s">
        <v>167</v>
      </c>
      <c r="N415">
        <v>1225</v>
      </c>
      <c r="O415" t="s">
        <v>167</v>
      </c>
    </row>
    <row r="416" spans="1:15" hidden="1" x14ac:dyDescent="0.35">
      <c r="A416" t="s">
        <v>679</v>
      </c>
      <c r="B416" t="s">
        <v>1295</v>
      </c>
      <c r="C416" t="s">
        <v>146</v>
      </c>
      <c r="D416" t="s">
        <v>1306</v>
      </c>
      <c r="E416" t="s">
        <v>833</v>
      </c>
      <c r="F416">
        <v>52</v>
      </c>
      <c r="G416" s="1">
        <v>64.842519685039377</v>
      </c>
      <c r="H416" s="1">
        <v>157.40157480314963</v>
      </c>
      <c r="I416" s="1">
        <v>69.488188976377955</v>
      </c>
      <c r="J416" s="12">
        <v>7.8740157480314963</v>
      </c>
      <c r="K416" t="s">
        <v>1300</v>
      </c>
      <c r="L416">
        <v>5</v>
      </c>
      <c r="M416" t="s">
        <v>167</v>
      </c>
      <c r="N416">
        <v>1242</v>
      </c>
      <c r="O416" t="s">
        <v>167</v>
      </c>
    </row>
    <row r="417" spans="1:15" hidden="1" x14ac:dyDescent="0.35">
      <c r="A417" t="s">
        <v>679</v>
      </c>
      <c r="B417" t="s">
        <v>1295</v>
      </c>
      <c r="C417" t="s">
        <v>146</v>
      </c>
      <c r="D417" t="s">
        <v>1308</v>
      </c>
      <c r="E417" t="s">
        <v>833</v>
      </c>
      <c r="F417">
        <v>52</v>
      </c>
      <c r="G417" s="1">
        <v>64.842519685039377</v>
      </c>
      <c r="H417" s="1">
        <v>157.40157480314963</v>
      </c>
      <c r="I417" s="1">
        <v>69.488188976377955</v>
      </c>
      <c r="J417" s="12">
        <v>7.8740157480314963</v>
      </c>
      <c r="K417" t="s">
        <v>1300</v>
      </c>
      <c r="L417">
        <v>5</v>
      </c>
      <c r="M417" t="s">
        <v>167</v>
      </c>
      <c r="N417">
        <v>1320</v>
      </c>
      <c r="O417" t="s">
        <v>167</v>
      </c>
    </row>
    <row r="418" spans="1:15" hidden="1" x14ac:dyDescent="0.35">
      <c r="A418" t="s">
        <v>785</v>
      </c>
      <c r="B418" t="s">
        <v>1983</v>
      </c>
      <c r="C418" t="s">
        <v>460</v>
      </c>
      <c r="D418" t="s">
        <v>1984</v>
      </c>
      <c r="E418" t="s">
        <v>833</v>
      </c>
      <c r="F418">
        <v>60</v>
      </c>
      <c r="G418" s="1">
        <v>71.535433070866148</v>
      </c>
      <c r="H418" s="1">
        <v>157.28346456692915</v>
      </c>
      <c r="I418" s="1">
        <v>72.244094488188978</v>
      </c>
      <c r="J418" s="12">
        <v>7.2440944881889768</v>
      </c>
      <c r="K418" t="s">
        <v>1985</v>
      </c>
      <c r="L418">
        <v>7</v>
      </c>
      <c r="M418" t="s">
        <v>167</v>
      </c>
      <c r="N418">
        <v>1590</v>
      </c>
      <c r="O418" t="s">
        <v>167</v>
      </c>
    </row>
    <row r="419" spans="1:15" hidden="1" x14ac:dyDescent="0.35">
      <c r="A419" t="s">
        <v>785</v>
      </c>
      <c r="B419" t="s">
        <v>1983</v>
      </c>
      <c r="C419" t="s">
        <v>460</v>
      </c>
      <c r="D419" t="s">
        <v>1988</v>
      </c>
      <c r="E419" t="s">
        <v>833</v>
      </c>
      <c r="F419">
        <v>60</v>
      </c>
      <c r="G419" s="1">
        <v>71.535433070866148</v>
      </c>
      <c r="H419" s="1">
        <v>157.28346456692915</v>
      </c>
      <c r="I419" s="1">
        <v>72.244094488188978</v>
      </c>
      <c r="J419" s="12">
        <v>7.2440944881889768</v>
      </c>
      <c r="K419" t="s">
        <v>1985</v>
      </c>
      <c r="L419">
        <v>7</v>
      </c>
      <c r="M419" t="s">
        <v>167</v>
      </c>
      <c r="N419">
        <v>1590</v>
      </c>
      <c r="O419" t="s">
        <v>167</v>
      </c>
    </row>
    <row r="420" spans="1:15" hidden="1" x14ac:dyDescent="0.35">
      <c r="A420" t="s">
        <v>785</v>
      </c>
      <c r="B420" t="s">
        <v>1983</v>
      </c>
      <c r="C420" t="s">
        <v>460</v>
      </c>
      <c r="D420" t="s">
        <v>1989</v>
      </c>
      <c r="E420" t="s">
        <v>833</v>
      </c>
      <c r="F420">
        <v>60</v>
      </c>
      <c r="G420" s="1">
        <v>71.535433070866148</v>
      </c>
      <c r="H420" s="1">
        <v>157.28346456692915</v>
      </c>
      <c r="I420" s="1">
        <v>72.244094488188978</v>
      </c>
      <c r="J420" s="12">
        <v>7.2440944881889768</v>
      </c>
      <c r="K420" t="s">
        <v>1985</v>
      </c>
      <c r="L420">
        <v>7</v>
      </c>
      <c r="M420" t="s">
        <v>167</v>
      </c>
      <c r="N420">
        <v>1590</v>
      </c>
      <c r="O420" t="s">
        <v>167</v>
      </c>
    </row>
    <row r="421" spans="1:15" hidden="1" x14ac:dyDescent="0.35">
      <c r="A421" t="s">
        <v>785</v>
      </c>
      <c r="B421" t="s">
        <v>1983</v>
      </c>
      <c r="C421" t="s">
        <v>460</v>
      </c>
      <c r="D421" t="s">
        <v>1990</v>
      </c>
      <c r="E421" t="s">
        <v>833</v>
      </c>
      <c r="F421">
        <v>60</v>
      </c>
      <c r="G421" s="1">
        <v>72.401574803149614</v>
      </c>
      <c r="H421" s="1">
        <v>157.28346456692915</v>
      </c>
      <c r="I421" s="1">
        <v>72.244094488188978</v>
      </c>
      <c r="J421" s="12">
        <v>7.2440944881889768</v>
      </c>
      <c r="K421" t="s">
        <v>687</v>
      </c>
      <c r="L421">
        <v>7</v>
      </c>
      <c r="M421" t="s">
        <v>167</v>
      </c>
      <c r="N421">
        <v>1590</v>
      </c>
      <c r="O421" t="s">
        <v>167</v>
      </c>
    </row>
    <row r="422" spans="1:15" hidden="1" x14ac:dyDescent="0.35">
      <c r="A422" t="s">
        <v>679</v>
      </c>
      <c r="B422" t="s">
        <v>1295</v>
      </c>
      <c r="C422" t="s">
        <v>146</v>
      </c>
      <c r="D422" t="s">
        <v>1321</v>
      </c>
      <c r="E422" t="s">
        <v>833</v>
      </c>
      <c r="F422">
        <v>52</v>
      </c>
      <c r="G422" s="1">
        <v>64.842519685039377</v>
      </c>
      <c r="H422" s="1">
        <v>157.40157480314963</v>
      </c>
      <c r="I422" s="1">
        <v>69.488188976377955</v>
      </c>
      <c r="J422" s="12">
        <v>7.8740157480314963</v>
      </c>
      <c r="K422" t="s">
        <v>1300</v>
      </c>
      <c r="L422">
        <v>5</v>
      </c>
      <c r="M422" t="s">
        <v>167</v>
      </c>
      <c r="N422">
        <v>1304</v>
      </c>
      <c r="O422" t="s">
        <v>167</v>
      </c>
    </row>
    <row r="423" spans="1:15" hidden="1" x14ac:dyDescent="0.35">
      <c r="A423" t="s">
        <v>785</v>
      </c>
      <c r="B423" t="s">
        <v>1983</v>
      </c>
      <c r="C423" t="s">
        <v>460</v>
      </c>
      <c r="D423" t="s">
        <v>1992</v>
      </c>
      <c r="E423" t="s">
        <v>833</v>
      </c>
      <c r="F423">
        <v>60</v>
      </c>
      <c r="G423" s="1">
        <v>72.401574803149614</v>
      </c>
      <c r="H423" s="1">
        <v>157.28346456692915</v>
      </c>
      <c r="I423" s="1">
        <v>72.244094488188978</v>
      </c>
      <c r="J423" s="12">
        <v>7.2440944881889768</v>
      </c>
      <c r="K423" t="s">
        <v>687</v>
      </c>
      <c r="L423">
        <v>7</v>
      </c>
      <c r="M423" t="s">
        <v>167</v>
      </c>
      <c r="N423">
        <v>1590</v>
      </c>
      <c r="O423" t="s">
        <v>167</v>
      </c>
    </row>
    <row r="424" spans="1:15" hidden="1" x14ac:dyDescent="0.35">
      <c r="A424" t="s">
        <v>679</v>
      </c>
      <c r="B424" t="s">
        <v>1295</v>
      </c>
      <c r="C424" t="s">
        <v>146</v>
      </c>
      <c r="D424" t="s">
        <v>1323</v>
      </c>
      <c r="E424" t="s">
        <v>833</v>
      </c>
      <c r="F424">
        <v>52</v>
      </c>
      <c r="G424" s="1">
        <v>64.842519685039377</v>
      </c>
      <c r="H424" s="1">
        <v>157.40157480314963</v>
      </c>
      <c r="I424" s="1">
        <v>69.488188976377955</v>
      </c>
      <c r="J424" s="12">
        <v>7.8740157480314963</v>
      </c>
      <c r="K424" t="s">
        <v>1300</v>
      </c>
      <c r="L424">
        <v>5</v>
      </c>
      <c r="M424" t="s">
        <v>167</v>
      </c>
      <c r="N424">
        <v>1304</v>
      </c>
      <c r="O424" t="s">
        <v>167</v>
      </c>
    </row>
    <row r="425" spans="1:15" hidden="1" x14ac:dyDescent="0.35">
      <c r="A425" t="s">
        <v>193</v>
      </c>
      <c r="B425" t="s">
        <v>1406</v>
      </c>
      <c r="C425" t="s">
        <v>460</v>
      </c>
      <c r="D425" t="s">
        <v>1407</v>
      </c>
      <c r="E425" t="s">
        <v>423</v>
      </c>
      <c r="F425">
        <v>50</v>
      </c>
      <c r="G425" s="1">
        <v>66.811023622047244</v>
      </c>
      <c r="H425" s="1">
        <v>177.08661417322836</v>
      </c>
      <c r="I425" s="1">
        <v>68.937007874015748</v>
      </c>
      <c r="J425" s="12">
        <v>6.8503937007874018</v>
      </c>
      <c r="K425" t="s">
        <v>1348</v>
      </c>
      <c r="L425">
        <v>8</v>
      </c>
      <c r="M425" t="s">
        <v>167</v>
      </c>
      <c r="N425">
        <v>1299</v>
      </c>
      <c r="O425" t="s">
        <v>167</v>
      </c>
    </row>
    <row r="426" spans="1:15" hidden="1" x14ac:dyDescent="0.35">
      <c r="A426" t="s">
        <v>193</v>
      </c>
      <c r="B426" t="s">
        <v>1406</v>
      </c>
      <c r="C426" t="s">
        <v>460</v>
      </c>
      <c r="D426" t="s">
        <v>1414</v>
      </c>
      <c r="E426" t="s">
        <v>423</v>
      </c>
      <c r="F426">
        <v>50</v>
      </c>
      <c r="G426" s="1">
        <v>66.811023622047244</v>
      </c>
      <c r="H426" s="1">
        <v>177.08661417322836</v>
      </c>
      <c r="I426" s="1">
        <v>68.937007874015748</v>
      </c>
      <c r="J426" s="12">
        <v>6.8503937007874018</v>
      </c>
      <c r="K426" t="s">
        <v>1348</v>
      </c>
      <c r="L426">
        <v>8</v>
      </c>
      <c r="M426" t="s">
        <v>167</v>
      </c>
      <c r="N426">
        <v>1299</v>
      </c>
      <c r="O426" t="s">
        <v>167</v>
      </c>
    </row>
    <row r="427" spans="1:15" hidden="1" x14ac:dyDescent="0.35">
      <c r="A427" t="s">
        <v>193</v>
      </c>
      <c r="B427" t="s">
        <v>1406</v>
      </c>
      <c r="C427" t="s">
        <v>460</v>
      </c>
      <c r="D427" t="s">
        <v>1416</v>
      </c>
      <c r="E427" t="s">
        <v>423</v>
      </c>
      <c r="F427">
        <v>50</v>
      </c>
      <c r="G427" s="1">
        <v>66.811023622047244</v>
      </c>
      <c r="H427" s="1">
        <v>177.08661417322836</v>
      </c>
      <c r="I427" s="1">
        <v>68.937007874015748</v>
      </c>
      <c r="J427" s="12">
        <v>6.8503937007874018</v>
      </c>
      <c r="K427" t="s">
        <v>1351</v>
      </c>
      <c r="L427">
        <v>5</v>
      </c>
      <c r="M427" t="s">
        <v>167</v>
      </c>
      <c r="N427">
        <v>1338</v>
      </c>
      <c r="O427" t="s">
        <v>167</v>
      </c>
    </row>
    <row r="428" spans="1:15" hidden="1" x14ac:dyDescent="0.35">
      <c r="A428" t="s">
        <v>193</v>
      </c>
      <c r="B428" t="s">
        <v>1406</v>
      </c>
      <c r="C428" t="s">
        <v>460</v>
      </c>
      <c r="D428" t="s">
        <v>1420</v>
      </c>
      <c r="E428" t="s">
        <v>423</v>
      </c>
      <c r="F428">
        <v>50</v>
      </c>
      <c r="G428" s="1">
        <v>66.811023622047244</v>
      </c>
      <c r="H428" s="1">
        <v>177.08661417322836</v>
      </c>
      <c r="I428" s="1">
        <v>68.937007874015748</v>
      </c>
      <c r="J428" s="12">
        <v>6.8503937007874018</v>
      </c>
      <c r="K428" t="s">
        <v>1351</v>
      </c>
      <c r="L428">
        <v>7</v>
      </c>
      <c r="M428" t="s">
        <v>167</v>
      </c>
      <c r="N428">
        <v>1368</v>
      </c>
      <c r="O428" t="s">
        <v>167</v>
      </c>
    </row>
    <row r="429" spans="1:15" hidden="1" x14ac:dyDescent="0.35">
      <c r="A429" t="s">
        <v>193</v>
      </c>
      <c r="B429" t="s">
        <v>1406</v>
      </c>
      <c r="C429" t="s">
        <v>460</v>
      </c>
      <c r="D429" t="s">
        <v>1423</v>
      </c>
      <c r="E429" t="s">
        <v>423</v>
      </c>
      <c r="F429">
        <v>50</v>
      </c>
      <c r="G429" s="1">
        <v>66.811023622047244</v>
      </c>
      <c r="H429" s="1">
        <v>177.08661417322836</v>
      </c>
      <c r="I429" s="1">
        <v>68.937007874015748</v>
      </c>
      <c r="J429" s="12">
        <v>6.8503937007874018</v>
      </c>
      <c r="K429" t="s">
        <v>1348</v>
      </c>
      <c r="L429">
        <v>8</v>
      </c>
      <c r="M429" t="s">
        <v>167</v>
      </c>
      <c r="N429">
        <v>1299</v>
      </c>
      <c r="O429" t="s">
        <v>167</v>
      </c>
    </row>
    <row r="430" spans="1:15" hidden="1" x14ac:dyDescent="0.35">
      <c r="A430" t="s">
        <v>193</v>
      </c>
      <c r="B430" t="s">
        <v>1406</v>
      </c>
      <c r="C430" t="s">
        <v>460</v>
      </c>
      <c r="D430" t="s">
        <v>1425</v>
      </c>
      <c r="E430" t="s">
        <v>423</v>
      </c>
      <c r="F430">
        <v>50</v>
      </c>
      <c r="G430" s="1">
        <v>66.811023622047244</v>
      </c>
      <c r="H430" s="1">
        <v>177.08661417322836</v>
      </c>
      <c r="I430" s="1">
        <v>68.937007874015748</v>
      </c>
      <c r="J430" s="12">
        <v>6.8503937007874018</v>
      </c>
      <c r="K430" t="s">
        <v>1348</v>
      </c>
      <c r="L430">
        <v>8</v>
      </c>
      <c r="M430" t="s">
        <v>167</v>
      </c>
      <c r="N430">
        <v>1299</v>
      </c>
      <c r="O430" t="s">
        <v>167</v>
      </c>
    </row>
    <row r="431" spans="1:15" hidden="1" x14ac:dyDescent="0.35">
      <c r="A431" t="s">
        <v>193</v>
      </c>
      <c r="B431" t="s">
        <v>1406</v>
      </c>
      <c r="C431" t="s">
        <v>460</v>
      </c>
      <c r="D431" t="s">
        <v>1426</v>
      </c>
      <c r="E431" t="s">
        <v>423</v>
      </c>
      <c r="F431">
        <v>50</v>
      </c>
      <c r="G431" s="1">
        <v>66.811023622047244</v>
      </c>
      <c r="H431" s="1">
        <v>177.08661417322836</v>
      </c>
      <c r="I431" s="1">
        <v>68.937007874015748</v>
      </c>
      <c r="J431" s="12">
        <v>6.8503937007874018</v>
      </c>
      <c r="K431" t="s">
        <v>1348</v>
      </c>
      <c r="L431">
        <v>7</v>
      </c>
      <c r="M431" t="s">
        <v>167</v>
      </c>
      <c r="N431">
        <v>1299</v>
      </c>
      <c r="O431" t="s">
        <v>167</v>
      </c>
    </row>
    <row r="432" spans="1:15" hidden="1" x14ac:dyDescent="0.35">
      <c r="A432" t="s">
        <v>615</v>
      </c>
      <c r="B432" t="s">
        <v>1427</v>
      </c>
      <c r="C432" t="s">
        <v>146</v>
      </c>
      <c r="D432" t="s">
        <v>1428</v>
      </c>
      <c r="E432" t="s">
        <v>509</v>
      </c>
      <c r="F432">
        <v>55</v>
      </c>
      <c r="G432" s="1">
        <v>57.755905511811029</v>
      </c>
      <c r="H432" s="1">
        <v>172.83464566929135</v>
      </c>
      <c r="I432" s="1">
        <v>66.889763779527556</v>
      </c>
      <c r="J432" s="12">
        <v>6.4173228346456694</v>
      </c>
      <c r="K432" t="s">
        <v>1433</v>
      </c>
      <c r="L432">
        <v>5</v>
      </c>
      <c r="M432" t="s">
        <v>167</v>
      </c>
      <c r="N432">
        <v>1140</v>
      </c>
      <c r="O432" t="s">
        <v>167</v>
      </c>
    </row>
    <row r="433" spans="1:15" hidden="1" x14ac:dyDescent="0.35">
      <c r="A433" t="s">
        <v>615</v>
      </c>
      <c r="B433" t="s">
        <v>1427</v>
      </c>
      <c r="C433" t="s">
        <v>146</v>
      </c>
      <c r="D433" t="s">
        <v>1436</v>
      </c>
      <c r="E433" t="s">
        <v>509</v>
      </c>
      <c r="F433">
        <v>55</v>
      </c>
      <c r="G433" s="1">
        <v>57.755905511811029</v>
      </c>
      <c r="H433" s="1">
        <v>172.83464566929135</v>
      </c>
      <c r="I433" s="1">
        <v>66.889763779527556</v>
      </c>
      <c r="J433" s="12">
        <v>6.4173228346456694</v>
      </c>
      <c r="K433" t="s">
        <v>1433</v>
      </c>
      <c r="L433">
        <v>5</v>
      </c>
      <c r="M433" t="s">
        <v>167</v>
      </c>
      <c r="N433">
        <v>1140</v>
      </c>
      <c r="O433" t="s">
        <v>167</v>
      </c>
    </row>
    <row r="434" spans="1:15" hidden="1" x14ac:dyDescent="0.35">
      <c r="A434" t="s">
        <v>615</v>
      </c>
      <c r="B434" t="s">
        <v>1427</v>
      </c>
      <c r="C434" t="s">
        <v>146</v>
      </c>
      <c r="D434" t="s">
        <v>1437</v>
      </c>
      <c r="E434" t="s">
        <v>509</v>
      </c>
      <c r="F434">
        <v>55</v>
      </c>
      <c r="G434" s="1">
        <v>57.755905511811029</v>
      </c>
      <c r="H434" s="1">
        <v>172.83464566929135</v>
      </c>
      <c r="I434" s="1">
        <v>66.889763779527556</v>
      </c>
      <c r="J434" s="12">
        <v>6.4173228346456694</v>
      </c>
      <c r="K434" t="s">
        <v>1433</v>
      </c>
      <c r="L434">
        <v>5</v>
      </c>
      <c r="M434" t="s">
        <v>167</v>
      </c>
      <c r="N434">
        <v>1137</v>
      </c>
      <c r="O434" t="s">
        <v>167</v>
      </c>
    </row>
    <row r="435" spans="1:15" hidden="1" x14ac:dyDescent="0.35">
      <c r="A435" t="s">
        <v>615</v>
      </c>
      <c r="B435" t="s">
        <v>1427</v>
      </c>
      <c r="C435" t="s">
        <v>146</v>
      </c>
      <c r="D435" t="s">
        <v>1439</v>
      </c>
      <c r="E435" t="s">
        <v>509</v>
      </c>
      <c r="F435">
        <v>55</v>
      </c>
      <c r="G435" s="1">
        <v>57.755905511811029</v>
      </c>
      <c r="H435" s="1">
        <v>172.83464566929135</v>
      </c>
      <c r="I435" s="1">
        <v>66.889763779527556</v>
      </c>
      <c r="J435" s="12">
        <v>6.4173228346456694</v>
      </c>
      <c r="K435" t="s">
        <v>650</v>
      </c>
      <c r="L435">
        <v>5</v>
      </c>
      <c r="M435" t="s">
        <v>167</v>
      </c>
      <c r="N435">
        <v>1179</v>
      </c>
      <c r="O435" t="s">
        <v>167</v>
      </c>
    </row>
    <row r="436" spans="1:15" hidden="1" x14ac:dyDescent="0.35">
      <c r="A436" t="s">
        <v>615</v>
      </c>
      <c r="B436" t="s">
        <v>1427</v>
      </c>
      <c r="C436" t="s">
        <v>146</v>
      </c>
      <c r="D436" t="s">
        <v>1441</v>
      </c>
      <c r="E436" t="s">
        <v>509</v>
      </c>
      <c r="F436">
        <v>55</v>
      </c>
      <c r="G436" s="1">
        <v>57.755905511811029</v>
      </c>
      <c r="H436" s="1">
        <v>172.83464566929135</v>
      </c>
      <c r="I436" s="1">
        <v>66.889763779527556</v>
      </c>
      <c r="J436" s="12">
        <v>6.4173228346456694</v>
      </c>
      <c r="K436" t="s">
        <v>650</v>
      </c>
      <c r="L436">
        <v>5</v>
      </c>
      <c r="M436" t="s">
        <v>167</v>
      </c>
      <c r="N436">
        <v>1174</v>
      </c>
      <c r="O436" t="s">
        <v>167</v>
      </c>
    </row>
    <row r="437" spans="1:15" hidden="1" x14ac:dyDescent="0.35">
      <c r="A437" t="s">
        <v>615</v>
      </c>
      <c r="B437" t="s">
        <v>1427</v>
      </c>
      <c r="C437" t="s">
        <v>460</v>
      </c>
      <c r="D437" t="s">
        <v>1443</v>
      </c>
      <c r="E437" t="s">
        <v>509</v>
      </c>
      <c r="F437">
        <v>55</v>
      </c>
      <c r="G437" s="1">
        <v>57.755905511811029</v>
      </c>
      <c r="H437" s="1">
        <v>172.83464566929135</v>
      </c>
      <c r="I437" s="1">
        <v>66.889763779527556</v>
      </c>
      <c r="J437" s="12">
        <v>6.4173228346456694</v>
      </c>
      <c r="K437" t="s">
        <v>1446</v>
      </c>
      <c r="L437">
        <v>5</v>
      </c>
      <c r="M437" t="s">
        <v>167</v>
      </c>
      <c r="N437">
        <v>1193</v>
      </c>
      <c r="O437" t="s">
        <v>167</v>
      </c>
    </row>
    <row r="438" spans="1:15" hidden="1" x14ac:dyDescent="0.35">
      <c r="A438" t="s">
        <v>615</v>
      </c>
      <c r="B438" t="s">
        <v>1427</v>
      </c>
      <c r="C438" t="s">
        <v>460</v>
      </c>
      <c r="D438" t="s">
        <v>641</v>
      </c>
      <c r="E438" t="s">
        <v>509</v>
      </c>
      <c r="F438">
        <v>55</v>
      </c>
      <c r="G438" s="1">
        <v>57.755905511811029</v>
      </c>
      <c r="H438" s="1">
        <v>172.83464566929135</v>
      </c>
      <c r="I438" s="1">
        <v>66.889763779527556</v>
      </c>
      <c r="J438" s="12">
        <v>6.4173228346456694</v>
      </c>
      <c r="K438" t="s">
        <v>1446</v>
      </c>
      <c r="L438">
        <v>5</v>
      </c>
      <c r="M438" t="s">
        <v>167</v>
      </c>
      <c r="N438">
        <v>1208</v>
      </c>
      <c r="O438" t="s">
        <v>167</v>
      </c>
    </row>
    <row r="439" spans="1:15" hidden="1" x14ac:dyDescent="0.35">
      <c r="A439" t="s">
        <v>615</v>
      </c>
      <c r="B439" t="s">
        <v>1427</v>
      </c>
      <c r="C439" t="s">
        <v>460</v>
      </c>
      <c r="D439" t="s">
        <v>1449</v>
      </c>
      <c r="E439" t="s">
        <v>509</v>
      </c>
      <c r="F439">
        <v>55</v>
      </c>
      <c r="G439" s="1">
        <v>57.755905511811029</v>
      </c>
      <c r="H439" s="1">
        <v>172.83464566929135</v>
      </c>
      <c r="I439" s="1">
        <v>66.889763779527556</v>
      </c>
      <c r="J439" s="12">
        <v>6.4173228346456694</v>
      </c>
      <c r="K439" t="s">
        <v>1446</v>
      </c>
      <c r="L439">
        <v>5</v>
      </c>
      <c r="M439" t="s">
        <v>167</v>
      </c>
      <c r="N439">
        <v>1211</v>
      </c>
      <c r="O439" t="s">
        <v>167</v>
      </c>
    </row>
    <row r="440" spans="1:15" hidden="1" x14ac:dyDescent="0.35">
      <c r="A440" t="s">
        <v>615</v>
      </c>
      <c r="B440" t="s">
        <v>1427</v>
      </c>
      <c r="C440" t="s">
        <v>460</v>
      </c>
      <c r="D440" t="s">
        <v>1451</v>
      </c>
      <c r="E440" t="s">
        <v>509</v>
      </c>
      <c r="F440">
        <v>55</v>
      </c>
      <c r="G440" s="1">
        <v>57.755905511811029</v>
      </c>
      <c r="H440" s="1">
        <v>172.83464566929135</v>
      </c>
      <c r="I440" s="1">
        <v>66.889763779527556</v>
      </c>
      <c r="J440" s="12">
        <v>6.4173228346456694</v>
      </c>
      <c r="K440" t="s">
        <v>1446</v>
      </c>
      <c r="L440">
        <v>5</v>
      </c>
      <c r="M440" t="s">
        <v>167</v>
      </c>
      <c r="N440">
        <v>1211</v>
      </c>
      <c r="O440" t="s">
        <v>167</v>
      </c>
    </row>
    <row r="441" spans="1:15" hidden="1" x14ac:dyDescent="0.35">
      <c r="A441" t="s">
        <v>615</v>
      </c>
      <c r="B441" t="s">
        <v>1427</v>
      </c>
      <c r="C441" t="s">
        <v>460</v>
      </c>
      <c r="D441" t="s">
        <v>1454</v>
      </c>
      <c r="E441" t="s">
        <v>509</v>
      </c>
      <c r="F441">
        <v>55</v>
      </c>
      <c r="G441" s="1">
        <v>57.755905511811029</v>
      </c>
      <c r="H441" s="1">
        <v>172.83464566929135</v>
      </c>
      <c r="I441" s="1">
        <v>66.889763779527556</v>
      </c>
      <c r="J441" s="12">
        <v>6.4173228346456694</v>
      </c>
      <c r="K441" t="s">
        <v>1446</v>
      </c>
      <c r="L441">
        <v>5</v>
      </c>
      <c r="M441" t="s">
        <v>167</v>
      </c>
      <c r="N441">
        <v>1211</v>
      </c>
      <c r="O441" t="s">
        <v>167</v>
      </c>
    </row>
    <row r="442" spans="1:15" hidden="1" x14ac:dyDescent="0.35">
      <c r="A442" t="s">
        <v>615</v>
      </c>
      <c r="B442" t="s">
        <v>1427</v>
      </c>
      <c r="C442" t="s">
        <v>460</v>
      </c>
      <c r="D442" t="s">
        <v>1456</v>
      </c>
      <c r="E442" t="s">
        <v>147</v>
      </c>
      <c r="F442">
        <v>45</v>
      </c>
      <c r="G442" s="1">
        <v>57.834645669291341</v>
      </c>
      <c r="H442" s="1">
        <v>156.33858267716536</v>
      </c>
      <c r="I442" s="1">
        <v>66.220472440944889</v>
      </c>
      <c r="J442" s="12">
        <v>6.4960629921259843</v>
      </c>
      <c r="K442" t="s">
        <v>656</v>
      </c>
      <c r="L442">
        <v>5</v>
      </c>
      <c r="M442" t="s">
        <v>167</v>
      </c>
      <c r="N442">
        <v>1148</v>
      </c>
      <c r="O442" t="s">
        <v>167</v>
      </c>
    </row>
    <row r="443" spans="1:15" hidden="1" x14ac:dyDescent="0.35">
      <c r="A443" t="s">
        <v>615</v>
      </c>
      <c r="B443" t="s">
        <v>1427</v>
      </c>
      <c r="C443" t="s">
        <v>146</v>
      </c>
      <c r="D443" t="s">
        <v>1457</v>
      </c>
      <c r="E443" t="s">
        <v>147</v>
      </c>
      <c r="F443">
        <v>45</v>
      </c>
      <c r="G443" s="1">
        <v>57.834645669291341</v>
      </c>
      <c r="H443" s="1">
        <v>156.33858267716536</v>
      </c>
      <c r="I443" s="1">
        <v>66.220472440944889</v>
      </c>
      <c r="J443" s="12">
        <v>6.4960629921259843</v>
      </c>
      <c r="K443" t="s">
        <v>650</v>
      </c>
      <c r="L443">
        <v>5</v>
      </c>
      <c r="M443" t="s">
        <v>167</v>
      </c>
      <c r="N443">
        <v>1109</v>
      </c>
      <c r="O443" t="s">
        <v>167</v>
      </c>
    </row>
    <row r="444" spans="1:15" hidden="1" x14ac:dyDescent="0.35">
      <c r="A444" t="s">
        <v>785</v>
      </c>
      <c r="B444" t="s">
        <v>1458</v>
      </c>
      <c r="C444" t="s">
        <v>1460</v>
      </c>
      <c r="D444" t="s">
        <v>1459</v>
      </c>
      <c r="E444" t="s">
        <v>147</v>
      </c>
      <c r="F444">
        <v>45</v>
      </c>
      <c r="G444" s="1">
        <v>62.401574803149607</v>
      </c>
      <c r="H444" s="1">
        <v>133.46456692913387</v>
      </c>
      <c r="I444" s="1">
        <v>62.007874015748037</v>
      </c>
      <c r="J444" s="12">
        <v>6.6929133858267722</v>
      </c>
      <c r="K444" t="s">
        <v>1465</v>
      </c>
      <c r="L444">
        <v>4</v>
      </c>
      <c r="M444" t="s">
        <v>167</v>
      </c>
      <c r="N444">
        <v>937</v>
      </c>
      <c r="O444" t="s">
        <v>167</v>
      </c>
    </row>
    <row r="445" spans="1:15" hidden="1" x14ac:dyDescent="0.35">
      <c r="A445" t="s">
        <v>785</v>
      </c>
      <c r="B445" t="s">
        <v>1458</v>
      </c>
      <c r="C445" t="s">
        <v>1460</v>
      </c>
      <c r="D445" t="s">
        <v>1473</v>
      </c>
      <c r="E445" t="s">
        <v>147</v>
      </c>
      <c r="F445">
        <v>45</v>
      </c>
      <c r="G445" s="1">
        <v>62.401574803149607</v>
      </c>
      <c r="H445" s="1">
        <v>133.46456692913387</v>
      </c>
      <c r="I445" s="1">
        <v>62.007874015748037</v>
      </c>
      <c r="J445" s="12">
        <v>6.6929133858267722</v>
      </c>
      <c r="K445" t="s">
        <v>1465</v>
      </c>
      <c r="L445">
        <v>4</v>
      </c>
      <c r="M445" t="s">
        <v>167</v>
      </c>
      <c r="N445">
        <v>937</v>
      </c>
      <c r="O445" t="s">
        <v>167</v>
      </c>
    </row>
    <row r="446" spans="1:15" hidden="1" x14ac:dyDescent="0.35">
      <c r="A446" t="s">
        <v>139</v>
      </c>
      <c r="B446" t="s">
        <v>1474</v>
      </c>
      <c r="C446" t="s">
        <v>1460</v>
      </c>
      <c r="D446" t="s">
        <v>1475</v>
      </c>
      <c r="E446" t="s">
        <v>509</v>
      </c>
      <c r="F446">
        <v>35</v>
      </c>
      <c r="G446" s="1">
        <v>60.511811023622052</v>
      </c>
      <c r="H446" s="1">
        <v>157.16535433070868</v>
      </c>
      <c r="I446" s="1">
        <v>66.023622047244103</v>
      </c>
      <c r="J446" s="12">
        <v>6.4960629921259843</v>
      </c>
      <c r="K446" t="s">
        <v>1476</v>
      </c>
      <c r="L446">
        <v>5</v>
      </c>
      <c r="M446" t="s">
        <v>167</v>
      </c>
      <c r="N446">
        <v>1106</v>
      </c>
      <c r="O446" t="s">
        <v>167</v>
      </c>
    </row>
    <row r="447" spans="1:15" hidden="1" x14ac:dyDescent="0.35">
      <c r="A447" t="s">
        <v>139</v>
      </c>
      <c r="B447" t="s">
        <v>1474</v>
      </c>
      <c r="C447" t="s">
        <v>1460</v>
      </c>
      <c r="D447" t="s">
        <v>1481</v>
      </c>
      <c r="E447" t="s">
        <v>509</v>
      </c>
      <c r="F447">
        <v>35</v>
      </c>
      <c r="G447" s="1">
        <v>60.511811023622052</v>
      </c>
      <c r="H447" s="1">
        <v>157.16535433070868</v>
      </c>
      <c r="I447" s="1">
        <v>66.023622047244103</v>
      </c>
      <c r="J447" s="12">
        <v>6.4960629921259843</v>
      </c>
      <c r="K447" t="s">
        <v>1476</v>
      </c>
      <c r="L447">
        <v>5</v>
      </c>
      <c r="M447" t="s">
        <v>167</v>
      </c>
      <c r="N447">
        <v>1106</v>
      </c>
      <c r="O447" t="s">
        <v>167</v>
      </c>
    </row>
    <row r="448" spans="1:15" hidden="1" x14ac:dyDescent="0.35">
      <c r="A448" t="s">
        <v>139</v>
      </c>
      <c r="B448" t="s">
        <v>1474</v>
      </c>
      <c r="C448" t="s">
        <v>1460</v>
      </c>
      <c r="D448" t="s">
        <v>1482</v>
      </c>
      <c r="E448" t="s">
        <v>509</v>
      </c>
      <c r="F448">
        <v>35</v>
      </c>
      <c r="G448" s="1">
        <v>60.511811023622052</v>
      </c>
      <c r="H448" s="1">
        <v>157.16535433070868</v>
      </c>
      <c r="I448" s="1">
        <v>66.023622047244103</v>
      </c>
      <c r="J448" s="12">
        <v>6.4960629921259843</v>
      </c>
      <c r="K448" t="s">
        <v>1476</v>
      </c>
      <c r="L448">
        <v>5</v>
      </c>
      <c r="M448" t="s">
        <v>167</v>
      </c>
      <c r="N448">
        <v>1106</v>
      </c>
      <c r="O448" t="s">
        <v>167</v>
      </c>
    </row>
    <row r="449" spans="1:15" hidden="1" x14ac:dyDescent="0.35">
      <c r="A449" t="s">
        <v>785</v>
      </c>
      <c r="B449" t="s">
        <v>1983</v>
      </c>
      <c r="C449" t="s">
        <v>460</v>
      </c>
      <c r="D449" t="s">
        <v>1993</v>
      </c>
      <c r="E449" t="s">
        <v>833</v>
      </c>
      <c r="F449">
        <v>60</v>
      </c>
      <c r="G449" s="1">
        <v>72.401574803149614</v>
      </c>
      <c r="H449" s="1">
        <v>157.28346456692915</v>
      </c>
      <c r="I449" s="1">
        <v>72.244094488188978</v>
      </c>
      <c r="J449" s="12">
        <v>7.2440944881889768</v>
      </c>
      <c r="K449" t="s">
        <v>687</v>
      </c>
      <c r="L449">
        <v>7</v>
      </c>
      <c r="M449" t="s">
        <v>167</v>
      </c>
      <c r="N449">
        <v>1590</v>
      </c>
      <c r="O449" t="s">
        <v>167</v>
      </c>
    </row>
    <row r="450" spans="1:15" hidden="1" x14ac:dyDescent="0.35">
      <c r="A450" t="s">
        <v>319</v>
      </c>
      <c r="B450" t="s">
        <v>1178</v>
      </c>
      <c r="C450" t="s">
        <v>146</v>
      </c>
      <c r="D450" t="s">
        <v>1179</v>
      </c>
      <c r="E450" t="s">
        <v>833</v>
      </c>
      <c r="F450">
        <v>45</v>
      </c>
      <c r="G450" s="1">
        <v>62.5984251968504</v>
      </c>
      <c r="H450" s="1">
        <v>157.28346456692915</v>
      </c>
      <c r="I450" s="1">
        <v>69.685039370078741</v>
      </c>
      <c r="J450" s="12">
        <v>7.8740157480314963</v>
      </c>
      <c r="K450" t="s">
        <v>1183</v>
      </c>
      <c r="L450">
        <v>5</v>
      </c>
      <c r="M450" t="s">
        <v>167</v>
      </c>
      <c r="N450">
        <v>1106</v>
      </c>
      <c r="O450" t="s">
        <v>167</v>
      </c>
    </row>
    <row r="451" spans="1:15" hidden="1" x14ac:dyDescent="0.35">
      <c r="A451" t="s">
        <v>319</v>
      </c>
      <c r="B451" t="s">
        <v>1178</v>
      </c>
      <c r="C451" t="s">
        <v>146</v>
      </c>
      <c r="D451" t="s">
        <v>1187</v>
      </c>
      <c r="E451" t="s">
        <v>833</v>
      </c>
      <c r="F451">
        <v>45</v>
      </c>
      <c r="G451" s="1">
        <v>62.5984251968504</v>
      </c>
      <c r="H451" s="1">
        <v>157.28346456692915</v>
      </c>
      <c r="I451" s="1">
        <v>69.685039370078741</v>
      </c>
      <c r="J451" s="12">
        <v>7.8740157480314963</v>
      </c>
      <c r="K451" t="s">
        <v>1190</v>
      </c>
      <c r="L451">
        <v>5</v>
      </c>
      <c r="M451" t="s">
        <v>167</v>
      </c>
      <c r="N451">
        <v>1106</v>
      </c>
      <c r="O451" t="s">
        <v>167</v>
      </c>
    </row>
    <row r="452" spans="1:15" hidden="1" x14ac:dyDescent="0.35">
      <c r="A452" t="s">
        <v>235</v>
      </c>
      <c r="B452" t="s">
        <v>1499</v>
      </c>
      <c r="C452" t="s">
        <v>146</v>
      </c>
      <c r="D452" t="s">
        <v>1500</v>
      </c>
      <c r="E452" t="s">
        <v>239</v>
      </c>
      <c r="F452">
        <v>45</v>
      </c>
      <c r="G452" s="1">
        <v>66.929133858267718</v>
      </c>
      <c r="H452" s="1">
        <v>175</v>
      </c>
      <c r="I452" s="1">
        <v>69.881889763779526</v>
      </c>
      <c r="J452" s="12">
        <v>6.6929133858267722</v>
      </c>
      <c r="K452" t="s">
        <v>1504</v>
      </c>
      <c r="L452">
        <v>6</v>
      </c>
      <c r="M452" t="s">
        <v>167</v>
      </c>
      <c r="N452">
        <v>1180</v>
      </c>
      <c r="O452" t="s">
        <v>167</v>
      </c>
    </row>
    <row r="453" spans="1:15" hidden="1" x14ac:dyDescent="0.35">
      <c r="A453" t="s">
        <v>235</v>
      </c>
      <c r="B453" t="s">
        <v>1499</v>
      </c>
      <c r="C453" t="s">
        <v>146</v>
      </c>
      <c r="D453" t="s">
        <v>1509</v>
      </c>
      <c r="E453" t="s">
        <v>239</v>
      </c>
      <c r="F453">
        <v>45</v>
      </c>
      <c r="G453" s="1">
        <v>66.929133858267718</v>
      </c>
      <c r="H453" s="1">
        <v>175</v>
      </c>
      <c r="I453" s="1">
        <v>69.881889763779526</v>
      </c>
      <c r="J453" s="12">
        <v>6.6929133858267722</v>
      </c>
      <c r="K453" t="s">
        <v>1504</v>
      </c>
      <c r="L453">
        <v>6</v>
      </c>
      <c r="M453" t="s">
        <v>167</v>
      </c>
      <c r="N453">
        <v>1180</v>
      </c>
      <c r="O453" t="s">
        <v>167</v>
      </c>
    </row>
    <row r="454" spans="1:15" hidden="1" x14ac:dyDescent="0.35">
      <c r="A454" t="s">
        <v>235</v>
      </c>
      <c r="B454" t="s">
        <v>1499</v>
      </c>
      <c r="C454" t="s">
        <v>146</v>
      </c>
      <c r="D454" t="s">
        <v>1510</v>
      </c>
      <c r="E454" t="s">
        <v>239</v>
      </c>
      <c r="F454">
        <v>45</v>
      </c>
      <c r="G454" s="1">
        <v>66.929133858267718</v>
      </c>
      <c r="H454" s="1">
        <v>175</v>
      </c>
      <c r="I454" s="1">
        <v>69.881889763779526</v>
      </c>
      <c r="J454" s="12">
        <v>6.6929133858267722</v>
      </c>
      <c r="K454" t="s">
        <v>1504</v>
      </c>
      <c r="L454">
        <v>6</v>
      </c>
      <c r="M454" t="s">
        <v>167</v>
      </c>
      <c r="N454">
        <v>1180</v>
      </c>
      <c r="O454" t="s">
        <v>167</v>
      </c>
    </row>
    <row r="455" spans="1:15" hidden="1" x14ac:dyDescent="0.35">
      <c r="A455" t="s">
        <v>235</v>
      </c>
      <c r="B455" t="s">
        <v>1499</v>
      </c>
      <c r="C455" t="s">
        <v>146</v>
      </c>
      <c r="D455" t="s">
        <v>1512</v>
      </c>
      <c r="E455" t="s">
        <v>239</v>
      </c>
      <c r="F455">
        <v>45</v>
      </c>
      <c r="G455" s="1">
        <v>66.929133858267718</v>
      </c>
      <c r="H455" s="1">
        <v>175</v>
      </c>
      <c r="I455" s="1">
        <v>69.881889763779526</v>
      </c>
      <c r="J455" s="12">
        <v>6.6929133858267722</v>
      </c>
      <c r="K455" t="s">
        <v>1504</v>
      </c>
      <c r="L455">
        <v>6</v>
      </c>
      <c r="M455" t="s">
        <v>167</v>
      </c>
      <c r="N455">
        <v>1180</v>
      </c>
      <c r="O455" t="s">
        <v>167</v>
      </c>
    </row>
    <row r="456" spans="1:15" hidden="1" x14ac:dyDescent="0.35">
      <c r="A456" t="s">
        <v>785</v>
      </c>
      <c r="B456" t="s">
        <v>1983</v>
      </c>
      <c r="C456" t="s">
        <v>460</v>
      </c>
      <c r="D456" t="s">
        <v>1994</v>
      </c>
      <c r="E456" t="s">
        <v>833</v>
      </c>
      <c r="F456">
        <v>60</v>
      </c>
      <c r="G456" s="1">
        <v>72.401574803149614</v>
      </c>
      <c r="H456" s="1">
        <v>157.28346456692915</v>
      </c>
      <c r="I456" s="1">
        <v>72.244094488188978</v>
      </c>
      <c r="J456" s="12">
        <v>7.2440944881889768</v>
      </c>
      <c r="K456" t="s">
        <v>687</v>
      </c>
      <c r="L456">
        <v>7</v>
      </c>
      <c r="M456" t="s">
        <v>167</v>
      </c>
      <c r="N456">
        <v>1590</v>
      </c>
      <c r="O456" t="s">
        <v>167</v>
      </c>
    </row>
    <row r="457" spans="1:15" hidden="1" x14ac:dyDescent="0.35">
      <c r="A457" t="s">
        <v>319</v>
      </c>
      <c r="B457" t="s">
        <v>1178</v>
      </c>
      <c r="C457" t="s">
        <v>146</v>
      </c>
      <c r="D457" t="s">
        <v>1196</v>
      </c>
      <c r="E457" t="s">
        <v>833</v>
      </c>
      <c r="F457">
        <v>45</v>
      </c>
      <c r="G457" s="1">
        <v>62.5984251968504</v>
      </c>
      <c r="H457" s="1">
        <v>157.28346456692915</v>
      </c>
      <c r="I457" s="1">
        <v>69.685039370078741</v>
      </c>
      <c r="J457" s="12">
        <v>7.8740157480314963</v>
      </c>
      <c r="K457" t="s">
        <v>1197</v>
      </c>
      <c r="L457">
        <v>5</v>
      </c>
      <c r="M457" t="s">
        <v>167</v>
      </c>
      <c r="N457">
        <v>1106</v>
      </c>
      <c r="O457" t="s">
        <v>167</v>
      </c>
    </row>
    <row r="458" spans="1:15" hidden="1" x14ac:dyDescent="0.35">
      <c r="A458" t="s">
        <v>319</v>
      </c>
      <c r="B458" t="s">
        <v>1178</v>
      </c>
      <c r="C458" t="s">
        <v>146</v>
      </c>
      <c r="D458" t="s">
        <v>1198</v>
      </c>
      <c r="E458" t="s">
        <v>833</v>
      </c>
      <c r="F458">
        <v>45</v>
      </c>
      <c r="G458" s="1">
        <v>62.5984251968504</v>
      </c>
      <c r="H458" s="1">
        <v>157.28346456692915</v>
      </c>
      <c r="I458" s="1">
        <v>69.685039370078741</v>
      </c>
      <c r="J458" s="12">
        <v>7.8740157480314963</v>
      </c>
      <c r="K458" t="s">
        <v>1190</v>
      </c>
      <c r="L458">
        <v>5</v>
      </c>
      <c r="M458" t="s">
        <v>167</v>
      </c>
      <c r="N458">
        <v>1106</v>
      </c>
      <c r="O458" t="s">
        <v>167</v>
      </c>
    </row>
    <row r="459" spans="1:15" hidden="1" x14ac:dyDescent="0.35">
      <c r="A459" t="s">
        <v>785</v>
      </c>
      <c r="B459" t="s">
        <v>1522</v>
      </c>
      <c r="C459" t="s">
        <v>460</v>
      </c>
      <c r="D459" t="s">
        <v>1523</v>
      </c>
      <c r="E459" t="s">
        <v>239</v>
      </c>
      <c r="F459">
        <v>45</v>
      </c>
      <c r="G459" s="1">
        <v>69.842519685039377</v>
      </c>
      <c r="H459" s="1">
        <v>180.51181102362204</v>
      </c>
      <c r="I459" s="1">
        <v>73.464566929133866</v>
      </c>
      <c r="J459" s="12">
        <v>6.6929133858267722</v>
      </c>
      <c r="K459" t="s">
        <v>1527</v>
      </c>
      <c r="L459">
        <v>7</v>
      </c>
      <c r="M459" t="s">
        <v>167</v>
      </c>
      <c r="N459">
        <v>1106</v>
      </c>
      <c r="O459" t="s">
        <v>167</v>
      </c>
    </row>
    <row r="460" spans="1:15" hidden="1" x14ac:dyDescent="0.35">
      <c r="A460" t="s">
        <v>785</v>
      </c>
      <c r="B460" t="s">
        <v>1522</v>
      </c>
      <c r="C460" t="s">
        <v>460</v>
      </c>
      <c r="D460" t="s">
        <v>1530</v>
      </c>
      <c r="E460" t="s">
        <v>239</v>
      </c>
      <c r="F460">
        <v>45</v>
      </c>
      <c r="G460" s="1">
        <v>69.842519685039377</v>
      </c>
      <c r="H460" s="1">
        <v>180.51181102362204</v>
      </c>
      <c r="I460" s="1">
        <v>73.464566929133866</v>
      </c>
      <c r="J460" s="12">
        <v>6.6929133858267722</v>
      </c>
      <c r="K460" t="s">
        <v>1527</v>
      </c>
      <c r="L460">
        <v>7</v>
      </c>
      <c r="M460" t="s">
        <v>167</v>
      </c>
      <c r="N460">
        <v>1106</v>
      </c>
      <c r="O460" t="s">
        <v>167</v>
      </c>
    </row>
    <row r="461" spans="1:15" hidden="1" x14ac:dyDescent="0.35">
      <c r="A461" t="s">
        <v>785</v>
      </c>
      <c r="B461" t="s">
        <v>1522</v>
      </c>
      <c r="C461" t="s">
        <v>460</v>
      </c>
      <c r="D461" t="s">
        <v>1531</v>
      </c>
      <c r="E461" t="s">
        <v>239</v>
      </c>
      <c r="F461">
        <v>45</v>
      </c>
      <c r="G461" s="1">
        <v>69.842519685039377</v>
      </c>
      <c r="H461" s="1">
        <v>180.51181102362204</v>
      </c>
      <c r="I461" s="1">
        <v>73.464566929133866</v>
      </c>
      <c r="J461" s="12">
        <v>6.6929133858267722</v>
      </c>
      <c r="K461" t="s">
        <v>1527</v>
      </c>
      <c r="L461">
        <v>7</v>
      </c>
      <c r="M461" t="s">
        <v>167</v>
      </c>
      <c r="N461">
        <v>1106</v>
      </c>
      <c r="O461" t="s">
        <v>167</v>
      </c>
    </row>
    <row r="462" spans="1:15" hidden="1" x14ac:dyDescent="0.35">
      <c r="A462" t="s">
        <v>785</v>
      </c>
      <c r="B462" t="s">
        <v>1522</v>
      </c>
      <c r="C462" t="s">
        <v>460</v>
      </c>
      <c r="D462" t="s">
        <v>1532</v>
      </c>
      <c r="E462" t="s">
        <v>239</v>
      </c>
      <c r="F462">
        <v>45</v>
      </c>
      <c r="G462" s="1">
        <v>69.842519685039377</v>
      </c>
      <c r="H462" s="1">
        <v>180.51181102362204</v>
      </c>
      <c r="I462" s="1">
        <v>73.464566929133866</v>
      </c>
      <c r="J462" s="12">
        <v>6.6929133858267722</v>
      </c>
      <c r="K462" t="s">
        <v>1527</v>
      </c>
      <c r="L462">
        <v>7</v>
      </c>
      <c r="M462" t="s">
        <v>167</v>
      </c>
      <c r="N462">
        <v>1106</v>
      </c>
      <c r="O462" t="s">
        <v>167</v>
      </c>
    </row>
    <row r="463" spans="1:15" hidden="1" x14ac:dyDescent="0.35">
      <c r="A463" t="s">
        <v>785</v>
      </c>
      <c r="B463" t="s">
        <v>1522</v>
      </c>
      <c r="C463" t="s">
        <v>460</v>
      </c>
      <c r="D463" t="s">
        <v>1534</v>
      </c>
      <c r="E463" t="s">
        <v>239</v>
      </c>
      <c r="F463">
        <v>45</v>
      </c>
      <c r="G463" s="1">
        <v>69.842519685039377</v>
      </c>
      <c r="H463" s="1">
        <v>180.51181102362204</v>
      </c>
      <c r="I463" s="1">
        <v>73.464566929133866</v>
      </c>
      <c r="J463" s="12">
        <v>6.6929133858267722</v>
      </c>
      <c r="K463" t="s">
        <v>1527</v>
      </c>
      <c r="L463">
        <v>8</v>
      </c>
      <c r="M463" t="s">
        <v>167</v>
      </c>
      <c r="N463">
        <v>1106</v>
      </c>
      <c r="O463" t="s">
        <v>167</v>
      </c>
    </row>
    <row r="464" spans="1:15" hidden="1" x14ac:dyDescent="0.35">
      <c r="A464" t="s">
        <v>785</v>
      </c>
      <c r="B464" t="s">
        <v>1522</v>
      </c>
      <c r="C464" t="s">
        <v>460</v>
      </c>
      <c r="D464" t="s">
        <v>1535</v>
      </c>
      <c r="E464" t="s">
        <v>239</v>
      </c>
      <c r="F464">
        <v>45</v>
      </c>
      <c r="G464" s="1">
        <v>69.842519685039377</v>
      </c>
      <c r="H464" s="1">
        <v>180.51181102362204</v>
      </c>
      <c r="I464" s="1">
        <v>73.464566929133866</v>
      </c>
      <c r="J464" s="12">
        <v>6.6929133858267722</v>
      </c>
      <c r="K464" t="s">
        <v>1527</v>
      </c>
      <c r="L464">
        <v>8</v>
      </c>
      <c r="M464" t="s">
        <v>167</v>
      </c>
      <c r="N464">
        <v>1106</v>
      </c>
      <c r="O464" t="s">
        <v>167</v>
      </c>
    </row>
    <row r="465" spans="1:15" hidden="1" x14ac:dyDescent="0.35">
      <c r="A465" t="s">
        <v>785</v>
      </c>
      <c r="B465" t="s">
        <v>1522</v>
      </c>
      <c r="C465" t="s">
        <v>460</v>
      </c>
      <c r="D465" t="s">
        <v>1536</v>
      </c>
      <c r="E465" t="s">
        <v>239</v>
      </c>
      <c r="F465">
        <v>45</v>
      </c>
      <c r="G465" s="1">
        <v>69.842519685039377</v>
      </c>
      <c r="H465" s="1">
        <v>180.51181102362204</v>
      </c>
      <c r="I465" s="1">
        <v>73.464566929133866</v>
      </c>
      <c r="J465" s="12">
        <v>6.6929133858267722</v>
      </c>
      <c r="K465" t="s">
        <v>1527</v>
      </c>
      <c r="L465">
        <v>8</v>
      </c>
      <c r="M465" t="s">
        <v>167</v>
      </c>
      <c r="N465">
        <v>1106</v>
      </c>
      <c r="O465" t="s">
        <v>167</v>
      </c>
    </row>
    <row r="466" spans="1:15" hidden="1" x14ac:dyDescent="0.35">
      <c r="A466" t="s">
        <v>785</v>
      </c>
      <c r="B466" t="s">
        <v>1522</v>
      </c>
      <c r="C466" t="s">
        <v>460</v>
      </c>
      <c r="D466" t="s">
        <v>1537</v>
      </c>
      <c r="E466" t="s">
        <v>239</v>
      </c>
      <c r="F466">
        <v>45</v>
      </c>
      <c r="G466" s="1">
        <v>69.842519685039377</v>
      </c>
      <c r="H466" s="1">
        <v>180.51181102362204</v>
      </c>
      <c r="I466" s="1">
        <v>73.464566929133866</v>
      </c>
      <c r="J466" s="12">
        <v>6.6929133858267722</v>
      </c>
      <c r="K466" t="s">
        <v>1527</v>
      </c>
      <c r="L466">
        <v>8</v>
      </c>
      <c r="M466" t="s">
        <v>167</v>
      </c>
      <c r="N466">
        <v>1106</v>
      </c>
      <c r="O466" t="s">
        <v>167</v>
      </c>
    </row>
    <row r="467" spans="1:15" hidden="1" x14ac:dyDescent="0.35">
      <c r="A467" t="s">
        <v>319</v>
      </c>
      <c r="B467" t="s">
        <v>1178</v>
      </c>
      <c r="C467" t="s">
        <v>146</v>
      </c>
      <c r="D467" t="s">
        <v>1200</v>
      </c>
      <c r="E467" t="s">
        <v>833</v>
      </c>
      <c r="F467">
        <v>45</v>
      </c>
      <c r="G467" s="1">
        <v>62.5984251968504</v>
      </c>
      <c r="H467" s="1">
        <v>157.28346456692915</v>
      </c>
      <c r="I467" s="1">
        <v>69.685039370078741</v>
      </c>
      <c r="J467" s="12">
        <v>7.8740157480314963</v>
      </c>
      <c r="K467" t="s">
        <v>1190</v>
      </c>
      <c r="L467">
        <v>5</v>
      </c>
      <c r="M467" t="s">
        <v>167</v>
      </c>
      <c r="N467">
        <v>1106</v>
      </c>
      <c r="O467" t="s">
        <v>167</v>
      </c>
    </row>
    <row r="468" spans="1:15" hidden="1" x14ac:dyDescent="0.35">
      <c r="A468" t="s">
        <v>319</v>
      </c>
      <c r="B468" t="s">
        <v>1178</v>
      </c>
      <c r="C468" t="s">
        <v>146</v>
      </c>
      <c r="D468" t="s">
        <v>1203</v>
      </c>
      <c r="E468" t="s">
        <v>833</v>
      </c>
      <c r="F468">
        <v>45</v>
      </c>
      <c r="G468" s="1">
        <v>62.5984251968504</v>
      </c>
      <c r="H468" s="1">
        <v>157.28346456692915</v>
      </c>
      <c r="I468" s="1">
        <v>69.685039370078741</v>
      </c>
      <c r="J468" s="12">
        <v>7.8740157480314963</v>
      </c>
      <c r="K468" t="s">
        <v>1205</v>
      </c>
      <c r="L468">
        <v>5</v>
      </c>
      <c r="M468" t="s">
        <v>167</v>
      </c>
      <c r="N468">
        <v>1106</v>
      </c>
      <c r="O468" t="s">
        <v>167</v>
      </c>
    </row>
    <row r="469" spans="1:15" hidden="1" x14ac:dyDescent="0.35">
      <c r="A469" t="s">
        <v>319</v>
      </c>
      <c r="B469" t="s">
        <v>1178</v>
      </c>
      <c r="C469" t="s">
        <v>146</v>
      </c>
      <c r="D469" t="s">
        <v>1207</v>
      </c>
      <c r="E469" t="s">
        <v>833</v>
      </c>
      <c r="F469">
        <v>45</v>
      </c>
      <c r="G469" s="1">
        <v>62.5984251968504</v>
      </c>
      <c r="H469" s="1">
        <v>157.28346456692915</v>
      </c>
      <c r="I469" s="1">
        <v>69.685039370078741</v>
      </c>
      <c r="J469" s="12">
        <v>7.8740157480314963</v>
      </c>
      <c r="K469" t="s">
        <v>1208</v>
      </c>
      <c r="L469">
        <v>5</v>
      </c>
      <c r="M469" t="s">
        <v>167</v>
      </c>
      <c r="N469">
        <v>1106</v>
      </c>
      <c r="O469" t="s">
        <v>167</v>
      </c>
    </row>
    <row r="470" spans="1:15" hidden="1" x14ac:dyDescent="0.35">
      <c r="A470" t="s">
        <v>319</v>
      </c>
      <c r="B470" t="s">
        <v>1178</v>
      </c>
      <c r="C470" t="s">
        <v>146</v>
      </c>
      <c r="D470" t="s">
        <v>1209</v>
      </c>
      <c r="E470" t="s">
        <v>833</v>
      </c>
      <c r="F470">
        <v>45</v>
      </c>
      <c r="G470" s="1">
        <v>62.5984251968504</v>
      </c>
      <c r="H470" s="1">
        <v>157.28346456692915</v>
      </c>
      <c r="I470" s="1">
        <v>69.685039370078741</v>
      </c>
      <c r="J470" s="12">
        <v>7.8740157480314963</v>
      </c>
      <c r="K470" t="s">
        <v>1183</v>
      </c>
      <c r="L470">
        <v>5</v>
      </c>
      <c r="M470" t="s">
        <v>167</v>
      </c>
      <c r="N470">
        <v>1106</v>
      </c>
      <c r="O470" t="s">
        <v>167</v>
      </c>
    </row>
    <row r="471" spans="1:15" hidden="1" x14ac:dyDescent="0.35">
      <c r="A471" t="s">
        <v>139</v>
      </c>
      <c r="B471" t="s">
        <v>2034</v>
      </c>
      <c r="C471" t="s">
        <v>460</v>
      </c>
      <c r="D471" t="s">
        <v>2048</v>
      </c>
      <c r="E471" t="s">
        <v>833</v>
      </c>
      <c r="F471">
        <v>63</v>
      </c>
      <c r="G471" s="1">
        <v>75.669291338582681</v>
      </c>
      <c r="H471" s="1">
        <v>183.2677165354331</v>
      </c>
      <c r="I471" s="1">
        <v>77.362204724409452</v>
      </c>
      <c r="J471" s="12">
        <v>7.8740157480314963</v>
      </c>
      <c r="K471" t="s">
        <v>1629</v>
      </c>
      <c r="L471">
        <v>7</v>
      </c>
      <c r="M471" t="s">
        <v>167</v>
      </c>
      <c r="N471">
        <v>2095</v>
      </c>
      <c r="O471" t="s">
        <v>167</v>
      </c>
    </row>
    <row r="472" spans="1:15" hidden="1" x14ac:dyDescent="0.35">
      <c r="A472" t="s">
        <v>319</v>
      </c>
      <c r="B472" t="s">
        <v>2070</v>
      </c>
      <c r="C472" t="s">
        <v>460</v>
      </c>
      <c r="D472" t="s">
        <v>2071</v>
      </c>
      <c r="E472" t="s">
        <v>833</v>
      </c>
      <c r="F472">
        <v>62</v>
      </c>
      <c r="G472" s="1">
        <v>65.354330708661422</v>
      </c>
      <c r="H472" s="1">
        <v>176.18110236220474</v>
      </c>
      <c r="I472" s="1">
        <v>72.834645669291348</v>
      </c>
      <c r="J472" s="12">
        <v>6.6929133858267722</v>
      </c>
      <c r="K472" t="s">
        <v>2074</v>
      </c>
      <c r="L472">
        <v>5</v>
      </c>
      <c r="M472" t="s">
        <v>167</v>
      </c>
      <c r="N472">
        <v>1106</v>
      </c>
      <c r="O472" t="s">
        <v>167</v>
      </c>
    </row>
    <row r="473" spans="1:15" hidden="1" x14ac:dyDescent="0.35">
      <c r="A473" t="s">
        <v>319</v>
      </c>
      <c r="B473" t="s">
        <v>2070</v>
      </c>
      <c r="C473" t="s">
        <v>460</v>
      </c>
      <c r="D473" t="s">
        <v>2080</v>
      </c>
      <c r="E473" t="s">
        <v>833</v>
      </c>
      <c r="F473">
        <v>62</v>
      </c>
      <c r="G473" s="1">
        <v>65.354330708661422</v>
      </c>
      <c r="H473" s="1">
        <v>176.18110236220474</v>
      </c>
      <c r="I473" s="1">
        <v>72.834645669291348</v>
      </c>
      <c r="J473" s="12">
        <v>6.6929133858267722</v>
      </c>
      <c r="K473" t="s">
        <v>2074</v>
      </c>
      <c r="L473">
        <v>5</v>
      </c>
      <c r="M473" t="s">
        <v>167</v>
      </c>
      <c r="N473">
        <v>1106</v>
      </c>
      <c r="O473" t="s">
        <v>167</v>
      </c>
    </row>
    <row r="474" spans="1:15" hidden="1" x14ac:dyDescent="0.35">
      <c r="A474" t="s">
        <v>679</v>
      </c>
      <c r="B474" t="s">
        <v>1295</v>
      </c>
      <c r="C474" t="s">
        <v>460</v>
      </c>
      <c r="D474" t="s">
        <v>695</v>
      </c>
      <c r="E474" t="s">
        <v>833</v>
      </c>
      <c r="F474">
        <v>52</v>
      </c>
      <c r="G474" s="1">
        <v>64.842519685039377</v>
      </c>
      <c r="H474" s="1">
        <v>157.40157480314963</v>
      </c>
      <c r="I474" s="1">
        <v>69.488188976377955</v>
      </c>
      <c r="J474" s="12">
        <v>7.8740157480314963</v>
      </c>
      <c r="K474" t="s">
        <v>687</v>
      </c>
      <c r="L474">
        <v>5</v>
      </c>
      <c r="M474" t="s">
        <v>167</v>
      </c>
      <c r="N474">
        <v>1304</v>
      </c>
      <c r="O474" t="s">
        <v>167</v>
      </c>
    </row>
    <row r="475" spans="1:15" hidden="1" x14ac:dyDescent="0.35">
      <c r="A475" t="s">
        <v>679</v>
      </c>
      <c r="B475" t="s">
        <v>1295</v>
      </c>
      <c r="C475" t="s">
        <v>460</v>
      </c>
      <c r="D475" t="s">
        <v>1324</v>
      </c>
      <c r="E475" t="s">
        <v>833</v>
      </c>
      <c r="F475">
        <v>52</v>
      </c>
      <c r="G475" s="1">
        <v>64.842519685039377</v>
      </c>
      <c r="H475" s="1">
        <v>157.40157480314963</v>
      </c>
      <c r="I475" s="1">
        <v>69.488188976377955</v>
      </c>
      <c r="J475" s="12">
        <v>7.8740157480314963</v>
      </c>
      <c r="K475" t="s">
        <v>687</v>
      </c>
      <c r="L475">
        <v>5</v>
      </c>
      <c r="M475" t="s">
        <v>167</v>
      </c>
      <c r="N475">
        <v>1304</v>
      </c>
      <c r="O475" t="s">
        <v>167</v>
      </c>
    </row>
    <row r="476" spans="1:15" hidden="1" x14ac:dyDescent="0.35">
      <c r="A476" t="s">
        <v>865</v>
      </c>
      <c r="B476" t="s">
        <v>1569</v>
      </c>
      <c r="C476" t="s">
        <v>460</v>
      </c>
      <c r="D476" t="s">
        <v>1570</v>
      </c>
      <c r="E476" t="s">
        <v>509</v>
      </c>
      <c r="F476">
        <v>55</v>
      </c>
      <c r="G476" s="1">
        <v>57.716535433070867</v>
      </c>
      <c r="H476" s="1">
        <v>173.74015748031496</v>
      </c>
      <c r="I476" s="1">
        <v>66.889763779527556</v>
      </c>
      <c r="J476" s="12">
        <v>6.4173228346456694</v>
      </c>
      <c r="K476" t="s">
        <v>1351</v>
      </c>
      <c r="L476">
        <v>5</v>
      </c>
      <c r="M476" t="s">
        <v>167</v>
      </c>
      <c r="N476">
        <v>1228</v>
      </c>
      <c r="O476" t="s">
        <v>167</v>
      </c>
    </row>
    <row r="477" spans="1:15" hidden="1" x14ac:dyDescent="0.35">
      <c r="A477" t="s">
        <v>865</v>
      </c>
      <c r="B477" t="s">
        <v>1569</v>
      </c>
      <c r="C477" t="s">
        <v>146</v>
      </c>
      <c r="D477" t="s">
        <v>1575</v>
      </c>
      <c r="E477" t="s">
        <v>509</v>
      </c>
      <c r="F477">
        <v>55</v>
      </c>
      <c r="G477" s="1">
        <v>57.716535433070867</v>
      </c>
      <c r="H477" s="1">
        <v>173.74015748031496</v>
      </c>
      <c r="I477" s="1">
        <v>66.889763779527556</v>
      </c>
      <c r="J477" s="12">
        <v>6.4173228346456694</v>
      </c>
      <c r="K477" t="s">
        <v>1433</v>
      </c>
      <c r="L477">
        <v>5</v>
      </c>
      <c r="M477" t="s">
        <v>167</v>
      </c>
      <c r="N477">
        <v>1187</v>
      </c>
      <c r="O477" t="s">
        <v>167</v>
      </c>
    </row>
    <row r="478" spans="1:15" hidden="1" x14ac:dyDescent="0.35">
      <c r="A478" t="s">
        <v>865</v>
      </c>
      <c r="B478" t="s">
        <v>1569</v>
      </c>
      <c r="C478" t="s">
        <v>460</v>
      </c>
      <c r="D478" t="s">
        <v>1580</v>
      </c>
      <c r="E478" t="s">
        <v>509</v>
      </c>
      <c r="F478">
        <v>55</v>
      </c>
      <c r="G478" s="1">
        <v>57.716535433070867</v>
      </c>
      <c r="H478" s="1">
        <v>173.74015748031496</v>
      </c>
      <c r="I478" s="1">
        <v>66.889763779527556</v>
      </c>
      <c r="J478" s="12">
        <v>6.4173228346456694</v>
      </c>
      <c r="K478" t="s">
        <v>1351</v>
      </c>
      <c r="L478">
        <v>5</v>
      </c>
      <c r="M478" t="s">
        <v>167</v>
      </c>
      <c r="N478">
        <v>1210</v>
      </c>
      <c r="O478" t="s">
        <v>167</v>
      </c>
    </row>
    <row r="479" spans="1:15" hidden="1" x14ac:dyDescent="0.35">
      <c r="A479" t="s">
        <v>865</v>
      </c>
      <c r="B479" t="s">
        <v>1569</v>
      </c>
      <c r="C479" t="s">
        <v>146</v>
      </c>
      <c r="D479" t="s">
        <v>1582</v>
      </c>
      <c r="E479" t="s">
        <v>509</v>
      </c>
      <c r="F479">
        <v>55</v>
      </c>
      <c r="G479" s="1">
        <v>57.716535433070867</v>
      </c>
      <c r="H479" s="1">
        <v>173.74015748031496</v>
      </c>
      <c r="I479" s="1">
        <v>66.889763779527556</v>
      </c>
      <c r="J479" s="12">
        <v>6.4173228346456694</v>
      </c>
      <c r="K479" t="s">
        <v>1433</v>
      </c>
      <c r="L479">
        <v>5</v>
      </c>
      <c r="M479" t="s">
        <v>167</v>
      </c>
      <c r="N479">
        <v>1137</v>
      </c>
      <c r="O479" t="s">
        <v>167</v>
      </c>
    </row>
    <row r="480" spans="1:15" hidden="1" x14ac:dyDescent="0.35">
      <c r="A480" t="s">
        <v>679</v>
      </c>
      <c r="B480" t="s">
        <v>1295</v>
      </c>
      <c r="C480" t="s">
        <v>460</v>
      </c>
      <c r="D480" t="s">
        <v>691</v>
      </c>
      <c r="E480" t="s">
        <v>833</v>
      </c>
      <c r="F480">
        <v>52</v>
      </c>
      <c r="G480" s="1">
        <v>64.842519685039377</v>
      </c>
      <c r="H480" s="1">
        <v>157.40157480314963</v>
      </c>
      <c r="I480" s="1">
        <v>69.488188976377955</v>
      </c>
      <c r="J480" s="12">
        <v>7.8740157480314963</v>
      </c>
      <c r="K480" t="s">
        <v>687</v>
      </c>
      <c r="L480">
        <v>5</v>
      </c>
      <c r="M480" t="s">
        <v>167</v>
      </c>
      <c r="N480">
        <v>1300</v>
      </c>
      <c r="O480" t="s">
        <v>167</v>
      </c>
    </row>
    <row r="481" spans="1:15" hidden="1" x14ac:dyDescent="0.35">
      <c r="A481" t="s">
        <v>193</v>
      </c>
      <c r="B481" t="s">
        <v>1325</v>
      </c>
      <c r="C481" t="s">
        <v>460</v>
      </c>
      <c r="D481" t="s">
        <v>1346</v>
      </c>
      <c r="E481" t="s">
        <v>833</v>
      </c>
      <c r="F481">
        <v>50</v>
      </c>
      <c r="G481" s="1">
        <v>66.732283464566933</v>
      </c>
      <c r="H481" s="1">
        <v>169.88188976377953</v>
      </c>
      <c r="I481" s="1">
        <v>71.732283464566933</v>
      </c>
      <c r="J481" s="12">
        <v>8.0708661417322833</v>
      </c>
      <c r="K481" t="s">
        <v>1348</v>
      </c>
      <c r="L481">
        <v>5</v>
      </c>
      <c r="M481" t="s">
        <v>167</v>
      </c>
      <c r="N481">
        <v>1296</v>
      </c>
      <c r="O481" t="s">
        <v>167</v>
      </c>
    </row>
    <row r="482" spans="1:15" hidden="1" x14ac:dyDescent="0.35">
      <c r="A482" t="s">
        <v>193</v>
      </c>
      <c r="B482" t="s">
        <v>1325</v>
      </c>
      <c r="C482" t="s">
        <v>460</v>
      </c>
      <c r="D482" t="s">
        <v>1349</v>
      </c>
      <c r="E482" t="s">
        <v>833</v>
      </c>
      <c r="F482">
        <v>50</v>
      </c>
      <c r="G482" s="1">
        <v>66.732283464566933</v>
      </c>
      <c r="H482" s="1">
        <v>169.88188976377953</v>
      </c>
      <c r="I482" s="1">
        <v>71.732283464566933</v>
      </c>
      <c r="J482" s="12">
        <v>8.0708661417322833</v>
      </c>
      <c r="K482" t="s">
        <v>1348</v>
      </c>
      <c r="L482">
        <v>5</v>
      </c>
      <c r="M482" t="s">
        <v>167</v>
      </c>
      <c r="N482">
        <v>1296</v>
      </c>
      <c r="O482" t="s">
        <v>167</v>
      </c>
    </row>
    <row r="483" spans="1:15" hidden="1" x14ac:dyDescent="0.35">
      <c r="A483" t="s">
        <v>193</v>
      </c>
      <c r="B483" t="s">
        <v>1325</v>
      </c>
      <c r="C483" t="s">
        <v>460</v>
      </c>
      <c r="D483" t="s">
        <v>1350</v>
      </c>
      <c r="E483" t="s">
        <v>833</v>
      </c>
      <c r="F483">
        <v>50</v>
      </c>
      <c r="G483" s="1">
        <v>66.732283464566933</v>
      </c>
      <c r="H483" s="1">
        <v>169.88188976377953</v>
      </c>
      <c r="I483" s="1">
        <v>71.732283464566933</v>
      </c>
      <c r="J483" s="12">
        <v>8.0708661417322833</v>
      </c>
      <c r="K483" t="s">
        <v>1351</v>
      </c>
      <c r="L483">
        <v>5</v>
      </c>
      <c r="M483" t="s">
        <v>167</v>
      </c>
      <c r="N483">
        <v>1296</v>
      </c>
      <c r="O483" t="s">
        <v>167</v>
      </c>
    </row>
    <row r="484" spans="1:15" hidden="1" x14ac:dyDescent="0.35">
      <c r="A484" t="s">
        <v>193</v>
      </c>
      <c r="B484" t="s">
        <v>1325</v>
      </c>
      <c r="C484" t="s">
        <v>460</v>
      </c>
      <c r="D484" t="s">
        <v>1353</v>
      </c>
      <c r="E484" t="s">
        <v>833</v>
      </c>
      <c r="F484">
        <v>50</v>
      </c>
      <c r="G484" s="1">
        <v>66.732283464566933</v>
      </c>
      <c r="H484" s="1">
        <v>169.88188976377953</v>
      </c>
      <c r="I484" s="1">
        <v>71.732283464566933</v>
      </c>
      <c r="J484" s="12">
        <v>8.0708661417322833</v>
      </c>
      <c r="K484" t="s">
        <v>1351</v>
      </c>
      <c r="L484">
        <v>5</v>
      </c>
      <c r="M484" t="s">
        <v>167</v>
      </c>
      <c r="N484">
        <v>1296</v>
      </c>
      <c r="O484" t="s">
        <v>167</v>
      </c>
    </row>
    <row r="485" spans="1:15" hidden="1" x14ac:dyDescent="0.35">
      <c r="A485" t="s">
        <v>193</v>
      </c>
      <c r="B485" t="s">
        <v>1325</v>
      </c>
      <c r="C485" t="s">
        <v>460</v>
      </c>
      <c r="D485" t="s">
        <v>1354</v>
      </c>
      <c r="E485" t="s">
        <v>833</v>
      </c>
      <c r="F485">
        <v>50</v>
      </c>
      <c r="G485" s="1">
        <v>66.732283464566933</v>
      </c>
      <c r="H485" s="1">
        <v>169.88188976377953</v>
      </c>
      <c r="I485" s="1">
        <v>71.732283464566933</v>
      </c>
      <c r="J485" s="12">
        <v>8.0708661417322833</v>
      </c>
      <c r="K485" t="s">
        <v>1351</v>
      </c>
      <c r="L485">
        <v>5</v>
      </c>
      <c r="M485" t="s">
        <v>167</v>
      </c>
      <c r="N485">
        <v>1296</v>
      </c>
      <c r="O485" t="s">
        <v>167</v>
      </c>
    </row>
    <row r="486" spans="1:15" hidden="1" x14ac:dyDescent="0.35">
      <c r="A486" t="s">
        <v>193</v>
      </c>
      <c r="B486" t="s">
        <v>1325</v>
      </c>
      <c r="C486" t="s">
        <v>460</v>
      </c>
      <c r="D486" t="s">
        <v>1355</v>
      </c>
      <c r="E486" t="s">
        <v>833</v>
      </c>
      <c r="F486">
        <v>50</v>
      </c>
      <c r="G486" s="1">
        <v>66.732283464566933</v>
      </c>
      <c r="H486" s="1">
        <v>169.88188976377953</v>
      </c>
      <c r="I486" s="1">
        <v>71.732283464566933</v>
      </c>
      <c r="J486" s="12">
        <v>8.0708661417322833</v>
      </c>
      <c r="K486" t="s">
        <v>1351</v>
      </c>
      <c r="L486">
        <v>5</v>
      </c>
      <c r="M486" t="s">
        <v>167</v>
      </c>
      <c r="N486">
        <v>1296</v>
      </c>
      <c r="O486" t="s">
        <v>167</v>
      </c>
    </row>
    <row r="487" spans="1:15" hidden="1" x14ac:dyDescent="0.35">
      <c r="A487" t="s">
        <v>679</v>
      </c>
      <c r="B487" t="s">
        <v>1295</v>
      </c>
      <c r="C487" t="s">
        <v>460</v>
      </c>
      <c r="D487" t="s">
        <v>1316</v>
      </c>
      <c r="E487" t="s">
        <v>833</v>
      </c>
      <c r="F487">
        <v>52</v>
      </c>
      <c r="G487" s="1">
        <v>64.842519685039377</v>
      </c>
      <c r="H487" s="1">
        <v>157.40157480314963</v>
      </c>
      <c r="I487" s="1">
        <v>69.488188976377955</v>
      </c>
      <c r="J487" s="12">
        <v>7.8740157480314963</v>
      </c>
      <c r="K487" t="s">
        <v>687</v>
      </c>
      <c r="L487">
        <v>5</v>
      </c>
      <c r="M487" t="s">
        <v>167</v>
      </c>
      <c r="N487">
        <v>1268</v>
      </c>
      <c r="O487" t="s">
        <v>167</v>
      </c>
    </row>
    <row r="488" spans="1:15" hidden="1" x14ac:dyDescent="0.35">
      <c r="A488" t="s">
        <v>679</v>
      </c>
      <c r="B488" t="s">
        <v>1295</v>
      </c>
      <c r="C488" t="s">
        <v>460</v>
      </c>
      <c r="D488" t="s">
        <v>681</v>
      </c>
      <c r="E488" t="s">
        <v>833</v>
      </c>
      <c r="F488">
        <v>52</v>
      </c>
      <c r="G488" s="1">
        <v>64.842519685039377</v>
      </c>
      <c r="H488" s="1">
        <v>157.40157480314963</v>
      </c>
      <c r="I488" s="1">
        <v>69.488188976377955</v>
      </c>
      <c r="J488" s="12">
        <v>7.8740157480314963</v>
      </c>
      <c r="K488" t="s">
        <v>687</v>
      </c>
      <c r="L488">
        <v>5</v>
      </c>
      <c r="M488" t="s">
        <v>167</v>
      </c>
      <c r="N488">
        <v>1261</v>
      </c>
      <c r="O488" t="s">
        <v>167</v>
      </c>
    </row>
    <row r="489" spans="1:15" hidden="1" x14ac:dyDescent="0.35">
      <c r="A489" t="s">
        <v>679</v>
      </c>
      <c r="B489" t="s">
        <v>1295</v>
      </c>
      <c r="C489" t="s">
        <v>460</v>
      </c>
      <c r="D489" t="s">
        <v>1322</v>
      </c>
      <c r="E489" t="s">
        <v>833</v>
      </c>
      <c r="F489">
        <v>52</v>
      </c>
      <c r="G489" s="1">
        <v>64.842519685039377</v>
      </c>
      <c r="H489" s="1">
        <v>157.40157480314963</v>
      </c>
      <c r="I489" s="1">
        <v>69.488188976377955</v>
      </c>
      <c r="J489" s="12">
        <v>7.8740157480314963</v>
      </c>
      <c r="K489" t="s">
        <v>687</v>
      </c>
      <c r="L489">
        <v>5</v>
      </c>
      <c r="M489" t="s">
        <v>167</v>
      </c>
      <c r="N489">
        <v>1242</v>
      </c>
      <c r="O489" t="s">
        <v>167</v>
      </c>
    </row>
    <row r="490" spans="1:15" hidden="1" x14ac:dyDescent="0.35">
      <c r="A490" t="s">
        <v>235</v>
      </c>
      <c r="B490" t="s">
        <v>1995</v>
      </c>
      <c r="C490" t="s">
        <v>460</v>
      </c>
      <c r="D490" t="s">
        <v>2005</v>
      </c>
      <c r="E490" t="s">
        <v>682</v>
      </c>
      <c r="F490">
        <v>48</v>
      </c>
      <c r="G490" s="1">
        <v>62.795275590551185</v>
      </c>
      <c r="H490" s="1">
        <v>169.29133858267718</v>
      </c>
      <c r="I490" s="1">
        <v>70.275590551181111</v>
      </c>
      <c r="J490" s="12">
        <v>7.0866141732283472</v>
      </c>
      <c r="K490" t="s">
        <v>563</v>
      </c>
      <c r="L490">
        <v>5</v>
      </c>
      <c r="M490" t="s">
        <v>167</v>
      </c>
      <c r="N490">
        <v>1240</v>
      </c>
      <c r="O490" t="s">
        <v>167</v>
      </c>
    </row>
    <row r="491" spans="1:15" hidden="1" x14ac:dyDescent="0.35">
      <c r="A491" t="s">
        <v>235</v>
      </c>
      <c r="B491" t="s">
        <v>1995</v>
      </c>
      <c r="C491" t="s">
        <v>460</v>
      </c>
      <c r="D491" t="s">
        <v>2002</v>
      </c>
      <c r="E491" t="s">
        <v>682</v>
      </c>
      <c r="F491">
        <v>48</v>
      </c>
      <c r="G491" s="1">
        <v>62.795275590551185</v>
      </c>
      <c r="H491" s="1">
        <v>169.29133858267718</v>
      </c>
      <c r="I491" s="1">
        <v>70.275590551181111</v>
      </c>
      <c r="J491" s="12">
        <v>7.0866141732283472</v>
      </c>
      <c r="K491" t="s">
        <v>563</v>
      </c>
      <c r="L491">
        <v>5</v>
      </c>
      <c r="M491" t="s">
        <v>167</v>
      </c>
      <c r="N491">
        <v>1233</v>
      </c>
      <c r="O491" t="s">
        <v>167</v>
      </c>
    </row>
    <row r="492" spans="1:15" hidden="1" x14ac:dyDescent="0.35">
      <c r="A492" t="s">
        <v>235</v>
      </c>
      <c r="B492" t="s">
        <v>1995</v>
      </c>
      <c r="C492" t="s">
        <v>460</v>
      </c>
      <c r="D492" t="s">
        <v>1999</v>
      </c>
      <c r="E492" t="s">
        <v>682</v>
      </c>
      <c r="F492">
        <v>48</v>
      </c>
      <c r="G492" s="1">
        <v>62.795275590551185</v>
      </c>
      <c r="H492" s="1">
        <v>169.29133858267718</v>
      </c>
      <c r="I492" s="1">
        <v>70.275590551181111</v>
      </c>
      <c r="J492" s="12">
        <v>7.0866141732283472</v>
      </c>
      <c r="K492" t="s">
        <v>563</v>
      </c>
      <c r="L492">
        <v>5</v>
      </c>
      <c r="M492" t="s">
        <v>167</v>
      </c>
      <c r="N492">
        <v>1224</v>
      </c>
      <c r="O492" t="s">
        <v>167</v>
      </c>
    </row>
    <row r="493" spans="1:15" hidden="1" x14ac:dyDescent="0.35">
      <c r="A493" t="s">
        <v>319</v>
      </c>
      <c r="B493" t="s">
        <v>2219</v>
      </c>
      <c r="C493" t="s">
        <v>146</v>
      </c>
      <c r="D493" t="s">
        <v>2224</v>
      </c>
      <c r="E493" t="s">
        <v>833</v>
      </c>
      <c r="F493">
        <v>55</v>
      </c>
      <c r="G493" s="1">
        <v>64.173228346456696</v>
      </c>
      <c r="H493" s="1">
        <v>168.11023622047244</v>
      </c>
      <c r="I493" s="1">
        <v>70.078740157480325</v>
      </c>
      <c r="J493" s="12">
        <v>7.4803149606299213</v>
      </c>
      <c r="K493" t="s">
        <v>1361</v>
      </c>
      <c r="L493">
        <v>5</v>
      </c>
      <c r="M493" t="s">
        <v>167</v>
      </c>
      <c r="N493">
        <v>1106</v>
      </c>
      <c r="O493" t="s">
        <v>167</v>
      </c>
    </row>
    <row r="494" spans="1:15" hidden="1" x14ac:dyDescent="0.35">
      <c r="A494" t="s">
        <v>319</v>
      </c>
      <c r="B494" t="s">
        <v>2219</v>
      </c>
      <c r="C494" t="s">
        <v>146</v>
      </c>
      <c r="D494" t="s">
        <v>1357</v>
      </c>
      <c r="E494" t="s">
        <v>833</v>
      </c>
      <c r="F494">
        <v>55</v>
      </c>
      <c r="G494" s="1">
        <v>64.173228346456696</v>
      </c>
      <c r="H494" s="1">
        <v>168.11023622047244</v>
      </c>
      <c r="I494" s="1">
        <v>70.078740157480325</v>
      </c>
      <c r="J494" s="12">
        <v>7.4803149606299213</v>
      </c>
      <c r="K494" t="s">
        <v>1361</v>
      </c>
      <c r="L494">
        <v>5</v>
      </c>
      <c r="M494" t="s">
        <v>167</v>
      </c>
      <c r="N494">
        <v>1180</v>
      </c>
      <c r="O494" t="s">
        <v>167</v>
      </c>
    </row>
    <row r="495" spans="1:15" hidden="1" x14ac:dyDescent="0.35">
      <c r="A495" t="s">
        <v>319</v>
      </c>
      <c r="B495" t="s">
        <v>2219</v>
      </c>
      <c r="C495" t="s">
        <v>146</v>
      </c>
      <c r="D495" t="s">
        <v>1371</v>
      </c>
      <c r="E495" t="s">
        <v>833</v>
      </c>
      <c r="F495">
        <v>55</v>
      </c>
      <c r="G495" s="1">
        <v>64.173228346456696</v>
      </c>
      <c r="H495" s="1">
        <v>168.11023622047244</v>
      </c>
      <c r="I495" s="1">
        <v>70.078740157480325</v>
      </c>
      <c r="J495" s="12">
        <v>7.4803149606299213</v>
      </c>
      <c r="K495" t="s">
        <v>1361</v>
      </c>
      <c r="L495">
        <v>5</v>
      </c>
      <c r="M495" t="s">
        <v>167</v>
      </c>
      <c r="N495">
        <v>1180</v>
      </c>
      <c r="O495" t="s">
        <v>167</v>
      </c>
    </row>
    <row r="496" spans="1:15" hidden="1" x14ac:dyDescent="0.35">
      <c r="A496" t="s">
        <v>319</v>
      </c>
      <c r="B496" t="s">
        <v>2219</v>
      </c>
      <c r="C496" t="s">
        <v>146</v>
      </c>
      <c r="D496" t="s">
        <v>2227</v>
      </c>
      <c r="E496" t="s">
        <v>833</v>
      </c>
      <c r="F496">
        <v>55</v>
      </c>
      <c r="G496" s="1">
        <v>64.173228346456696</v>
      </c>
      <c r="H496" s="1">
        <v>168.11023622047244</v>
      </c>
      <c r="I496" s="1">
        <v>70.078740157480325</v>
      </c>
      <c r="J496" s="12">
        <v>7.4803149606299213</v>
      </c>
      <c r="K496" t="s">
        <v>1361</v>
      </c>
      <c r="L496">
        <v>5</v>
      </c>
      <c r="M496" t="s">
        <v>167</v>
      </c>
      <c r="N496">
        <v>1180</v>
      </c>
      <c r="O496" t="s">
        <v>167</v>
      </c>
    </row>
    <row r="497" spans="1:15" hidden="1" x14ac:dyDescent="0.35">
      <c r="A497" t="s">
        <v>319</v>
      </c>
      <c r="B497" t="s">
        <v>2219</v>
      </c>
      <c r="C497" t="s">
        <v>146</v>
      </c>
      <c r="D497" t="s">
        <v>2228</v>
      </c>
      <c r="E497" t="s">
        <v>833</v>
      </c>
      <c r="F497">
        <v>55</v>
      </c>
      <c r="G497" s="1">
        <v>64.173228346456696</v>
      </c>
      <c r="H497" s="1">
        <v>168.11023622047244</v>
      </c>
      <c r="I497" s="1">
        <v>70.078740157480325</v>
      </c>
      <c r="J497" s="12">
        <v>7.4803149606299213</v>
      </c>
      <c r="K497" t="s">
        <v>1361</v>
      </c>
      <c r="L497">
        <v>5</v>
      </c>
      <c r="M497" t="s">
        <v>167</v>
      </c>
      <c r="N497">
        <v>1180</v>
      </c>
      <c r="O497" t="s">
        <v>167</v>
      </c>
    </row>
    <row r="498" spans="1:15" hidden="1" x14ac:dyDescent="0.35">
      <c r="A498" t="s">
        <v>235</v>
      </c>
      <c r="B498" t="s">
        <v>1995</v>
      </c>
      <c r="C498" t="s">
        <v>460</v>
      </c>
      <c r="D498" t="s">
        <v>1996</v>
      </c>
      <c r="E498" t="s">
        <v>682</v>
      </c>
      <c r="F498">
        <v>48</v>
      </c>
      <c r="G498" s="1">
        <v>62.795275590551185</v>
      </c>
      <c r="H498" s="1">
        <v>169.29133858267718</v>
      </c>
      <c r="I498" s="1">
        <v>70.275590551181111</v>
      </c>
      <c r="J498" s="12">
        <v>7.0866141732283472</v>
      </c>
      <c r="K498" t="s">
        <v>563</v>
      </c>
      <c r="L498">
        <v>5</v>
      </c>
      <c r="M498" t="s">
        <v>167</v>
      </c>
      <c r="N498">
        <v>1215</v>
      </c>
      <c r="O498" t="s">
        <v>167</v>
      </c>
    </row>
    <row r="499" spans="1:15" hidden="1" x14ac:dyDescent="0.35">
      <c r="A499" t="s">
        <v>235</v>
      </c>
      <c r="B499" t="s">
        <v>1272</v>
      </c>
      <c r="C499" t="s">
        <v>460</v>
      </c>
      <c r="D499" t="s">
        <v>531</v>
      </c>
      <c r="E499" t="s">
        <v>833</v>
      </c>
      <c r="F499">
        <v>48</v>
      </c>
      <c r="G499" s="1">
        <v>64.566929133858267</v>
      </c>
      <c r="H499" s="1">
        <v>157.28346456692915</v>
      </c>
      <c r="I499" s="1">
        <v>70.472440944881896</v>
      </c>
      <c r="J499" s="12">
        <v>7.7952755905511815</v>
      </c>
      <c r="K499" t="s">
        <v>563</v>
      </c>
      <c r="L499">
        <v>5</v>
      </c>
      <c r="M499" t="s">
        <v>167</v>
      </c>
      <c r="N499">
        <v>1170</v>
      </c>
      <c r="O499" t="s">
        <v>167</v>
      </c>
    </row>
    <row r="500" spans="1:15" hidden="1" x14ac:dyDescent="0.35">
      <c r="A500" t="s">
        <v>235</v>
      </c>
      <c r="B500" t="s">
        <v>1272</v>
      </c>
      <c r="C500" t="s">
        <v>460</v>
      </c>
      <c r="D500" t="s">
        <v>667</v>
      </c>
      <c r="E500" t="s">
        <v>833</v>
      </c>
      <c r="F500">
        <v>48</v>
      </c>
      <c r="G500" s="1">
        <v>64.566929133858267</v>
      </c>
      <c r="H500" s="1">
        <v>157.28346456692915</v>
      </c>
      <c r="I500" s="1">
        <v>70.472440944881896</v>
      </c>
      <c r="J500" s="12">
        <v>7.7952755905511815</v>
      </c>
      <c r="K500" t="s">
        <v>563</v>
      </c>
      <c r="L500">
        <v>5</v>
      </c>
      <c r="M500" t="s">
        <v>167</v>
      </c>
      <c r="N500">
        <v>1170</v>
      </c>
      <c r="O500" t="s">
        <v>167</v>
      </c>
    </row>
    <row r="501" spans="1:15" hidden="1" x14ac:dyDescent="0.35">
      <c r="A501" t="s">
        <v>785</v>
      </c>
      <c r="B501" t="s">
        <v>1618</v>
      </c>
      <c r="C501" t="s">
        <v>1460</v>
      </c>
      <c r="D501" t="s">
        <v>798</v>
      </c>
      <c r="E501" t="s">
        <v>509</v>
      </c>
      <c r="F501">
        <v>45</v>
      </c>
      <c r="G501" s="1">
        <v>60.629921259842526</v>
      </c>
      <c r="H501" s="1">
        <v>167.20472440944883</v>
      </c>
      <c r="I501" s="1">
        <v>68.503937007874015</v>
      </c>
      <c r="J501" s="12">
        <v>6.6929133858267722</v>
      </c>
      <c r="K501" t="s">
        <v>1619</v>
      </c>
      <c r="L501">
        <v>5</v>
      </c>
      <c r="M501" t="s">
        <v>167</v>
      </c>
      <c r="N501">
        <v>1106</v>
      </c>
      <c r="O501" t="s">
        <v>167</v>
      </c>
    </row>
    <row r="502" spans="1:15" hidden="1" x14ac:dyDescent="0.35">
      <c r="A502" t="s">
        <v>785</v>
      </c>
      <c r="B502" t="s">
        <v>1618</v>
      </c>
      <c r="C502" t="s">
        <v>1460</v>
      </c>
      <c r="D502" t="s">
        <v>787</v>
      </c>
      <c r="E502" t="s">
        <v>509</v>
      </c>
      <c r="F502">
        <v>45</v>
      </c>
      <c r="G502" s="1">
        <v>60.629921259842526</v>
      </c>
      <c r="H502" s="1">
        <v>167.20472440944883</v>
      </c>
      <c r="I502" s="1">
        <v>68.503937007874015</v>
      </c>
      <c r="J502" s="12">
        <v>6.6929133858267722</v>
      </c>
      <c r="K502" t="s">
        <v>1619</v>
      </c>
      <c r="L502">
        <v>5</v>
      </c>
      <c r="M502" t="s">
        <v>167</v>
      </c>
      <c r="N502">
        <v>1106</v>
      </c>
      <c r="O502" t="s">
        <v>167</v>
      </c>
    </row>
    <row r="503" spans="1:15" hidden="1" x14ac:dyDescent="0.35">
      <c r="A503" t="s">
        <v>785</v>
      </c>
      <c r="B503" t="s">
        <v>1618</v>
      </c>
      <c r="C503" t="s">
        <v>1460</v>
      </c>
      <c r="D503" t="s">
        <v>800</v>
      </c>
      <c r="E503" t="s">
        <v>509</v>
      </c>
      <c r="F503">
        <v>45</v>
      </c>
      <c r="G503" s="1">
        <v>60.629921259842526</v>
      </c>
      <c r="H503" s="1">
        <v>167.20472440944883</v>
      </c>
      <c r="I503" s="1">
        <v>68.503937007874015</v>
      </c>
      <c r="J503" s="12">
        <v>6.6929133858267722</v>
      </c>
      <c r="K503" t="s">
        <v>1619</v>
      </c>
      <c r="L503">
        <v>5</v>
      </c>
      <c r="M503" t="s">
        <v>167</v>
      </c>
      <c r="N503">
        <v>1106</v>
      </c>
      <c r="O503" t="s">
        <v>167</v>
      </c>
    </row>
    <row r="504" spans="1:15" hidden="1" x14ac:dyDescent="0.35">
      <c r="A504" t="s">
        <v>235</v>
      </c>
      <c r="B504" t="s">
        <v>1272</v>
      </c>
      <c r="C504" t="s">
        <v>460</v>
      </c>
      <c r="D504" t="s">
        <v>671</v>
      </c>
      <c r="E504" t="s">
        <v>833</v>
      </c>
      <c r="F504">
        <v>48</v>
      </c>
      <c r="G504" s="1">
        <v>64.566929133858267</v>
      </c>
      <c r="H504" s="1">
        <v>157.28346456692915</v>
      </c>
      <c r="I504" s="1">
        <v>70.472440944881896</v>
      </c>
      <c r="J504" s="12">
        <v>7.7952755905511815</v>
      </c>
      <c r="K504" t="s">
        <v>563</v>
      </c>
      <c r="L504">
        <v>5</v>
      </c>
      <c r="M504" t="s">
        <v>167</v>
      </c>
      <c r="N504">
        <v>1170</v>
      </c>
      <c r="O504" t="s">
        <v>167</v>
      </c>
    </row>
    <row r="505" spans="1:15" hidden="1" x14ac:dyDescent="0.35">
      <c r="A505" t="s">
        <v>235</v>
      </c>
      <c r="B505" t="s">
        <v>1272</v>
      </c>
      <c r="C505" t="s">
        <v>460</v>
      </c>
      <c r="D505" t="s">
        <v>1279</v>
      </c>
      <c r="E505" t="s">
        <v>833</v>
      </c>
      <c r="F505">
        <v>48</v>
      </c>
      <c r="G505" s="1">
        <v>64.566929133858267</v>
      </c>
      <c r="H505" s="1">
        <v>157.28346456692915</v>
      </c>
      <c r="I505" s="1">
        <v>70.472440944881896</v>
      </c>
      <c r="J505" s="12">
        <v>7.7952755905511815</v>
      </c>
      <c r="K505" t="s">
        <v>563</v>
      </c>
      <c r="L505">
        <v>5</v>
      </c>
      <c r="M505" t="s">
        <v>167</v>
      </c>
      <c r="N505">
        <v>1170</v>
      </c>
      <c r="O505" t="s">
        <v>167</v>
      </c>
    </row>
    <row r="506" spans="1:15" hidden="1" x14ac:dyDescent="0.35">
      <c r="A506" t="s">
        <v>235</v>
      </c>
      <c r="B506" t="s">
        <v>1272</v>
      </c>
      <c r="C506" t="s">
        <v>460</v>
      </c>
      <c r="D506" t="s">
        <v>1280</v>
      </c>
      <c r="E506" t="s">
        <v>833</v>
      </c>
      <c r="F506">
        <v>48</v>
      </c>
      <c r="G506" s="1">
        <v>64.566929133858267</v>
      </c>
      <c r="H506" s="1">
        <v>157.28346456692915</v>
      </c>
      <c r="I506" s="1">
        <v>70.472440944881896</v>
      </c>
      <c r="J506" s="12">
        <v>7.7952755905511815</v>
      </c>
      <c r="K506" t="s">
        <v>563</v>
      </c>
      <c r="L506">
        <v>5</v>
      </c>
      <c r="M506" t="s">
        <v>167</v>
      </c>
      <c r="N506">
        <v>1170</v>
      </c>
      <c r="O506" t="s">
        <v>167</v>
      </c>
    </row>
    <row r="507" spans="1:15" hidden="1" x14ac:dyDescent="0.35">
      <c r="A507" t="s">
        <v>319</v>
      </c>
      <c r="B507" t="s">
        <v>2219</v>
      </c>
      <c r="C507" t="s">
        <v>146</v>
      </c>
      <c r="D507" t="s">
        <v>2237</v>
      </c>
      <c r="E507" t="s">
        <v>833</v>
      </c>
      <c r="F507">
        <v>55</v>
      </c>
      <c r="G507" s="1">
        <v>64.173228346456696</v>
      </c>
      <c r="H507" s="1">
        <v>168.11023622047244</v>
      </c>
      <c r="I507" s="1">
        <v>70.078740157480325</v>
      </c>
      <c r="J507" s="12">
        <v>7.4803149606299213</v>
      </c>
      <c r="K507" t="s">
        <v>2238</v>
      </c>
      <c r="L507">
        <v>5</v>
      </c>
      <c r="M507" t="s">
        <v>167</v>
      </c>
      <c r="N507">
        <v>1180</v>
      </c>
      <c r="O507" t="s">
        <v>167</v>
      </c>
    </row>
    <row r="508" spans="1:15" hidden="1" x14ac:dyDescent="0.35">
      <c r="A508" t="s">
        <v>235</v>
      </c>
      <c r="B508" t="s">
        <v>1272</v>
      </c>
      <c r="C508" t="s">
        <v>460</v>
      </c>
      <c r="D508" t="s">
        <v>1281</v>
      </c>
      <c r="E508" t="s">
        <v>833</v>
      </c>
      <c r="F508">
        <v>48</v>
      </c>
      <c r="G508" s="1">
        <v>64.566929133858267</v>
      </c>
      <c r="H508" s="1">
        <v>157.28346456692915</v>
      </c>
      <c r="I508" s="1">
        <v>70.472440944881896</v>
      </c>
      <c r="J508" s="12">
        <v>7.7952755905511815</v>
      </c>
      <c r="K508" t="s">
        <v>563</v>
      </c>
      <c r="L508">
        <v>5</v>
      </c>
      <c r="M508" t="s">
        <v>167</v>
      </c>
      <c r="N508">
        <v>1170</v>
      </c>
      <c r="O508" t="s">
        <v>167</v>
      </c>
    </row>
    <row r="509" spans="1:15" hidden="1" x14ac:dyDescent="0.35">
      <c r="A509" t="s">
        <v>235</v>
      </c>
      <c r="B509" t="s">
        <v>1272</v>
      </c>
      <c r="C509" t="s">
        <v>460</v>
      </c>
      <c r="D509" t="s">
        <v>1282</v>
      </c>
      <c r="E509" t="s">
        <v>833</v>
      </c>
      <c r="F509">
        <v>48</v>
      </c>
      <c r="G509" s="1">
        <v>64.566929133858267</v>
      </c>
      <c r="H509" s="1">
        <v>157.28346456692915</v>
      </c>
      <c r="I509" s="1">
        <v>70.472440944881896</v>
      </c>
      <c r="J509" s="12">
        <v>7.7952755905511815</v>
      </c>
      <c r="K509" t="s">
        <v>563</v>
      </c>
      <c r="L509">
        <v>5</v>
      </c>
      <c r="M509" t="s">
        <v>167</v>
      </c>
      <c r="N509">
        <v>1170</v>
      </c>
      <c r="O509" t="s">
        <v>167</v>
      </c>
    </row>
    <row r="510" spans="1:15" hidden="1" x14ac:dyDescent="0.35">
      <c r="A510" t="s">
        <v>319</v>
      </c>
      <c r="B510" t="s">
        <v>2219</v>
      </c>
      <c r="C510" t="s">
        <v>146</v>
      </c>
      <c r="D510" t="s">
        <v>2241</v>
      </c>
      <c r="E510" t="s">
        <v>833</v>
      </c>
      <c r="F510">
        <v>55</v>
      </c>
      <c r="G510" s="1">
        <v>64.173228346456696</v>
      </c>
      <c r="H510" s="1">
        <v>168.11023622047244</v>
      </c>
      <c r="I510" s="1">
        <v>70.078740157480325</v>
      </c>
      <c r="J510" s="12">
        <v>7.4803149606299213</v>
      </c>
      <c r="K510" t="s">
        <v>1361</v>
      </c>
      <c r="L510">
        <v>5</v>
      </c>
      <c r="M510" t="s">
        <v>167</v>
      </c>
      <c r="N510">
        <v>1106</v>
      </c>
      <c r="O510" t="s">
        <v>167</v>
      </c>
    </row>
    <row r="511" spans="1:15" hidden="1" x14ac:dyDescent="0.35">
      <c r="A511" t="s">
        <v>444</v>
      </c>
      <c r="B511" t="s">
        <v>1642</v>
      </c>
      <c r="C511" t="s">
        <v>460</v>
      </c>
      <c r="D511" t="s">
        <v>1643</v>
      </c>
      <c r="E511" t="s">
        <v>423</v>
      </c>
      <c r="F511">
        <v>55</v>
      </c>
      <c r="G511" s="1">
        <v>70.669291338582681</v>
      </c>
      <c r="H511" s="1">
        <v>186.41732283464569</v>
      </c>
      <c r="I511" s="1">
        <v>72.047244094488192</v>
      </c>
      <c r="J511" s="12">
        <v>6.5748031496063</v>
      </c>
      <c r="K511" t="s">
        <v>1649</v>
      </c>
      <c r="L511">
        <v>7</v>
      </c>
      <c r="M511" t="s">
        <v>167</v>
      </c>
      <c r="N511">
        <v>1805</v>
      </c>
      <c r="O511" t="s">
        <v>167</v>
      </c>
    </row>
    <row r="512" spans="1:15" hidden="1" x14ac:dyDescent="0.35">
      <c r="A512" t="s">
        <v>444</v>
      </c>
      <c r="B512" t="s">
        <v>1642</v>
      </c>
      <c r="C512" t="s">
        <v>460</v>
      </c>
      <c r="D512" t="s">
        <v>1655</v>
      </c>
      <c r="E512" t="s">
        <v>423</v>
      </c>
      <c r="F512">
        <v>55</v>
      </c>
      <c r="G512" s="1">
        <v>70.669291338582681</v>
      </c>
      <c r="H512" s="1">
        <v>186.41732283464569</v>
      </c>
      <c r="I512" s="1">
        <v>72.047244094488192</v>
      </c>
      <c r="J512" s="12">
        <v>6.5748031496063</v>
      </c>
      <c r="K512" t="s">
        <v>1649</v>
      </c>
      <c r="L512">
        <v>7</v>
      </c>
      <c r="M512" t="s">
        <v>167</v>
      </c>
      <c r="N512">
        <v>1815</v>
      </c>
      <c r="O512" t="s">
        <v>167</v>
      </c>
    </row>
    <row r="513" spans="1:15" hidden="1" x14ac:dyDescent="0.35">
      <c r="A513" t="s">
        <v>444</v>
      </c>
      <c r="B513" t="s">
        <v>1642</v>
      </c>
      <c r="C513" t="s">
        <v>460</v>
      </c>
      <c r="D513" t="s">
        <v>1657</v>
      </c>
      <c r="E513" t="s">
        <v>423</v>
      </c>
      <c r="F513">
        <v>55</v>
      </c>
      <c r="G513" s="1">
        <v>70.669291338582681</v>
      </c>
      <c r="H513" s="1">
        <v>186.41732283464569</v>
      </c>
      <c r="I513" s="1">
        <v>72.047244094488192</v>
      </c>
      <c r="J513" s="12">
        <v>6.5748031496063</v>
      </c>
      <c r="K513" t="s">
        <v>1649</v>
      </c>
      <c r="L513">
        <v>8</v>
      </c>
      <c r="M513" t="s">
        <v>167</v>
      </c>
      <c r="N513">
        <v>1825</v>
      </c>
      <c r="O513" t="s">
        <v>167</v>
      </c>
    </row>
    <row r="514" spans="1:15" hidden="1" x14ac:dyDescent="0.35">
      <c r="A514" t="s">
        <v>444</v>
      </c>
      <c r="B514" t="s">
        <v>1642</v>
      </c>
      <c r="C514" t="s">
        <v>460</v>
      </c>
      <c r="D514" t="s">
        <v>1660</v>
      </c>
      <c r="E514" t="s">
        <v>423</v>
      </c>
      <c r="F514">
        <v>55</v>
      </c>
      <c r="G514" s="1">
        <v>70.669291338582681</v>
      </c>
      <c r="H514" s="1">
        <v>186.41732283464569</v>
      </c>
      <c r="I514" s="1">
        <v>72.047244094488192</v>
      </c>
      <c r="J514" s="12">
        <v>6.5748031496063</v>
      </c>
      <c r="K514" t="s">
        <v>1649</v>
      </c>
      <c r="L514">
        <v>8</v>
      </c>
      <c r="M514" t="s">
        <v>167</v>
      </c>
      <c r="N514">
        <v>1820</v>
      </c>
      <c r="O514" t="s">
        <v>167</v>
      </c>
    </row>
    <row r="515" spans="1:15" hidden="1" x14ac:dyDescent="0.35">
      <c r="A515" t="s">
        <v>444</v>
      </c>
      <c r="B515" t="s">
        <v>1642</v>
      </c>
      <c r="C515" t="s">
        <v>460</v>
      </c>
      <c r="D515" t="s">
        <v>1664</v>
      </c>
      <c r="E515" t="s">
        <v>423</v>
      </c>
      <c r="F515">
        <v>55</v>
      </c>
      <c r="G515" s="1">
        <v>70.669291338582681</v>
      </c>
      <c r="H515" s="1">
        <v>186.41732283464569</v>
      </c>
      <c r="I515" s="1">
        <v>72.047244094488192</v>
      </c>
      <c r="J515" s="12">
        <v>6.5748031496063</v>
      </c>
      <c r="K515" t="s">
        <v>1649</v>
      </c>
      <c r="L515">
        <v>7</v>
      </c>
      <c r="M515" t="s">
        <v>167</v>
      </c>
      <c r="N515">
        <v>1870</v>
      </c>
      <c r="O515" t="s">
        <v>167</v>
      </c>
    </row>
    <row r="516" spans="1:15" hidden="1" x14ac:dyDescent="0.35">
      <c r="A516" t="s">
        <v>444</v>
      </c>
      <c r="B516" t="s">
        <v>1642</v>
      </c>
      <c r="C516" t="s">
        <v>146</v>
      </c>
      <c r="D516" t="s">
        <v>1667</v>
      </c>
      <c r="E516" t="s">
        <v>423</v>
      </c>
      <c r="F516">
        <v>55</v>
      </c>
      <c r="G516" s="1">
        <v>70.669291338582681</v>
      </c>
      <c r="H516" s="1">
        <v>186.41732283464569</v>
      </c>
      <c r="I516" s="1">
        <v>72.047244094488192</v>
      </c>
      <c r="J516" s="12">
        <v>6.5748031496063</v>
      </c>
      <c r="K516" t="s">
        <v>1669</v>
      </c>
      <c r="L516">
        <v>8</v>
      </c>
      <c r="M516" t="s">
        <v>167</v>
      </c>
      <c r="N516">
        <v>1825</v>
      </c>
      <c r="O516" t="s">
        <v>167</v>
      </c>
    </row>
    <row r="517" spans="1:15" hidden="1" x14ac:dyDescent="0.35">
      <c r="A517" t="s">
        <v>444</v>
      </c>
      <c r="B517" t="s">
        <v>1642</v>
      </c>
      <c r="C517" t="s">
        <v>146</v>
      </c>
      <c r="D517" t="s">
        <v>1672</v>
      </c>
      <c r="E517" t="s">
        <v>423</v>
      </c>
      <c r="F517">
        <v>55</v>
      </c>
      <c r="G517" s="1">
        <v>70.669291338582681</v>
      </c>
      <c r="H517" s="1">
        <v>186.41732283464569</v>
      </c>
      <c r="I517" s="1">
        <v>72.047244094488192</v>
      </c>
      <c r="J517" s="12">
        <v>6.5748031496063</v>
      </c>
      <c r="K517" t="s">
        <v>1673</v>
      </c>
      <c r="L517">
        <v>7</v>
      </c>
      <c r="M517" t="s">
        <v>167</v>
      </c>
      <c r="N517">
        <v>1825</v>
      </c>
      <c r="O517" t="s">
        <v>167</v>
      </c>
    </row>
    <row r="518" spans="1:15" hidden="1" x14ac:dyDescent="0.35">
      <c r="A518" t="s">
        <v>444</v>
      </c>
      <c r="B518" t="s">
        <v>1642</v>
      </c>
      <c r="C518" t="s">
        <v>146</v>
      </c>
      <c r="D518" t="s">
        <v>1676</v>
      </c>
      <c r="E518" t="s">
        <v>423</v>
      </c>
      <c r="F518">
        <v>55</v>
      </c>
      <c r="G518" s="1">
        <v>70.669291338582681</v>
      </c>
      <c r="H518" s="1">
        <v>186.41732283464569</v>
      </c>
      <c r="I518" s="1">
        <v>72.047244094488192</v>
      </c>
      <c r="J518" s="12">
        <v>6.5748031496063</v>
      </c>
      <c r="K518" t="s">
        <v>1678</v>
      </c>
      <c r="L518">
        <v>7</v>
      </c>
      <c r="M518" t="s">
        <v>167</v>
      </c>
      <c r="N518">
        <v>1870</v>
      </c>
      <c r="O518" t="s">
        <v>167</v>
      </c>
    </row>
    <row r="519" spans="1:15" hidden="1" x14ac:dyDescent="0.35">
      <c r="A519" t="s">
        <v>444</v>
      </c>
      <c r="B519" t="s">
        <v>1642</v>
      </c>
      <c r="C519" t="s">
        <v>146</v>
      </c>
      <c r="D519" t="s">
        <v>1680</v>
      </c>
      <c r="E519" t="s">
        <v>423</v>
      </c>
      <c r="F519">
        <v>55</v>
      </c>
      <c r="G519" s="1">
        <v>70.669291338582681</v>
      </c>
      <c r="H519" s="1">
        <v>186.41732283464569</v>
      </c>
      <c r="I519" s="1">
        <v>72.047244094488192</v>
      </c>
      <c r="J519" s="12">
        <v>6.5748031496063</v>
      </c>
      <c r="K519" t="s">
        <v>1649</v>
      </c>
      <c r="L519">
        <v>7</v>
      </c>
      <c r="M519" t="s">
        <v>167</v>
      </c>
      <c r="N519">
        <v>1815</v>
      </c>
      <c r="O519" t="s">
        <v>167</v>
      </c>
    </row>
    <row r="520" spans="1:15" hidden="1" x14ac:dyDescent="0.35">
      <c r="A520" t="s">
        <v>444</v>
      </c>
      <c r="B520" t="s">
        <v>1642</v>
      </c>
      <c r="C520" t="s">
        <v>146</v>
      </c>
      <c r="D520" t="s">
        <v>1682</v>
      </c>
      <c r="E520" t="s">
        <v>423</v>
      </c>
      <c r="F520">
        <v>55</v>
      </c>
      <c r="G520" s="1">
        <v>70.669291338582681</v>
      </c>
      <c r="H520" s="1">
        <v>186.41732283464569</v>
      </c>
      <c r="I520" s="1">
        <v>72.047244094488192</v>
      </c>
      <c r="J520" s="12">
        <v>6.5748031496063</v>
      </c>
      <c r="K520" t="s">
        <v>1683</v>
      </c>
      <c r="L520">
        <v>7</v>
      </c>
      <c r="M520" t="s">
        <v>167</v>
      </c>
      <c r="N520">
        <v>1825</v>
      </c>
      <c r="O520" t="s">
        <v>167</v>
      </c>
    </row>
    <row r="521" spans="1:15" hidden="1" x14ac:dyDescent="0.35">
      <c r="A521" t="s">
        <v>444</v>
      </c>
      <c r="B521" t="s">
        <v>1642</v>
      </c>
      <c r="C521" t="s">
        <v>146</v>
      </c>
      <c r="D521" t="s">
        <v>1686</v>
      </c>
      <c r="E521" t="s">
        <v>423</v>
      </c>
      <c r="F521">
        <v>55</v>
      </c>
      <c r="G521" s="1">
        <v>70.669291338582681</v>
      </c>
      <c r="H521" s="1">
        <v>186.41732283464569</v>
      </c>
      <c r="I521" s="1">
        <v>72.047244094488192</v>
      </c>
      <c r="J521" s="12">
        <v>6.5748031496063</v>
      </c>
      <c r="K521" t="s">
        <v>1683</v>
      </c>
      <c r="L521">
        <v>8</v>
      </c>
      <c r="M521" t="s">
        <v>167</v>
      </c>
      <c r="N521">
        <v>1825</v>
      </c>
      <c r="O521" t="s">
        <v>167</v>
      </c>
    </row>
    <row r="522" spans="1:15" hidden="1" x14ac:dyDescent="0.35">
      <c r="A522" t="s">
        <v>444</v>
      </c>
      <c r="B522" t="s">
        <v>1642</v>
      </c>
      <c r="C522" t="s">
        <v>460</v>
      </c>
      <c r="D522" t="s">
        <v>1687</v>
      </c>
      <c r="E522" t="s">
        <v>423</v>
      </c>
      <c r="F522">
        <v>55</v>
      </c>
      <c r="G522" s="1">
        <v>70.669291338582681</v>
      </c>
      <c r="H522" s="1">
        <v>186.41732283464569</v>
      </c>
      <c r="I522" s="1">
        <v>72.047244094488192</v>
      </c>
      <c r="J522" s="12">
        <v>6.5748031496063</v>
      </c>
      <c r="K522" t="s">
        <v>1649</v>
      </c>
      <c r="L522">
        <v>7</v>
      </c>
      <c r="M522" t="s">
        <v>167</v>
      </c>
      <c r="N522">
        <v>1828</v>
      </c>
      <c r="O522" t="s">
        <v>167</v>
      </c>
    </row>
    <row r="523" spans="1:15" hidden="1" x14ac:dyDescent="0.35">
      <c r="A523" t="s">
        <v>444</v>
      </c>
      <c r="B523" t="s">
        <v>1642</v>
      </c>
      <c r="C523" t="s">
        <v>146</v>
      </c>
      <c r="D523" t="s">
        <v>1689</v>
      </c>
      <c r="E523" t="s">
        <v>423</v>
      </c>
      <c r="F523">
        <v>55</v>
      </c>
      <c r="G523" s="1">
        <v>70.669291338582681</v>
      </c>
      <c r="H523" s="1">
        <v>186.41732283464569</v>
      </c>
      <c r="I523" s="1">
        <v>72.047244094488192</v>
      </c>
      <c r="J523" s="12">
        <v>6.5748031496063</v>
      </c>
      <c r="K523" t="s">
        <v>1669</v>
      </c>
      <c r="L523">
        <v>7</v>
      </c>
      <c r="M523" t="s">
        <v>167</v>
      </c>
      <c r="N523">
        <v>1815</v>
      </c>
      <c r="O523" t="s">
        <v>167</v>
      </c>
    </row>
    <row r="524" spans="1:15" hidden="1" x14ac:dyDescent="0.35">
      <c r="A524" t="s">
        <v>444</v>
      </c>
      <c r="B524" t="s">
        <v>1642</v>
      </c>
      <c r="C524" t="s">
        <v>146</v>
      </c>
      <c r="D524" t="s">
        <v>1690</v>
      </c>
      <c r="E524" t="s">
        <v>423</v>
      </c>
      <c r="F524">
        <v>55</v>
      </c>
      <c r="G524" s="1">
        <v>70.669291338582681</v>
      </c>
      <c r="H524" s="1">
        <v>186.41732283464569</v>
      </c>
      <c r="I524" s="1">
        <v>72.047244094488192</v>
      </c>
      <c r="J524" s="12">
        <v>6.5748031496063</v>
      </c>
      <c r="K524" t="s">
        <v>1669</v>
      </c>
      <c r="L524">
        <v>7</v>
      </c>
      <c r="M524" t="s">
        <v>167</v>
      </c>
      <c r="N524">
        <v>1870</v>
      </c>
      <c r="O524" t="s">
        <v>167</v>
      </c>
    </row>
    <row r="525" spans="1:15" hidden="1" x14ac:dyDescent="0.35">
      <c r="A525" t="s">
        <v>444</v>
      </c>
      <c r="B525" t="s">
        <v>1642</v>
      </c>
      <c r="C525" t="s">
        <v>460</v>
      </c>
      <c r="D525" t="s">
        <v>1692</v>
      </c>
      <c r="E525" t="s">
        <v>423</v>
      </c>
      <c r="F525">
        <v>55</v>
      </c>
      <c r="G525" s="1">
        <v>70.669291338582681</v>
      </c>
      <c r="H525" s="1">
        <v>186.41732283464569</v>
      </c>
      <c r="I525" s="1">
        <v>72.047244094488192</v>
      </c>
      <c r="J525" s="12">
        <v>6.5748031496063</v>
      </c>
      <c r="K525" t="s">
        <v>1649</v>
      </c>
      <c r="L525">
        <v>7</v>
      </c>
      <c r="M525" t="s">
        <v>167</v>
      </c>
      <c r="N525">
        <v>1805</v>
      </c>
      <c r="O525" t="s">
        <v>167</v>
      </c>
    </row>
    <row r="526" spans="1:15" hidden="1" x14ac:dyDescent="0.35">
      <c r="A526" t="s">
        <v>444</v>
      </c>
      <c r="B526" t="s">
        <v>1642</v>
      </c>
      <c r="C526" t="s">
        <v>460</v>
      </c>
      <c r="D526" t="s">
        <v>1693</v>
      </c>
      <c r="E526" t="s">
        <v>423</v>
      </c>
      <c r="F526">
        <v>55</v>
      </c>
      <c r="G526" s="1">
        <v>70.669291338582681</v>
      </c>
      <c r="H526" s="1">
        <v>186.41732283464569</v>
      </c>
      <c r="I526" s="1">
        <v>72.047244094488192</v>
      </c>
      <c r="J526" s="12">
        <v>6.5748031496063</v>
      </c>
      <c r="K526" t="s">
        <v>1649</v>
      </c>
      <c r="L526">
        <v>8</v>
      </c>
      <c r="M526" t="s">
        <v>167</v>
      </c>
      <c r="N526">
        <v>1825</v>
      </c>
      <c r="O526" t="s">
        <v>167</v>
      </c>
    </row>
    <row r="527" spans="1:15" hidden="1" x14ac:dyDescent="0.35">
      <c r="A527" t="s">
        <v>444</v>
      </c>
      <c r="B527" t="s">
        <v>1694</v>
      </c>
      <c r="C527" t="s">
        <v>146</v>
      </c>
      <c r="D527" t="s">
        <v>1695</v>
      </c>
      <c r="E527" t="s">
        <v>509</v>
      </c>
      <c r="F527">
        <v>55</v>
      </c>
      <c r="G527" s="1">
        <v>58.070866141732289</v>
      </c>
      <c r="H527" s="1">
        <v>181.88976377952756</v>
      </c>
      <c r="I527" s="1">
        <v>69.881889763779526</v>
      </c>
      <c r="J527" s="12">
        <v>6.8897637795275593</v>
      </c>
      <c r="K527" t="s">
        <v>1698</v>
      </c>
      <c r="L527">
        <v>5</v>
      </c>
      <c r="M527" t="s">
        <v>167</v>
      </c>
      <c r="N527">
        <v>1220</v>
      </c>
      <c r="O527" t="s">
        <v>167</v>
      </c>
    </row>
    <row r="528" spans="1:15" hidden="1" x14ac:dyDescent="0.35">
      <c r="A528" t="s">
        <v>444</v>
      </c>
      <c r="B528" t="s">
        <v>1694</v>
      </c>
      <c r="C528" t="s">
        <v>146</v>
      </c>
      <c r="D528" t="s">
        <v>1701</v>
      </c>
      <c r="E528" t="s">
        <v>509</v>
      </c>
      <c r="F528">
        <v>55</v>
      </c>
      <c r="G528" s="1">
        <v>58.070866141732289</v>
      </c>
      <c r="H528" s="1">
        <v>181.88976377952756</v>
      </c>
      <c r="I528" s="1">
        <v>69.881889763779526</v>
      </c>
      <c r="J528" s="12">
        <v>6.8897637795275593</v>
      </c>
      <c r="K528" t="s">
        <v>1698</v>
      </c>
      <c r="L528">
        <v>5</v>
      </c>
      <c r="M528" t="s">
        <v>167</v>
      </c>
      <c r="N528">
        <v>1260</v>
      </c>
      <c r="O528" t="s">
        <v>167</v>
      </c>
    </row>
    <row r="529" spans="1:15" hidden="1" x14ac:dyDescent="0.35">
      <c r="A529" t="s">
        <v>444</v>
      </c>
      <c r="B529" t="s">
        <v>1694</v>
      </c>
      <c r="C529" t="s">
        <v>146</v>
      </c>
      <c r="D529" t="s">
        <v>1703</v>
      </c>
      <c r="E529" t="s">
        <v>509</v>
      </c>
      <c r="F529">
        <v>55</v>
      </c>
      <c r="G529" s="1">
        <v>58.070866141732289</v>
      </c>
      <c r="H529" s="1">
        <v>181.88976377952756</v>
      </c>
      <c r="I529" s="1">
        <v>69.881889763779526</v>
      </c>
      <c r="J529" s="12">
        <v>6.8897637795275593</v>
      </c>
      <c r="K529" t="s">
        <v>1698</v>
      </c>
      <c r="L529">
        <v>5</v>
      </c>
      <c r="M529" t="s">
        <v>167</v>
      </c>
      <c r="N529">
        <v>1280</v>
      </c>
      <c r="O529" t="s">
        <v>167</v>
      </c>
    </row>
    <row r="530" spans="1:15" hidden="1" x14ac:dyDescent="0.35">
      <c r="A530" t="s">
        <v>444</v>
      </c>
      <c r="B530" t="s">
        <v>1694</v>
      </c>
      <c r="C530" t="s">
        <v>460</v>
      </c>
      <c r="D530" t="s">
        <v>1709</v>
      </c>
      <c r="E530" t="s">
        <v>509</v>
      </c>
      <c r="F530">
        <v>43</v>
      </c>
      <c r="G530" s="1">
        <v>58.070866141732289</v>
      </c>
      <c r="H530" s="1">
        <v>181.88976377952756</v>
      </c>
      <c r="I530" s="1">
        <v>69.881889763779526</v>
      </c>
      <c r="J530" s="12">
        <v>6.8897637795275593</v>
      </c>
      <c r="K530" t="s">
        <v>1714</v>
      </c>
      <c r="L530">
        <v>5</v>
      </c>
      <c r="M530" t="s">
        <v>167</v>
      </c>
      <c r="N530">
        <v>1270</v>
      </c>
      <c r="O530" t="s">
        <v>167</v>
      </c>
    </row>
    <row r="531" spans="1:15" hidden="1" x14ac:dyDescent="0.35">
      <c r="A531" t="s">
        <v>444</v>
      </c>
      <c r="B531" t="s">
        <v>1694</v>
      </c>
      <c r="C531" t="s">
        <v>460</v>
      </c>
      <c r="D531" t="s">
        <v>1718</v>
      </c>
      <c r="E531" t="s">
        <v>509</v>
      </c>
      <c r="F531">
        <v>43</v>
      </c>
      <c r="G531" s="1">
        <v>58.070866141732289</v>
      </c>
      <c r="H531" s="1">
        <v>181.88976377952756</v>
      </c>
      <c r="I531" s="1">
        <v>69.881889763779526</v>
      </c>
      <c r="J531" s="12">
        <v>6.8897637795275593</v>
      </c>
      <c r="K531" t="s">
        <v>1714</v>
      </c>
      <c r="L531">
        <v>5</v>
      </c>
      <c r="M531" t="s">
        <v>167</v>
      </c>
      <c r="N531">
        <v>1230</v>
      </c>
      <c r="O531" t="s">
        <v>167</v>
      </c>
    </row>
    <row r="532" spans="1:15" hidden="1" x14ac:dyDescent="0.35">
      <c r="A532" t="s">
        <v>444</v>
      </c>
      <c r="B532" t="s">
        <v>1694</v>
      </c>
      <c r="C532" t="s">
        <v>146</v>
      </c>
      <c r="D532" t="s">
        <v>1720</v>
      </c>
      <c r="E532" t="s">
        <v>509</v>
      </c>
      <c r="F532">
        <v>55</v>
      </c>
      <c r="G532" s="1">
        <v>58.070866141732289</v>
      </c>
      <c r="H532" s="1">
        <v>181.88976377952756</v>
      </c>
      <c r="I532" s="1">
        <v>69.881889763779526</v>
      </c>
      <c r="J532" s="12">
        <v>6.8897637795275593</v>
      </c>
      <c r="K532" t="s">
        <v>1698</v>
      </c>
      <c r="L532">
        <v>5</v>
      </c>
      <c r="M532" t="s">
        <v>167</v>
      </c>
      <c r="N532">
        <v>1310</v>
      </c>
      <c r="O532" t="s">
        <v>167</v>
      </c>
    </row>
    <row r="533" spans="1:15" hidden="1" x14ac:dyDescent="0.35">
      <c r="A533" t="s">
        <v>865</v>
      </c>
      <c r="B533" t="s">
        <v>1722</v>
      </c>
      <c r="C533" t="s">
        <v>146</v>
      </c>
      <c r="D533" t="s">
        <v>1723</v>
      </c>
      <c r="E533" t="s">
        <v>509</v>
      </c>
      <c r="F533">
        <v>66</v>
      </c>
      <c r="G533" s="1">
        <v>58.385826771653548</v>
      </c>
      <c r="H533" s="1">
        <v>191.37795275590551</v>
      </c>
      <c r="I533" s="1">
        <v>73.385826771653541</v>
      </c>
      <c r="J533" s="12">
        <v>6.4566929133858268</v>
      </c>
      <c r="K533" t="s">
        <v>874</v>
      </c>
      <c r="L533">
        <v>5</v>
      </c>
      <c r="M533" t="s">
        <v>167</v>
      </c>
      <c r="N533">
        <v>1449</v>
      </c>
      <c r="O533" t="s">
        <v>167</v>
      </c>
    </row>
    <row r="534" spans="1:15" hidden="1" x14ac:dyDescent="0.35">
      <c r="A534" t="s">
        <v>865</v>
      </c>
      <c r="B534" t="s">
        <v>1722</v>
      </c>
      <c r="C534" t="s">
        <v>146</v>
      </c>
      <c r="D534" t="s">
        <v>1727</v>
      </c>
      <c r="E534" t="s">
        <v>509</v>
      </c>
      <c r="F534">
        <v>66</v>
      </c>
      <c r="G534" s="1">
        <v>58.385826771653548</v>
      </c>
      <c r="H534" s="1">
        <v>191.37795275590551</v>
      </c>
      <c r="I534" s="1">
        <v>73.385826771653541</v>
      </c>
      <c r="J534" s="12">
        <v>6.4566929133858268</v>
      </c>
      <c r="K534" t="s">
        <v>874</v>
      </c>
      <c r="L534">
        <v>5</v>
      </c>
      <c r="M534" t="s">
        <v>167</v>
      </c>
      <c r="N534">
        <v>1540</v>
      </c>
      <c r="O534" t="s">
        <v>167</v>
      </c>
    </row>
    <row r="535" spans="1:15" hidden="1" x14ac:dyDescent="0.35">
      <c r="A535" t="s">
        <v>865</v>
      </c>
      <c r="B535" t="s">
        <v>1722</v>
      </c>
      <c r="C535" t="s">
        <v>146</v>
      </c>
      <c r="D535" t="s">
        <v>1730</v>
      </c>
      <c r="E535" t="s">
        <v>509</v>
      </c>
      <c r="F535">
        <v>66</v>
      </c>
      <c r="G535" s="1">
        <v>58.385826771653548</v>
      </c>
      <c r="H535" s="1">
        <v>191.37795275590551</v>
      </c>
      <c r="I535" s="1">
        <v>73.385826771653541</v>
      </c>
      <c r="J535" s="12">
        <v>6.4566929133858268</v>
      </c>
      <c r="K535" t="s">
        <v>874</v>
      </c>
      <c r="L535">
        <v>5</v>
      </c>
      <c r="M535" t="s">
        <v>167</v>
      </c>
      <c r="N535">
        <v>1540</v>
      </c>
      <c r="O535" t="s">
        <v>167</v>
      </c>
    </row>
    <row r="536" spans="1:15" hidden="1" x14ac:dyDescent="0.35">
      <c r="A536" t="s">
        <v>865</v>
      </c>
      <c r="B536" t="s">
        <v>1722</v>
      </c>
      <c r="C536" t="s">
        <v>460</v>
      </c>
      <c r="D536" t="s">
        <v>1732</v>
      </c>
      <c r="E536" t="s">
        <v>509</v>
      </c>
      <c r="F536">
        <v>66</v>
      </c>
      <c r="G536" s="1">
        <v>58.385826771653548</v>
      </c>
      <c r="H536" s="1">
        <v>191.37795275590551</v>
      </c>
      <c r="I536" s="1">
        <v>73.385826771653541</v>
      </c>
      <c r="J536" s="12">
        <v>5.8661417322834648</v>
      </c>
      <c r="K536" t="s">
        <v>886</v>
      </c>
      <c r="L536">
        <v>5</v>
      </c>
      <c r="M536" t="s">
        <v>167</v>
      </c>
      <c r="N536">
        <v>1565</v>
      </c>
      <c r="O536" t="s">
        <v>167</v>
      </c>
    </row>
    <row r="537" spans="1:15" hidden="1" x14ac:dyDescent="0.35">
      <c r="A537" t="s">
        <v>865</v>
      </c>
      <c r="B537" t="s">
        <v>1722</v>
      </c>
      <c r="C537" t="s">
        <v>460</v>
      </c>
      <c r="D537" t="s">
        <v>1734</v>
      </c>
      <c r="E537" t="s">
        <v>509</v>
      </c>
      <c r="F537">
        <v>66</v>
      </c>
      <c r="G537" s="1">
        <v>58.385826771653548</v>
      </c>
      <c r="H537" s="1">
        <v>191.37795275590551</v>
      </c>
      <c r="I537" s="1">
        <v>73.385826771653541</v>
      </c>
      <c r="J537" s="12">
        <v>5.8661417322834648</v>
      </c>
      <c r="K537" t="s">
        <v>886</v>
      </c>
      <c r="L537">
        <v>5</v>
      </c>
      <c r="M537" t="s">
        <v>167</v>
      </c>
      <c r="N537">
        <v>1565</v>
      </c>
      <c r="O537" t="s">
        <v>167</v>
      </c>
    </row>
    <row r="538" spans="1:15" hidden="1" x14ac:dyDescent="0.35">
      <c r="A538" t="s">
        <v>865</v>
      </c>
      <c r="B538" t="s">
        <v>1722</v>
      </c>
      <c r="C538" t="s">
        <v>146</v>
      </c>
      <c r="D538" t="s">
        <v>1736</v>
      </c>
      <c r="E538" t="s">
        <v>509</v>
      </c>
      <c r="F538">
        <v>66</v>
      </c>
      <c r="G538" s="1">
        <v>58.385826771653548</v>
      </c>
      <c r="H538" s="1">
        <v>191.37795275590551</v>
      </c>
      <c r="I538" s="1">
        <v>73.385826771653541</v>
      </c>
      <c r="J538" s="12">
        <v>6.4566929133858268</v>
      </c>
      <c r="K538" t="s">
        <v>874</v>
      </c>
      <c r="L538">
        <v>5</v>
      </c>
      <c r="M538" t="s">
        <v>167</v>
      </c>
      <c r="N538">
        <v>1540</v>
      </c>
      <c r="O538" t="s">
        <v>167</v>
      </c>
    </row>
    <row r="539" spans="1:15" hidden="1" x14ac:dyDescent="0.35">
      <c r="A539" t="s">
        <v>865</v>
      </c>
      <c r="B539" t="s">
        <v>1722</v>
      </c>
      <c r="C539" t="s">
        <v>460</v>
      </c>
      <c r="D539" t="s">
        <v>1737</v>
      </c>
      <c r="E539" t="s">
        <v>509</v>
      </c>
      <c r="F539">
        <v>66</v>
      </c>
      <c r="G539" s="1">
        <v>58.385826771653548</v>
      </c>
      <c r="H539" s="1">
        <v>191.37795275590551</v>
      </c>
      <c r="I539" s="1">
        <v>73.385826771653541</v>
      </c>
      <c r="J539" s="12">
        <v>5.8661417322834648</v>
      </c>
      <c r="K539" t="s">
        <v>886</v>
      </c>
      <c r="L539">
        <v>5</v>
      </c>
      <c r="M539" t="s">
        <v>167</v>
      </c>
      <c r="N539">
        <v>1565</v>
      </c>
      <c r="O539" t="s">
        <v>167</v>
      </c>
    </row>
    <row r="540" spans="1:15" hidden="1" x14ac:dyDescent="0.35">
      <c r="A540" t="s">
        <v>319</v>
      </c>
      <c r="B540" t="s">
        <v>2219</v>
      </c>
      <c r="C540" t="s">
        <v>146</v>
      </c>
      <c r="D540" t="s">
        <v>2242</v>
      </c>
      <c r="E540" t="s">
        <v>833</v>
      </c>
      <c r="F540">
        <v>55</v>
      </c>
      <c r="G540" s="1">
        <v>64.173228346456696</v>
      </c>
      <c r="H540" s="1">
        <v>168.11023622047244</v>
      </c>
      <c r="I540" s="1">
        <v>70.078740157480325</v>
      </c>
      <c r="J540" s="12">
        <v>7.4803149606299213</v>
      </c>
      <c r="K540" t="s">
        <v>1361</v>
      </c>
      <c r="L540">
        <v>5</v>
      </c>
      <c r="M540" t="s">
        <v>167</v>
      </c>
      <c r="N540">
        <v>1180</v>
      </c>
      <c r="O540" t="s">
        <v>167</v>
      </c>
    </row>
    <row r="541" spans="1:15" hidden="1" x14ac:dyDescent="0.35">
      <c r="A541" t="s">
        <v>235</v>
      </c>
      <c r="B541" t="s">
        <v>1272</v>
      </c>
      <c r="C541" t="s">
        <v>460</v>
      </c>
      <c r="D541" t="s">
        <v>1283</v>
      </c>
      <c r="E541" t="s">
        <v>833</v>
      </c>
      <c r="F541">
        <v>48</v>
      </c>
      <c r="G541" s="1">
        <v>64.566929133858267</v>
      </c>
      <c r="H541" s="1">
        <v>157.28346456692915</v>
      </c>
      <c r="I541" s="1">
        <v>70.472440944881896</v>
      </c>
      <c r="J541" s="12">
        <v>7.7952755905511815</v>
      </c>
      <c r="K541" t="s">
        <v>563</v>
      </c>
      <c r="L541">
        <v>5</v>
      </c>
      <c r="M541" t="s">
        <v>167</v>
      </c>
      <c r="N541">
        <v>1170</v>
      </c>
      <c r="O541" t="s">
        <v>167</v>
      </c>
    </row>
    <row r="542" spans="1:15" hidden="1" x14ac:dyDescent="0.35">
      <c r="A542" t="s">
        <v>679</v>
      </c>
      <c r="B542" t="s">
        <v>680</v>
      </c>
      <c r="C542" t="s">
        <v>146</v>
      </c>
      <c r="D542" t="s">
        <v>710</v>
      </c>
      <c r="E542" t="s">
        <v>682</v>
      </c>
      <c r="F542">
        <v>42</v>
      </c>
      <c r="G542" s="1">
        <v>61.811023622047244</v>
      </c>
      <c r="H542" s="1">
        <v>155.6692913385827</v>
      </c>
      <c r="I542" s="1">
        <v>68.385826771653541</v>
      </c>
      <c r="J542" s="12">
        <v>7.4803149606299213</v>
      </c>
      <c r="K542" t="s">
        <v>703</v>
      </c>
      <c r="L542">
        <v>5</v>
      </c>
      <c r="M542" t="s">
        <v>167</v>
      </c>
      <c r="N542">
        <v>1032</v>
      </c>
      <c r="O542" t="s">
        <v>167</v>
      </c>
    </row>
    <row r="543" spans="1:15" hidden="1" x14ac:dyDescent="0.35">
      <c r="A543" t="s">
        <v>235</v>
      </c>
      <c r="B543" t="s">
        <v>1272</v>
      </c>
      <c r="C543" t="s">
        <v>460</v>
      </c>
      <c r="D543" t="s">
        <v>1284</v>
      </c>
      <c r="E543" t="s">
        <v>833</v>
      </c>
      <c r="F543">
        <v>48</v>
      </c>
      <c r="G543" s="1">
        <v>64.566929133858267</v>
      </c>
      <c r="H543" s="1">
        <v>157.28346456692915</v>
      </c>
      <c r="I543" s="1">
        <v>70.472440944881896</v>
      </c>
      <c r="J543" s="12">
        <v>7.7952755905511815</v>
      </c>
      <c r="K543" t="s">
        <v>563</v>
      </c>
      <c r="L543">
        <v>5</v>
      </c>
      <c r="M543" t="s">
        <v>167</v>
      </c>
      <c r="N543">
        <v>1170</v>
      </c>
      <c r="O543" t="s">
        <v>167</v>
      </c>
    </row>
    <row r="544" spans="1:15" hidden="1" x14ac:dyDescent="0.35">
      <c r="A544" t="s">
        <v>319</v>
      </c>
      <c r="B544" t="s">
        <v>2070</v>
      </c>
      <c r="C544" t="s">
        <v>460</v>
      </c>
      <c r="D544" t="s">
        <v>2086</v>
      </c>
      <c r="E544" t="s">
        <v>833</v>
      </c>
      <c r="F544">
        <v>62</v>
      </c>
      <c r="G544" s="1">
        <v>65.354330708661422</v>
      </c>
      <c r="H544" s="1">
        <v>176.18110236220474</v>
      </c>
      <c r="I544" s="1">
        <v>72.834645669291348</v>
      </c>
      <c r="J544" s="12">
        <v>6.6929133858267722</v>
      </c>
      <c r="K544" t="s">
        <v>2074</v>
      </c>
      <c r="L544">
        <v>5</v>
      </c>
      <c r="M544" t="s">
        <v>167</v>
      </c>
      <c r="N544">
        <v>1106</v>
      </c>
      <c r="O544" t="s">
        <v>167</v>
      </c>
    </row>
    <row r="545" spans="1:15" hidden="1" x14ac:dyDescent="0.35">
      <c r="A545" t="s">
        <v>319</v>
      </c>
      <c r="B545" t="s">
        <v>2070</v>
      </c>
      <c r="C545" t="s">
        <v>460</v>
      </c>
      <c r="D545" t="s">
        <v>2092</v>
      </c>
      <c r="E545" t="s">
        <v>833</v>
      </c>
      <c r="F545">
        <v>62</v>
      </c>
      <c r="G545" s="1">
        <v>65.354330708661422</v>
      </c>
      <c r="H545" s="1">
        <v>176.18110236220474</v>
      </c>
      <c r="I545" s="1">
        <v>72.834645669291348</v>
      </c>
      <c r="J545" s="12">
        <v>6.6929133858267722</v>
      </c>
      <c r="K545" t="s">
        <v>2074</v>
      </c>
      <c r="L545">
        <v>5</v>
      </c>
      <c r="M545" t="s">
        <v>167</v>
      </c>
      <c r="N545">
        <v>1106</v>
      </c>
      <c r="O545" t="s">
        <v>167</v>
      </c>
    </row>
    <row r="546" spans="1:15" hidden="1" x14ac:dyDescent="0.35">
      <c r="A546" t="s">
        <v>785</v>
      </c>
      <c r="B546" t="s">
        <v>821</v>
      </c>
      <c r="C546" t="s">
        <v>460</v>
      </c>
      <c r="D546" t="s">
        <v>831</v>
      </c>
      <c r="E546" t="s">
        <v>833</v>
      </c>
      <c r="F546">
        <v>70</v>
      </c>
      <c r="G546" s="1">
        <v>72.637795275590548</v>
      </c>
      <c r="H546" s="1">
        <v>190.94488188976379</v>
      </c>
      <c r="I546" s="1">
        <v>77.165354330708666</v>
      </c>
      <c r="J546" s="12">
        <v>6.6929133858267722</v>
      </c>
      <c r="K546" t="s">
        <v>838</v>
      </c>
      <c r="L546">
        <v>7</v>
      </c>
      <c r="M546" t="s">
        <v>167</v>
      </c>
      <c r="N546">
        <v>1106</v>
      </c>
      <c r="O546" t="s">
        <v>167</v>
      </c>
    </row>
    <row r="547" spans="1:15" hidden="1" x14ac:dyDescent="0.35">
      <c r="A547" t="s">
        <v>785</v>
      </c>
      <c r="B547" t="s">
        <v>1538</v>
      </c>
      <c r="C547" t="s">
        <v>460</v>
      </c>
      <c r="D547" t="s">
        <v>1539</v>
      </c>
      <c r="E547" t="s">
        <v>833</v>
      </c>
      <c r="F547">
        <v>60</v>
      </c>
      <c r="G547" s="1">
        <v>75.984251968503941</v>
      </c>
      <c r="H547" s="1">
        <v>175.43307086614175</v>
      </c>
      <c r="I547" s="1">
        <v>71.653543307086622</v>
      </c>
      <c r="J547" s="12">
        <v>6.6929133858267722</v>
      </c>
      <c r="K547" t="s">
        <v>1543</v>
      </c>
      <c r="L547">
        <v>9</v>
      </c>
      <c r="M547" t="s">
        <v>167</v>
      </c>
      <c r="N547">
        <v>1106</v>
      </c>
      <c r="O547" t="s">
        <v>167</v>
      </c>
    </row>
    <row r="548" spans="1:15" hidden="1" x14ac:dyDescent="0.35">
      <c r="A548" t="s">
        <v>785</v>
      </c>
      <c r="B548" t="s">
        <v>1538</v>
      </c>
      <c r="C548" t="s">
        <v>460</v>
      </c>
      <c r="D548" t="s">
        <v>1559</v>
      </c>
      <c r="E548" t="s">
        <v>833</v>
      </c>
      <c r="F548">
        <v>60</v>
      </c>
      <c r="G548" s="1">
        <v>78.543307086614178</v>
      </c>
      <c r="H548" s="1">
        <v>175.43307086614175</v>
      </c>
      <c r="I548" s="1">
        <v>71.653543307086622</v>
      </c>
      <c r="J548" s="12">
        <v>6.6929133858267722</v>
      </c>
      <c r="K548" t="s">
        <v>1517</v>
      </c>
      <c r="L548">
        <v>9</v>
      </c>
      <c r="M548" t="s">
        <v>167</v>
      </c>
      <c r="N548">
        <v>1106</v>
      </c>
      <c r="O548" t="s">
        <v>167</v>
      </c>
    </row>
    <row r="549" spans="1:15" hidden="1" x14ac:dyDescent="0.35">
      <c r="A549" t="s">
        <v>785</v>
      </c>
      <c r="B549" t="s">
        <v>1538</v>
      </c>
      <c r="C549" t="s">
        <v>460</v>
      </c>
      <c r="D549" t="s">
        <v>1561</v>
      </c>
      <c r="E549" t="s">
        <v>833</v>
      </c>
      <c r="F549">
        <v>60</v>
      </c>
      <c r="G549" s="1">
        <v>78.543307086614178</v>
      </c>
      <c r="H549" s="1">
        <v>175.43307086614175</v>
      </c>
      <c r="I549" s="1">
        <v>71.653543307086622</v>
      </c>
      <c r="J549" s="12">
        <v>6.6929133858267722</v>
      </c>
      <c r="K549" t="s">
        <v>1517</v>
      </c>
      <c r="L549">
        <v>9</v>
      </c>
      <c r="M549" t="s">
        <v>167</v>
      </c>
      <c r="N549">
        <v>1106</v>
      </c>
      <c r="O549" t="s">
        <v>167</v>
      </c>
    </row>
    <row r="550" spans="1:15" hidden="1" x14ac:dyDescent="0.35">
      <c r="A550" t="s">
        <v>785</v>
      </c>
      <c r="B550" t="s">
        <v>1538</v>
      </c>
      <c r="C550" t="s">
        <v>460</v>
      </c>
      <c r="D550" t="s">
        <v>1562</v>
      </c>
      <c r="E550" t="s">
        <v>833</v>
      </c>
      <c r="F550">
        <v>60</v>
      </c>
      <c r="G550" s="1">
        <v>78.543307086614178</v>
      </c>
      <c r="H550" s="1">
        <v>175.43307086614175</v>
      </c>
      <c r="I550" s="1">
        <v>71.653543307086622</v>
      </c>
      <c r="J550" s="12">
        <v>6.6929133858267722</v>
      </c>
      <c r="K550" t="s">
        <v>1563</v>
      </c>
      <c r="L550">
        <v>9</v>
      </c>
      <c r="M550" t="s">
        <v>167</v>
      </c>
      <c r="N550">
        <v>1106</v>
      </c>
      <c r="O550" t="s">
        <v>167</v>
      </c>
    </row>
    <row r="551" spans="1:15" hidden="1" x14ac:dyDescent="0.35">
      <c r="A551" t="s">
        <v>785</v>
      </c>
      <c r="B551" t="s">
        <v>1538</v>
      </c>
      <c r="C551" t="s">
        <v>460</v>
      </c>
      <c r="D551" t="s">
        <v>1565</v>
      </c>
      <c r="E551" t="s">
        <v>833</v>
      </c>
      <c r="F551">
        <v>60</v>
      </c>
      <c r="G551" s="1">
        <v>78.543307086614178</v>
      </c>
      <c r="H551" s="1">
        <v>175.43307086614175</v>
      </c>
      <c r="I551" s="1">
        <v>71.653543307086622</v>
      </c>
      <c r="J551" s="12">
        <v>6.6929133858267722</v>
      </c>
      <c r="K551" t="s">
        <v>1563</v>
      </c>
      <c r="L551">
        <v>9</v>
      </c>
      <c r="M551" t="s">
        <v>167</v>
      </c>
      <c r="N551">
        <v>1106</v>
      </c>
      <c r="O551" t="s">
        <v>167</v>
      </c>
    </row>
    <row r="552" spans="1:15" hidden="1" x14ac:dyDescent="0.35">
      <c r="A552" t="s">
        <v>785</v>
      </c>
      <c r="B552" t="s">
        <v>1538</v>
      </c>
      <c r="C552" t="s">
        <v>460</v>
      </c>
      <c r="D552" t="s">
        <v>1566</v>
      </c>
      <c r="E552" t="s">
        <v>833</v>
      </c>
      <c r="F552">
        <v>60</v>
      </c>
      <c r="G552" s="1">
        <v>78.543307086614178</v>
      </c>
      <c r="H552" s="1">
        <v>175.43307086614175</v>
      </c>
      <c r="I552" s="1">
        <v>71.653543307086622</v>
      </c>
      <c r="J552" s="12">
        <v>6.6929133858267722</v>
      </c>
      <c r="K552" t="s">
        <v>1563</v>
      </c>
      <c r="L552">
        <v>9</v>
      </c>
      <c r="M552" t="s">
        <v>167</v>
      </c>
      <c r="N552">
        <v>1106</v>
      </c>
      <c r="O552" t="s">
        <v>167</v>
      </c>
    </row>
    <row r="553" spans="1:15" hidden="1" x14ac:dyDescent="0.35">
      <c r="A553" t="s">
        <v>785</v>
      </c>
      <c r="B553" t="s">
        <v>1538</v>
      </c>
      <c r="C553" t="s">
        <v>460</v>
      </c>
      <c r="D553" t="s">
        <v>1568</v>
      </c>
      <c r="E553" t="s">
        <v>833</v>
      </c>
      <c r="F553">
        <v>60</v>
      </c>
      <c r="G553" s="1">
        <v>78.543307086614178</v>
      </c>
      <c r="H553" s="1">
        <v>175.43307086614175</v>
      </c>
      <c r="I553" s="1">
        <v>71.653543307086622</v>
      </c>
      <c r="J553" s="12">
        <v>6.6929133858267722</v>
      </c>
      <c r="K553" t="s">
        <v>1563</v>
      </c>
      <c r="L553">
        <v>9</v>
      </c>
      <c r="M553" t="s">
        <v>167</v>
      </c>
      <c r="N553">
        <v>1106</v>
      </c>
      <c r="O553" t="s">
        <v>167</v>
      </c>
    </row>
    <row r="554" spans="1:15" hidden="1" x14ac:dyDescent="0.35">
      <c r="A554" t="s">
        <v>785</v>
      </c>
      <c r="B554" t="s">
        <v>2347</v>
      </c>
      <c r="C554" t="s">
        <v>460</v>
      </c>
      <c r="D554" t="s">
        <v>2348</v>
      </c>
      <c r="E554" t="s">
        <v>833</v>
      </c>
      <c r="F554">
        <v>60</v>
      </c>
      <c r="G554" s="1">
        <v>73.622047244094489</v>
      </c>
      <c r="H554" s="1">
        <v>156.88976377952756</v>
      </c>
      <c r="I554" s="1">
        <v>72.834645669291348</v>
      </c>
      <c r="J554" s="12">
        <v>7.0866141732283472</v>
      </c>
      <c r="K554" t="s">
        <v>687</v>
      </c>
      <c r="L554">
        <v>7</v>
      </c>
      <c r="M554" t="s">
        <v>167</v>
      </c>
      <c r="N554">
        <v>1106</v>
      </c>
      <c r="O554" t="s">
        <v>167</v>
      </c>
    </row>
    <row r="555" spans="1:15" hidden="1" x14ac:dyDescent="0.35">
      <c r="A555" t="s">
        <v>785</v>
      </c>
      <c r="B555" t="s">
        <v>2347</v>
      </c>
      <c r="C555" t="s">
        <v>460</v>
      </c>
      <c r="D555" t="s">
        <v>2352</v>
      </c>
      <c r="E555" t="s">
        <v>833</v>
      </c>
      <c r="F555">
        <v>60</v>
      </c>
      <c r="G555" s="1">
        <v>73.622047244094489</v>
      </c>
      <c r="H555" s="1">
        <v>156.88976377952756</v>
      </c>
      <c r="I555" s="1">
        <v>72.834645669291348</v>
      </c>
      <c r="J555" s="12">
        <v>7.0866141732283472</v>
      </c>
      <c r="K555" t="s">
        <v>687</v>
      </c>
      <c r="L555">
        <v>7</v>
      </c>
      <c r="M555" t="s">
        <v>167</v>
      </c>
      <c r="N555">
        <v>1106</v>
      </c>
      <c r="O555" t="s">
        <v>167</v>
      </c>
    </row>
    <row r="556" spans="1:15" hidden="1" x14ac:dyDescent="0.35">
      <c r="A556" t="s">
        <v>898</v>
      </c>
      <c r="B556" t="s">
        <v>1831</v>
      </c>
      <c r="C556" t="s">
        <v>460</v>
      </c>
      <c r="D556" t="s">
        <v>1832</v>
      </c>
      <c r="E556" t="s">
        <v>509</v>
      </c>
      <c r="F556">
        <v>40</v>
      </c>
      <c r="G556" s="1">
        <v>56.259842519685044</v>
      </c>
      <c r="H556" s="1">
        <v>182.40157480314963</v>
      </c>
      <c r="I556" s="1">
        <v>71.2992125984252</v>
      </c>
      <c r="J556" s="12">
        <v>6.181102362204725</v>
      </c>
      <c r="K556" t="s">
        <v>1837</v>
      </c>
      <c r="L556">
        <v>5</v>
      </c>
      <c r="M556" t="s">
        <v>167</v>
      </c>
      <c r="N556">
        <v>1590</v>
      </c>
      <c r="O556" t="s">
        <v>167</v>
      </c>
    </row>
    <row r="557" spans="1:15" hidden="1" x14ac:dyDescent="0.35">
      <c r="A557" t="s">
        <v>898</v>
      </c>
      <c r="B557" t="s">
        <v>1831</v>
      </c>
      <c r="C557" t="s">
        <v>460</v>
      </c>
      <c r="D557" t="s">
        <v>1840</v>
      </c>
      <c r="E557" t="s">
        <v>509</v>
      </c>
      <c r="F557">
        <v>40</v>
      </c>
      <c r="G557" s="1">
        <v>56.259842519685044</v>
      </c>
      <c r="H557" s="1">
        <v>182.40157480314963</v>
      </c>
      <c r="I557" s="1">
        <v>71.2992125984252</v>
      </c>
      <c r="J557" s="12">
        <v>6.181102362204725</v>
      </c>
      <c r="K557" t="s">
        <v>1837</v>
      </c>
      <c r="L557">
        <v>5</v>
      </c>
      <c r="M557" t="s">
        <v>167</v>
      </c>
      <c r="N557">
        <v>1590</v>
      </c>
      <c r="O557" t="s">
        <v>167</v>
      </c>
    </row>
    <row r="558" spans="1:15" hidden="1" x14ac:dyDescent="0.35">
      <c r="A558" t="s">
        <v>898</v>
      </c>
      <c r="B558" t="s">
        <v>1831</v>
      </c>
      <c r="C558" t="s">
        <v>146</v>
      </c>
      <c r="D558" t="s">
        <v>1841</v>
      </c>
      <c r="E558" t="s">
        <v>509</v>
      </c>
      <c r="F558">
        <v>59</v>
      </c>
      <c r="G558" s="1">
        <v>56.259842519685044</v>
      </c>
      <c r="H558" s="1">
        <v>182.40157480314963</v>
      </c>
      <c r="I558" s="1">
        <v>71.2992125984252</v>
      </c>
      <c r="J558" s="12">
        <v>6.181102362204725</v>
      </c>
      <c r="K558" t="s">
        <v>1846</v>
      </c>
      <c r="L558">
        <v>5</v>
      </c>
      <c r="M558" t="s">
        <v>167</v>
      </c>
      <c r="N558">
        <v>1595</v>
      </c>
      <c r="O558" t="s">
        <v>167</v>
      </c>
    </row>
    <row r="559" spans="1:15" hidden="1" x14ac:dyDescent="0.35">
      <c r="A559" t="s">
        <v>785</v>
      </c>
      <c r="B559" t="s">
        <v>2347</v>
      </c>
      <c r="C559" t="s">
        <v>460</v>
      </c>
      <c r="D559" t="s">
        <v>2353</v>
      </c>
      <c r="E559" t="s">
        <v>833</v>
      </c>
      <c r="F559">
        <v>60</v>
      </c>
      <c r="G559" s="1">
        <v>73.622047244094489</v>
      </c>
      <c r="H559" s="1">
        <v>156.88976377952756</v>
      </c>
      <c r="I559" s="1">
        <v>72.834645669291348</v>
      </c>
      <c r="J559" s="12">
        <v>7.0866141732283472</v>
      </c>
      <c r="K559" t="s">
        <v>687</v>
      </c>
      <c r="L559">
        <v>7</v>
      </c>
      <c r="M559" t="s">
        <v>167</v>
      </c>
      <c r="N559">
        <v>1106</v>
      </c>
      <c r="O559" t="s">
        <v>167</v>
      </c>
    </row>
    <row r="560" spans="1:15" hidden="1" x14ac:dyDescent="0.35">
      <c r="A560" t="s">
        <v>785</v>
      </c>
      <c r="B560" t="s">
        <v>2347</v>
      </c>
      <c r="C560" t="s">
        <v>460</v>
      </c>
      <c r="D560" t="s">
        <v>2355</v>
      </c>
      <c r="E560" t="s">
        <v>833</v>
      </c>
      <c r="F560">
        <v>60</v>
      </c>
      <c r="G560" s="1">
        <v>73.622047244094489</v>
      </c>
      <c r="H560" s="1">
        <v>156.88976377952756</v>
      </c>
      <c r="I560" s="1">
        <v>72.834645669291348</v>
      </c>
      <c r="J560" s="12">
        <v>7.0866141732283472</v>
      </c>
      <c r="K560" t="s">
        <v>687</v>
      </c>
      <c r="L560">
        <v>7</v>
      </c>
      <c r="M560" t="s">
        <v>167</v>
      </c>
      <c r="N560">
        <v>1106</v>
      </c>
      <c r="O560" t="s">
        <v>167</v>
      </c>
    </row>
    <row r="561" spans="1:15" hidden="1" x14ac:dyDescent="0.35">
      <c r="A561" t="s">
        <v>785</v>
      </c>
      <c r="B561" t="s">
        <v>2347</v>
      </c>
      <c r="C561" t="s">
        <v>460</v>
      </c>
      <c r="D561" t="s">
        <v>2357</v>
      </c>
      <c r="E561" t="s">
        <v>833</v>
      </c>
      <c r="F561">
        <v>60</v>
      </c>
      <c r="G561" s="1">
        <v>73.622047244094489</v>
      </c>
      <c r="H561" s="1">
        <v>156.88976377952756</v>
      </c>
      <c r="I561" s="1">
        <v>72.834645669291348</v>
      </c>
      <c r="J561" s="12">
        <v>7.0866141732283472</v>
      </c>
      <c r="K561" t="s">
        <v>687</v>
      </c>
      <c r="L561">
        <v>7</v>
      </c>
      <c r="M561" t="s">
        <v>167</v>
      </c>
      <c r="N561">
        <v>1106</v>
      </c>
      <c r="O561" t="s">
        <v>167</v>
      </c>
    </row>
    <row r="562" spans="1:15" hidden="1" x14ac:dyDescent="0.35">
      <c r="A562" t="s">
        <v>785</v>
      </c>
      <c r="B562" t="s">
        <v>2017</v>
      </c>
      <c r="C562" t="s">
        <v>460</v>
      </c>
      <c r="D562" t="s">
        <v>2033</v>
      </c>
      <c r="E562" t="s">
        <v>833</v>
      </c>
      <c r="F562">
        <v>55</v>
      </c>
      <c r="G562" s="1">
        <v>74.606299212598429</v>
      </c>
      <c r="H562" s="1">
        <v>177.95275590551182</v>
      </c>
      <c r="I562" s="1">
        <v>72.834645669291348</v>
      </c>
      <c r="J562" s="12">
        <v>7.0866141732283472</v>
      </c>
      <c r="K562" t="s">
        <v>1553</v>
      </c>
      <c r="L562">
        <v>8</v>
      </c>
      <c r="M562" t="s">
        <v>167</v>
      </c>
      <c r="N562">
        <v>1875</v>
      </c>
      <c r="O562" t="s">
        <v>167</v>
      </c>
    </row>
    <row r="563" spans="1:15" hidden="1" x14ac:dyDescent="0.35">
      <c r="A563" t="s">
        <v>785</v>
      </c>
      <c r="B563" t="s">
        <v>2017</v>
      </c>
      <c r="C563" t="s">
        <v>460</v>
      </c>
      <c r="D563" t="s">
        <v>2029</v>
      </c>
      <c r="E563" t="s">
        <v>833</v>
      </c>
      <c r="F563">
        <v>55</v>
      </c>
      <c r="G563" s="1">
        <v>74.606299212598429</v>
      </c>
      <c r="H563" s="1">
        <v>177.95275590551182</v>
      </c>
      <c r="I563" s="1">
        <v>72.834645669291348</v>
      </c>
      <c r="J563" s="12">
        <v>7.0866141732283472</v>
      </c>
      <c r="K563" t="s">
        <v>1517</v>
      </c>
      <c r="L563">
        <v>7</v>
      </c>
      <c r="M563" t="s">
        <v>167</v>
      </c>
      <c r="N563">
        <v>1875</v>
      </c>
      <c r="O563" t="s">
        <v>167</v>
      </c>
    </row>
    <row r="564" spans="1:15" hidden="1" x14ac:dyDescent="0.35">
      <c r="A564" t="s">
        <v>785</v>
      </c>
      <c r="B564" t="s">
        <v>2017</v>
      </c>
      <c r="C564" t="s">
        <v>460</v>
      </c>
      <c r="D564" t="s">
        <v>2032</v>
      </c>
      <c r="E564" t="s">
        <v>833</v>
      </c>
      <c r="F564">
        <v>55</v>
      </c>
      <c r="G564" s="1">
        <v>74.606299212598429</v>
      </c>
      <c r="H564" s="1">
        <v>177.95275590551182</v>
      </c>
      <c r="I564" s="1">
        <v>72.834645669291348</v>
      </c>
      <c r="J564" s="12">
        <v>7.0866141732283472</v>
      </c>
      <c r="K564" t="s">
        <v>1517</v>
      </c>
      <c r="L564">
        <v>7</v>
      </c>
      <c r="M564" t="s">
        <v>167</v>
      </c>
      <c r="N564">
        <v>1875</v>
      </c>
      <c r="O564" t="s">
        <v>167</v>
      </c>
    </row>
    <row r="565" spans="1:15" hidden="1" x14ac:dyDescent="0.35">
      <c r="A565" t="s">
        <v>235</v>
      </c>
      <c r="B565" t="s">
        <v>1897</v>
      </c>
      <c r="C565" t="s">
        <v>146</v>
      </c>
      <c r="D565" t="s">
        <v>1898</v>
      </c>
      <c r="E565" t="s">
        <v>239</v>
      </c>
      <c r="F565">
        <v>35</v>
      </c>
      <c r="G565" s="1">
        <v>64.566929133858267</v>
      </c>
      <c r="H565" s="1">
        <v>132.67716535433073</v>
      </c>
      <c r="I565" s="1">
        <v>55.511811023622052</v>
      </c>
      <c r="J565" s="12">
        <v>6.4960629921259843</v>
      </c>
      <c r="K565" t="s">
        <v>1905</v>
      </c>
      <c r="L565">
        <v>5</v>
      </c>
      <c r="M565" t="s">
        <v>167</v>
      </c>
      <c r="N565">
        <v>785</v>
      </c>
      <c r="O565" t="s">
        <v>167</v>
      </c>
    </row>
    <row r="566" spans="1:15" hidden="1" x14ac:dyDescent="0.35">
      <c r="A566" t="s">
        <v>235</v>
      </c>
      <c r="B566" t="s">
        <v>1897</v>
      </c>
      <c r="C566" t="s">
        <v>146</v>
      </c>
      <c r="D566" t="s">
        <v>1910</v>
      </c>
      <c r="E566" t="s">
        <v>239</v>
      </c>
      <c r="F566">
        <v>36</v>
      </c>
      <c r="G566" s="1">
        <v>64.566929133858267</v>
      </c>
      <c r="H566" s="1">
        <v>132.67716535433073</v>
      </c>
      <c r="I566" s="1">
        <v>55.511811023622052</v>
      </c>
      <c r="J566" s="12">
        <v>6.4960629921259843</v>
      </c>
      <c r="K566" t="s">
        <v>1905</v>
      </c>
      <c r="L566">
        <v>8</v>
      </c>
      <c r="M566" t="s">
        <v>167</v>
      </c>
      <c r="N566">
        <v>785</v>
      </c>
      <c r="O566" t="s">
        <v>167</v>
      </c>
    </row>
    <row r="567" spans="1:15" hidden="1" x14ac:dyDescent="0.35">
      <c r="A567" t="s">
        <v>679</v>
      </c>
      <c r="B567" t="s">
        <v>1911</v>
      </c>
      <c r="C567" t="s">
        <v>146</v>
      </c>
      <c r="D567" t="s">
        <v>1912</v>
      </c>
      <c r="E567" t="s">
        <v>147</v>
      </c>
      <c r="F567">
        <v>42</v>
      </c>
      <c r="G567" s="1">
        <v>60.039370078740163</v>
      </c>
      <c r="H567" s="1">
        <v>155.15748031496065</v>
      </c>
      <c r="I567" s="1">
        <v>67.086614173228355</v>
      </c>
      <c r="J567" s="12">
        <v>6.6929133858267722</v>
      </c>
      <c r="K567" t="s">
        <v>703</v>
      </c>
      <c r="L567">
        <v>5</v>
      </c>
      <c r="M567" t="s">
        <v>167</v>
      </c>
      <c r="N567">
        <v>1026</v>
      </c>
      <c r="O567" t="s">
        <v>167</v>
      </c>
    </row>
    <row r="568" spans="1:15" hidden="1" x14ac:dyDescent="0.35">
      <c r="A568" t="s">
        <v>679</v>
      </c>
      <c r="B568" t="s">
        <v>1911</v>
      </c>
      <c r="C568" t="s">
        <v>460</v>
      </c>
      <c r="D568" t="s">
        <v>1913</v>
      </c>
      <c r="E568" t="s">
        <v>147</v>
      </c>
      <c r="F568">
        <v>40</v>
      </c>
      <c r="G568" s="1">
        <v>60.039370078740163</v>
      </c>
      <c r="H568" s="1">
        <v>155.15748031496065</v>
      </c>
      <c r="I568" s="1">
        <v>67.086614173228355</v>
      </c>
      <c r="J568" s="12">
        <v>6.6929133858267722</v>
      </c>
      <c r="K568" t="s">
        <v>687</v>
      </c>
      <c r="L568">
        <v>5</v>
      </c>
      <c r="M568" t="s">
        <v>167</v>
      </c>
      <c r="N568">
        <v>1057</v>
      </c>
      <c r="O568" t="s">
        <v>167</v>
      </c>
    </row>
    <row r="569" spans="1:15" hidden="1" x14ac:dyDescent="0.35">
      <c r="A569" t="s">
        <v>679</v>
      </c>
      <c r="B569" t="s">
        <v>1911</v>
      </c>
      <c r="C569" t="s">
        <v>146</v>
      </c>
      <c r="D569" t="s">
        <v>1916</v>
      </c>
      <c r="E569" t="s">
        <v>147</v>
      </c>
      <c r="F569">
        <v>42</v>
      </c>
      <c r="G569" s="1">
        <v>60.039370078740163</v>
      </c>
      <c r="H569" s="1">
        <v>155.15748031496065</v>
      </c>
      <c r="I569" s="1">
        <v>67.086614173228355</v>
      </c>
      <c r="J569" s="12">
        <v>6.6929133858267722</v>
      </c>
      <c r="K569" t="s">
        <v>703</v>
      </c>
      <c r="L569">
        <v>5</v>
      </c>
      <c r="M569" t="s">
        <v>167</v>
      </c>
      <c r="N569">
        <v>1026</v>
      </c>
      <c r="O569" t="s">
        <v>167</v>
      </c>
    </row>
    <row r="570" spans="1:15" hidden="1" x14ac:dyDescent="0.35">
      <c r="A570" t="s">
        <v>679</v>
      </c>
      <c r="B570" t="s">
        <v>1911</v>
      </c>
      <c r="C570" t="s">
        <v>460</v>
      </c>
      <c r="D570" t="s">
        <v>1917</v>
      </c>
      <c r="E570" t="s">
        <v>147</v>
      </c>
      <c r="F570">
        <v>40</v>
      </c>
      <c r="G570" s="1">
        <v>60.039370078740163</v>
      </c>
      <c r="H570" s="1">
        <v>155.15748031496065</v>
      </c>
      <c r="I570" s="1">
        <v>67.086614173228355</v>
      </c>
      <c r="J570" s="12">
        <v>6.6929133858267722</v>
      </c>
      <c r="K570" t="s">
        <v>687</v>
      </c>
      <c r="L570">
        <v>5</v>
      </c>
      <c r="M570" t="s">
        <v>167</v>
      </c>
      <c r="N570">
        <v>1057</v>
      </c>
      <c r="O570" t="s">
        <v>167</v>
      </c>
    </row>
    <row r="571" spans="1:15" hidden="1" x14ac:dyDescent="0.35">
      <c r="A571" t="s">
        <v>679</v>
      </c>
      <c r="B571" t="s">
        <v>1911</v>
      </c>
      <c r="C571" t="s">
        <v>146</v>
      </c>
      <c r="D571" t="s">
        <v>1918</v>
      </c>
      <c r="E571" t="s">
        <v>147</v>
      </c>
      <c r="F571">
        <v>42</v>
      </c>
      <c r="G571" s="1">
        <v>60.039370078740163</v>
      </c>
      <c r="H571" s="1">
        <v>155.15748031496065</v>
      </c>
      <c r="I571" s="1">
        <v>67.086614173228355</v>
      </c>
      <c r="J571" s="12">
        <v>6.6929133858267722</v>
      </c>
      <c r="K571" t="s">
        <v>703</v>
      </c>
      <c r="L571">
        <v>5</v>
      </c>
      <c r="M571" t="s">
        <v>167</v>
      </c>
      <c r="N571">
        <v>1026</v>
      </c>
      <c r="O571" t="s">
        <v>167</v>
      </c>
    </row>
    <row r="572" spans="1:15" hidden="1" x14ac:dyDescent="0.35">
      <c r="A572" t="s">
        <v>679</v>
      </c>
      <c r="B572" t="s">
        <v>1911</v>
      </c>
      <c r="C572" t="s">
        <v>460</v>
      </c>
      <c r="D572" t="s">
        <v>1921</v>
      </c>
      <c r="E572" t="s">
        <v>147</v>
      </c>
      <c r="F572">
        <v>40</v>
      </c>
      <c r="G572" s="1">
        <v>60.039370078740163</v>
      </c>
      <c r="H572" s="1">
        <v>155.15748031496065</v>
      </c>
      <c r="I572" s="1">
        <v>67.086614173228355</v>
      </c>
      <c r="J572" s="12">
        <v>6.6929133858267722</v>
      </c>
      <c r="K572" t="s">
        <v>687</v>
      </c>
      <c r="L572">
        <v>5</v>
      </c>
      <c r="M572" t="s">
        <v>167</v>
      </c>
      <c r="N572">
        <v>1057</v>
      </c>
      <c r="O572" t="s">
        <v>167</v>
      </c>
    </row>
    <row r="573" spans="1:15" hidden="1" x14ac:dyDescent="0.35">
      <c r="A573" t="s">
        <v>235</v>
      </c>
      <c r="B573" t="s">
        <v>1923</v>
      </c>
      <c r="C573" t="s">
        <v>460</v>
      </c>
      <c r="D573" t="s">
        <v>1924</v>
      </c>
      <c r="E573" t="s">
        <v>147</v>
      </c>
      <c r="F573">
        <v>37</v>
      </c>
      <c r="G573" s="1">
        <v>59.4488188976378</v>
      </c>
      <c r="H573" s="1">
        <v>157.28346456692915</v>
      </c>
      <c r="I573" s="1">
        <v>68.7007874015748</v>
      </c>
      <c r="J573" s="12">
        <v>6.6929133858267722</v>
      </c>
      <c r="K573" t="s">
        <v>484</v>
      </c>
      <c r="L573">
        <v>5</v>
      </c>
      <c r="M573" t="s">
        <v>167</v>
      </c>
      <c r="N573">
        <v>970</v>
      </c>
      <c r="O573" t="s">
        <v>167</v>
      </c>
    </row>
    <row r="574" spans="1:15" hidden="1" x14ac:dyDescent="0.35">
      <c r="A574" t="s">
        <v>235</v>
      </c>
      <c r="B574" t="s">
        <v>1923</v>
      </c>
      <c r="C574" t="s">
        <v>460</v>
      </c>
      <c r="D574" t="s">
        <v>1928</v>
      </c>
      <c r="E574" t="s">
        <v>147</v>
      </c>
      <c r="F574">
        <v>37</v>
      </c>
      <c r="G574" s="1">
        <v>59.055118110236222</v>
      </c>
      <c r="H574" s="1">
        <v>157.28346456692915</v>
      </c>
      <c r="I574" s="1">
        <v>68.7007874015748</v>
      </c>
      <c r="J574" s="12">
        <v>6.6929133858267722</v>
      </c>
      <c r="K574" t="s">
        <v>484</v>
      </c>
      <c r="L574">
        <v>5</v>
      </c>
      <c r="M574" t="s">
        <v>167</v>
      </c>
      <c r="N574">
        <v>985</v>
      </c>
      <c r="O574" t="s">
        <v>167</v>
      </c>
    </row>
    <row r="575" spans="1:15" hidden="1" x14ac:dyDescent="0.35">
      <c r="A575" t="s">
        <v>235</v>
      </c>
      <c r="B575" t="s">
        <v>1923</v>
      </c>
      <c r="C575" t="s">
        <v>460</v>
      </c>
      <c r="D575" t="s">
        <v>1929</v>
      </c>
      <c r="E575" t="s">
        <v>147</v>
      </c>
      <c r="F575">
        <v>37</v>
      </c>
      <c r="G575" s="1">
        <v>59.055118110236222</v>
      </c>
      <c r="H575" s="1">
        <v>157.28346456692915</v>
      </c>
      <c r="I575" s="1">
        <v>68.7007874015748</v>
      </c>
      <c r="J575" s="12">
        <v>6.6929133858267722</v>
      </c>
      <c r="K575" t="s">
        <v>484</v>
      </c>
      <c r="L575">
        <v>5</v>
      </c>
      <c r="M575" t="s">
        <v>167</v>
      </c>
      <c r="N575">
        <v>960</v>
      </c>
      <c r="O575" t="s">
        <v>167</v>
      </c>
    </row>
    <row r="576" spans="1:15" hidden="1" x14ac:dyDescent="0.35">
      <c r="A576" t="s">
        <v>235</v>
      </c>
      <c r="B576" t="s">
        <v>1923</v>
      </c>
      <c r="C576" t="s">
        <v>460</v>
      </c>
      <c r="D576" t="s">
        <v>1931</v>
      </c>
      <c r="E576" t="s">
        <v>147</v>
      </c>
      <c r="F576">
        <v>37</v>
      </c>
      <c r="G576" s="1">
        <v>59.055118110236222</v>
      </c>
      <c r="H576" s="1">
        <v>157.28346456692915</v>
      </c>
      <c r="I576" s="1">
        <v>68.7007874015748</v>
      </c>
      <c r="J576" s="12">
        <v>6.6929133858267722</v>
      </c>
      <c r="K576" t="s">
        <v>484</v>
      </c>
      <c r="L576">
        <v>5</v>
      </c>
      <c r="M576" t="s">
        <v>167</v>
      </c>
      <c r="N576">
        <v>980</v>
      </c>
      <c r="O576" t="s">
        <v>167</v>
      </c>
    </row>
    <row r="577" spans="1:15" hidden="1" x14ac:dyDescent="0.35">
      <c r="A577" t="s">
        <v>235</v>
      </c>
      <c r="B577" t="s">
        <v>1923</v>
      </c>
      <c r="C577" t="s">
        <v>146</v>
      </c>
      <c r="D577" t="s">
        <v>1933</v>
      </c>
      <c r="E577" t="s">
        <v>147</v>
      </c>
      <c r="F577">
        <v>37</v>
      </c>
      <c r="G577" s="1">
        <v>59.4488188976378</v>
      </c>
      <c r="H577" s="1">
        <v>157.28346456692915</v>
      </c>
      <c r="I577" s="1">
        <v>68.7007874015748</v>
      </c>
      <c r="J577" s="12">
        <v>6.6929133858267722</v>
      </c>
      <c r="K577" t="s">
        <v>1934</v>
      </c>
      <c r="L577">
        <v>5</v>
      </c>
      <c r="M577" t="s">
        <v>167</v>
      </c>
      <c r="N577">
        <v>890</v>
      </c>
      <c r="O577" t="s">
        <v>167</v>
      </c>
    </row>
    <row r="578" spans="1:15" hidden="1" x14ac:dyDescent="0.35">
      <c r="A578" t="s">
        <v>235</v>
      </c>
      <c r="B578" t="s">
        <v>1923</v>
      </c>
      <c r="C578" t="s">
        <v>146</v>
      </c>
      <c r="D578" t="s">
        <v>1936</v>
      </c>
      <c r="E578" t="s">
        <v>147</v>
      </c>
      <c r="F578">
        <v>37</v>
      </c>
      <c r="G578" s="1">
        <v>59.4488188976378</v>
      </c>
      <c r="H578" s="1">
        <v>157.28346456692915</v>
      </c>
      <c r="I578" s="1">
        <v>68.7007874015748</v>
      </c>
      <c r="J578" s="12">
        <v>6.6929133858267722</v>
      </c>
      <c r="K578" t="s">
        <v>1934</v>
      </c>
      <c r="L578">
        <v>5</v>
      </c>
      <c r="M578" t="s">
        <v>167</v>
      </c>
      <c r="N578">
        <v>935</v>
      </c>
      <c r="O578" t="s">
        <v>167</v>
      </c>
    </row>
    <row r="579" spans="1:15" hidden="1" x14ac:dyDescent="0.35">
      <c r="A579" t="s">
        <v>235</v>
      </c>
      <c r="B579" t="s">
        <v>1923</v>
      </c>
      <c r="C579" t="s">
        <v>146</v>
      </c>
      <c r="D579" t="s">
        <v>1937</v>
      </c>
      <c r="E579" t="s">
        <v>147</v>
      </c>
      <c r="F579">
        <v>37</v>
      </c>
      <c r="G579" s="1">
        <v>59.4488188976378</v>
      </c>
      <c r="H579" s="1">
        <v>157.28346456692915</v>
      </c>
      <c r="I579" s="1">
        <v>68.7007874015748</v>
      </c>
      <c r="J579" s="12">
        <v>6.6929133858267722</v>
      </c>
      <c r="K579" t="s">
        <v>1934</v>
      </c>
      <c r="L579">
        <v>5</v>
      </c>
      <c r="M579" t="s">
        <v>167</v>
      </c>
      <c r="N579">
        <v>870</v>
      </c>
      <c r="O579" t="s">
        <v>167</v>
      </c>
    </row>
    <row r="580" spans="1:15" hidden="1" x14ac:dyDescent="0.35">
      <c r="A580" t="s">
        <v>235</v>
      </c>
      <c r="B580" t="s">
        <v>1923</v>
      </c>
      <c r="C580" t="s">
        <v>146</v>
      </c>
      <c r="D580" t="s">
        <v>1939</v>
      </c>
      <c r="E580" t="s">
        <v>147</v>
      </c>
      <c r="F580">
        <v>37</v>
      </c>
      <c r="G580" s="1">
        <v>59.4488188976378</v>
      </c>
      <c r="H580" s="1">
        <v>157.28346456692915</v>
      </c>
      <c r="I580" s="1">
        <v>68.7007874015748</v>
      </c>
      <c r="J580" s="12">
        <v>6.6929133858267722</v>
      </c>
      <c r="K580" t="s">
        <v>1934</v>
      </c>
      <c r="L580">
        <v>5</v>
      </c>
      <c r="M580" t="s">
        <v>167</v>
      </c>
      <c r="N580">
        <v>910</v>
      </c>
      <c r="O580" t="s">
        <v>167</v>
      </c>
    </row>
    <row r="581" spans="1:15" hidden="1" x14ac:dyDescent="0.35">
      <c r="A581" t="s">
        <v>235</v>
      </c>
      <c r="B581" t="s">
        <v>1923</v>
      </c>
      <c r="C581" t="s">
        <v>146</v>
      </c>
      <c r="D581" t="s">
        <v>1940</v>
      </c>
      <c r="E581" t="s">
        <v>147</v>
      </c>
      <c r="F581">
        <v>37</v>
      </c>
      <c r="G581" s="1">
        <v>59.4488188976378</v>
      </c>
      <c r="H581" s="1">
        <v>157.28346456692915</v>
      </c>
      <c r="I581" s="1">
        <v>68.7007874015748</v>
      </c>
      <c r="J581" s="12">
        <v>6.6929133858267722</v>
      </c>
      <c r="K581" t="s">
        <v>1934</v>
      </c>
      <c r="L581">
        <v>5</v>
      </c>
      <c r="M581" t="s">
        <v>167</v>
      </c>
      <c r="N581">
        <v>865</v>
      </c>
      <c r="O581" t="s">
        <v>167</v>
      </c>
    </row>
    <row r="582" spans="1:15" hidden="1" x14ac:dyDescent="0.35">
      <c r="A582" t="s">
        <v>235</v>
      </c>
      <c r="B582" t="s">
        <v>1923</v>
      </c>
      <c r="C582" t="s">
        <v>146</v>
      </c>
      <c r="D582" t="s">
        <v>1942</v>
      </c>
      <c r="E582" t="s">
        <v>147</v>
      </c>
      <c r="F582">
        <v>37</v>
      </c>
      <c r="G582" s="1">
        <v>59.4488188976378</v>
      </c>
      <c r="H582" s="1">
        <v>157.28346456692915</v>
      </c>
      <c r="I582" s="1">
        <v>68.7007874015748</v>
      </c>
      <c r="J582" s="12">
        <v>6.6929133858267722</v>
      </c>
      <c r="K582" t="s">
        <v>1934</v>
      </c>
      <c r="L582">
        <v>5</v>
      </c>
      <c r="M582" t="s">
        <v>167</v>
      </c>
      <c r="N582">
        <v>880</v>
      </c>
      <c r="O582" t="s">
        <v>167</v>
      </c>
    </row>
    <row r="583" spans="1:15" hidden="1" x14ac:dyDescent="0.35">
      <c r="A583" t="s">
        <v>235</v>
      </c>
      <c r="B583" t="s">
        <v>1923</v>
      </c>
      <c r="C583" t="s">
        <v>146</v>
      </c>
      <c r="D583" t="s">
        <v>1943</v>
      </c>
      <c r="E583" t="s">
        <v>147</v>
      </c>
      <c r="F583">
        <v>37</v>
      </c>
      <c r="G583" s="1">
        <v>59.4488188976378</v>
      </c>
      <c r="H583" s="1">
        <v>157.28346456692915</v>
      </c>
      <c r="I583" s="1">
        <v>68.7007874015748</v>
      </c>
      <c r="J583" s="12">
        <v>6.6929133858267722</v>
      </c>
      <c r="K583" t="s">
        <v>1934</v>
      </c>
      <c r="L583">
        <v>5</v>
      </c>
      <c r="M583" t="s">
        <v>167</v>
      </c>
      <c r="N583">
        <v>870</v>
      </c>
      <c r="O583" t="s">
        <v>167</v>
      </c>
    </row>
    <row r="584" spans="1:15" hidden="1" x14ac:dyDescent="0.35">
      <c r="A584" t="s">
        <v>235</v>
      </c>
      <c r="B584" t="s">
        <v>1923</v>
      </c>
      <c r="C584" t="s">
        <v>146</v>
      </c>
      <c r="D584" t="s">
        <v>1944</v>
      </c>
      <c r="E584" t="s">
        <v>147</v>
      </c>
      <c r="F584">
        <v>37</v>
      </c>
      <c r="G584" s="1">
        <v>59.4488188976378</v>
      </c>
      <c r="H584" s="1">
        <v>157.28346456692915</v>
      </c>
      <c r="I584" s="1">
        <v>68.7007874015748</v>
      </c>
      <c r="J584" s="12">
        <v>6.6929133858267722</v>
      </c>
      <c r="K584" t="s">
        <v>1934</v>
      </c>
      <c r="L584">
        <v>5</v>
      </c>
      <c r="M584" t="s">
        <v>167</v>
      </c>
      <c r="N584">
        <v>880</v>
      </c>
      <c r="O584" t="s">
        <v>167</v>
      </c>
    </row>
    <row r="585" spans="1:15" hidden="1" x14ac:dyDescent="0.35">
      <c r="A585" t="s">
        <v>235</v>
      </c>
      <c r="B585" t="s">
        <v>1923</v>
      </c>
      <c r="C585" t="s">
        <v>146</v>
      </c>
      <c r="D585" t="s">
        <v>1945</v>
      </c>
      <c r="E585" t="s">
        <v>147</v>
      </c>
      <c r="F585">
        <v>37</v>
      </c>
      <c r="G585" s="1">
        <v>59.4488188976378</v>
      </c>
      <c r="H585" s="1">
        <v>157.28346456692915</v>
      </c>
      <c r="I585" s="1">
        <v>68.7007874015748</v>
      </c>
      <c r="J585" s="12">
        <v>6.6929133858267722</v>
      </c>
      <c r="K585" t="s">
        <v>1934</v>
      </c>
      <c r="L585">
        <v>5</v>
      </c>
      <c r="M585" t="s">
        <v>167</v>
      </c>
      <c r="N585">
        <v>920</v>
      </c>
      <c r="O585" t="s">
        <v>167</v>
      </c>
    </row>
    <row r="586" spans="1:15" hidden="1" x14ac:dyDescent="0.35">
      <c r="A586" t="s">
        <v>319</v>
      </c>
      <c r="B586" t="s">
        <v>1946</v>
      </c>
      <c r="C586" t="s">
        <v>146</v>
      </c>
      <c r="D586" t="s">
        <v>1947</v>
      </c>
      <c r="E586" t="s">
        <v>147</v>
      </c>
      <c r="F586">
        <v>43</v>
      </c>
      <c r="G586" s="1">
        <v>59.84251968503937</v>
      </c>
      <c r="H586" s="1">
        <v>148.22834645669292</v>
      </c>
      <c r="I586" s="1">
        <v>65.354330708661422</v>
      </c>
      <c r="J586" s="12">
        <v>6.4960629921259843</v>
      </c>
      <c r="K586" t="s">
        <v>404</v>
      </c>
      <c r="L586">
        <v>5</v>
      </c>
      <c r="M586" t="s">
        <v>167</v>
      </c>
      <c r="N586">
        <v>1003</v>
      </c>
      <c r="O586" t="s">
        <v>167</v>
      </c>
    </row>
    <row r="587" spans="1:15" hidden="1" x14ac:dyDescent="0.35">
      <c r="A587" t="s">
        <v>319</v>
      </c>
      <c r="B587" t="s">
        <v>1946</v>
      </c>
      <c r="C587" t="s">
        <v>146</v>
      </c>
      <c r="D587" t="s">
        <v>1949</v>
      </c>
      <c r="E587" t="s">
        <v>147</v>
      </c>
      <c r="F587">
        <v>43</v>
      </c>
      <c r="G587" s="1">
        <v>59.84251968503937</v>
      </c>
      <c r="H587" s="1">
        <v>148.22834645669292</v>
      </c>
      <c r="I587" s="1">
        <v>65.354330708661422</v>
      </c>
      <c r="J587" s="12">
        <v>6.4960629921259843</v>
      </c>
      <c r="K587" t="s">
        <v>404</v>
      </c>
      <c r="L587">
        <v>5</v>
      </c>
      <c r="M587" t="s">
        <v>167</v>
      </c>
      <c r="N587">
        <v>1003</v>
      </c>
      <c r="O587" t="s">
        <v>167</v>
      </c>
    </row>
    <row r="588" spans="1:15" hidden="1" x14ac:dyDescent="0.35">
      <c r="A588" t="s">
        <v>319</v>
      </c>
      <c r="B588" t="s">
        <v>1946</v>
      </c>
      <c r="C588" t="s">
        <v>146</v>
      </c>
      <c r="D588" t="s">
        <v>1951</v>
      </c>
      <c r="E588" t="s">
        <v>147</v>
      </c>
      <c r="F588">
        <v>43</v>
      </c>
      <c r="G588" s="1">
        <v>59.84251968503937</v>
      </c>
      <c r="H588" s="1">
        <v>148.22834645669292</v>
      </c>
      <c r="I588" s="1">
        <v>65.354330708661422</v>
      </c>
      <c r="J588" s="12">
        <v>6.4960629921259843</v>
      </c>
      <c r="K588" t="s">
        <v>404</v>
      </c>
      <c r="L588">
        <v>5</v>
      </c>
      <c r="M588" t="s">
        <v>167</v>
      </c>
      <c r="N588">
        <v>1106</v>
      </c>
      <c r="O588" t="s">
        <v>167</v>
      </c>
    </row>
    <row r="589" spans="1:15" hidden="1" x14ac:dyDescent="0.35">
      <c r="A589" t="s">
        <v>319</v>
      </c>
      <c r="B589" t="s">
        <v>1946</v>
      </c>
      <c r="C589" t="s">
        <v>146</v>
      </c>
      <c r="D589" t="s">
        <v>1954</v>
      </c>
      <c r="E589" t="s">
        <v>147</v>
      </c>
      <c r="F589">
        <v>43</v>
      </c>
      <c r="G589" s="1">
        <v>59.84251968503937</v>
      </c>
      <c r="H589" s="1">
        <v>148.22834645669292</v>
      </c>
      <c r="I589" s="1">
        <v>65.354330708661422</v>
      </c>
      <c r="J589" s="12">
        <v>6.4960629921259843</v>
      </c>
      <c r="K589" t="s">
        <v>404</v>
      </c>
      <c r="L589">
        <v>5</v>
      </c>
      <c r="M589" t="s">
        <v>167</v>
      </c>
      <c r="N589">
        <v>1003</v>
      </c>
      <c r="O589" t="s">
        <v>167</v>
      </c>
    </row>
    <row r="590" spans="1:15" hidden="1" x14ac:dyDescent="0.35">
      <c r="A590" t="s">
        <v>319</v>
      </c>
      <c r="B590" t="s">
        <v>1946</v>
      </c>
      <c r="C590" t="s">
        <v>146</v>
      </c>
      <c r="D590" t="s">
        <v>1955</v>
      </c>
      <c r="E590" t="s">
        <v>147</v>
      </c>
      <c r="F590">
        <v>43</v>
      </c>
      <c r="G590" s="1">
        <v>59.84251968503937</v>
      </c>
      <c r="H590" s="1">
        <v>148.22834645669292</v>
      </c>
      <c r="I590" s="1">
        <v>65.354330708661422</v>
      </c>
      <c r="J590" s="12">
        <v>6.4960629921259843</v>
      </c>
      <c r="K590" t="s">
        <v>404</v>
      </c>
      <c r="L590">
        <v>5</v>
      </c>
      <c r="M590" t="s">
        <v>167</v>
      </c>
      <c r="N590">
        <v>1003</v>
      </c>
      <c r="O590" t="s">
        <v>167</v>
      </c>
    </row>
    <row r="591" spans="1:15" hidden="1" x14ac:dyDescent="0.35">
      <c r="A591" t="s">
        <v>319</v>
      </c>
      <c r="B591" t="s">
        <v>1946</v>
      </c>
      <c r="C591" t="s">
        <v>184</v>
      </c>
      <c r="D591" t="s">
        <v>1956</v>
      </c>
      <c r="E591" t="s">
        <v>147</v>
      </c>
      <c r="F591">
        <v>43</v>
      </c>
      <c r="G591" s="1">
        <v>59.84251968503937</v>
      </c>
      <c r="H591" s="1">
        <v>148.22834645669292</v>
      </c>
      <c r="I591" s="1">
        <v>65.354330708661422</v>
      </c>
      <c r="J591" s="12">
        <v>6.4960629921259843</v>
      </c>
      <c r="K591" t="s">
        <v>1958</v>
      </c>
      <c r="L591">
        <v>5</v>
      </c>
      <c r="M591" t="s">
        <v>167</v>
      </c>
      <c r="N591">
        <v>1003</v>
      </c>
      <c r="O591" t="s">
        <v>167</v>
      </c>
    </row>
    <row r="592" spans="1:15" hidden="1" x14ac:dyDescent="0.35">
      <c r="A592" t="s">
        <v>235</v>
      </c>
      <c r="B592" t="s">
        <v>1959</v>
      </c>
      <c r="C592" t="s">
        <v>146</v>
      </c>
      <c r="D592" t="s">
        <v>274</v>
      </c>
      <c r="E592" t="s">
        <v>239</v>
      </c>
      <c r="F592">
        <v>45</v>
      </c>
      <c r="G592" s="1">
        <v>66.535433070866148</v>
      </c>
      <c r="H592" s="1">
        <v>173.03149606299215</v>
      </c>
      <c r="I592" s="1">
        <v>68.30708661417323</v>
      </c>
      <c r="J592" s="12">
        <v>7.2834645669291342</v>
      </c>
      <c r="K592" t="s">
        <v>1962</v>
      </c>
      <c r="L592">
        <v>7</v>
      </c>
      <c r="M592" t="s">
        <v>167</v>
      </c>
      <c r="N592">
        <v>1135</v>
      </c>
      <c r="O592" t="s">
        <v>167</v>
      </c>
    </row>
    <row r="593" spans="1:15" hidden="1" x14ac:dyDescent="0.35">
      <c r="A593" t="s">
        <v>235</v>
      </c>
      <c r="B593" t="s">
        <v>1959</v>
      </c>
      <c r="C593" t="s">
        <v>146</v>
      </c>
      <c r="D593" t="s">
        <v>394</v>
      </c>
      <c r="E593" t="s">
        <v>239</v>
      </c>
      <c r="F593">
        <v>45</v>
      </c>
      <c r="G593" s="1">
        <v>66.338582677165363</v>
      </c>
      <c r="H593" s="1">
        <v>167.91338582677167</v>
      </c>
      <c r="I593" s="1">
        <v>66.732283464566933</v>
      </c>
      <c r="J593" s="12">
        <v>6.6929133858267722</v>
      </c>
      <c r="K593" t="s">
        <v>1965</v>
      </c>
      <c r="L593">
        <v>7</v>
      </c>
      <c r="M593" t="s">
        <v>167</v>
      </c>
      <c r="N593">
        <v>1175</v>
      </c>
      <c r="O593" t="s">
        <v>167</v>
      </c>
    </row>
    <row r="594" spans="1:15" hidden="1" x14ac:dyDescent="0.35">
      <c r="A594" t="s">
        <v>235</v>
      </c>
      <c r="B594" t="s">
        <v>1959</v>
      </c>
      <c r="C594" t="s">
        <v>146</v>
      </c>
      <c r="D594" t="s">
        <v>1052</v>
      </c>
      <c r="E594" t="s">
        <v>423</v>
      </c>
      <c r="F594">
        <v>45</v>
      </c>
      <c r="G594" s="1">
        <v>66.535433070866148</v>
      </c>
      <c r="H594" s="1">
        <v>173.03149606299215</v>
      </c>
      <c r="I594" s="1">
        <v>68.30708661417323</v>
      </c>
      <c r="J594" s="12">
        <v>6.6929133858267722</v>
      </c>
      <c r="K594" t="s">
        <v>1962</v>
      </c>
      <c r="L594">
        <v>7</v>
      </c>
      <c r="M594" t="s">
        <v>167</v>
      </c>
      <c r="N594">
        <v>1170</v>
      </c>
      <c r="O594" t="s">
        <v>167</v>
      </c>
    </row>
    <row r="595" spans="1:15" hidden="1" x14ac:dyDescent="0.35">
      <c r="A595" t="s">
        <v>235</v>
      </c>
      <c r="B595" t="s">
        <v>1959</v>
      </c>
      <c r="C595" t="s">
        <v>146</v>
      </c>
      <c r="D595" t="s">
        <v>672</v>
      </c>
      <c r="E595" t="s">
        <v>423</v>
      </c>
      <c r="F595">
        <v>45</v>
      </c>
      <c r="G595" s="1">
        <v>66.535433070866148</v>
      </c>
      <c r="H595" s="1">
        <v>173.03149606299215</v>
      </c>
      <c r="I595" s="1">
        <v>68.30708661417323</v>
      </c>
      <c r="J595" s="12">
        <v>6.6929133858267722</v>
      </c>
      <c r="K595" t="s">
        <v>1962</v>
      </c>
      <c r="L595">
        <v>7</v>
      </c>
      <c r="M595" t="s">
        <v>167</v>
      </c>
      <c r="N595">
        <v>1170</v>
      </c>
      <c r="O595" t="s">
        <v>167</v>
      </c>
    </row>
    <row r="596" spans="1:15" hidden="1" x14ac:dyDescent="0.35">
      <c r="A596" t="s">
        <v>235</v>
      </c>
      <c r="B596" t="s">
        <v>1959</v>
      </c>
      <c r="C596" t="s">
        <v>146</v>
      </c>
      <c r="D596" t="s">
        <v>286</v>
      </c>
      <c r="E596" t="s">
        <v>423</v>
      </c>
      <c r="F596">
        <v>45</v>
      </c>
      <c r="G596" s="1">
        <v>66.338582677165363</v>
      </c>
      <c r="H596" s="1">
        <v>167.91338582677167</v>
      </c>
      <c r="I596" s="1">
        <v>66.732283464566933</v>
      </c>
      <c r="J596" s="12">
        <v>6.6929133858267722</v>
      </c>
      <c r="K596" t="s">
        <v>1962</v>
      </c>
      <c r="L596">
        <v>7</v>
      </c>
      <c r="M596" t="s">
        <v>167</v>
      </c>
      <c r="N596">
        <v>1175</v>
      </c>
      <c r="O596" t="s">
        <v>167</v>
      </c>
    </row>
    <row r="597" spans="1:15" hidden="1" x14ac:dyDescent="0.35">
      <c r="A597" t="s">
        <v>235</v>
      </c>
      <c r="B597" t="s">
        <v>1959</v>
      </c>
      <c r="C597" t="s">
        <v>146</v>
      </c>
      <c r="D597" t="s">
        <v>673</v>
      </c>
      <c r="E597" t="s">
        <v>239</v>
      </c>
      <c r="F597">
        <v>45</v>
      </c>
      <c r="G597" s="1">
        <v>66.338582677165363</v>
      </c>
      <c r="H597" s="1">
        <v>167.91338582677167</v>
      </c>
      <c r="I597" s="1">
        <v>66.732283464566933</v>
      </c>
      <c r="J597" s="12">
        <v>6.6929133858267722</v>
      </c>
      <c r="K597" t="s">
        <v>1965</v>
      </c>
      <c r="L597">
        <v>7</v>
      </c>
      <c r="M597" t="s">
        <v>167</v>
      </c>
      <c r="N597">
        <v>1180</v>
      </c>
      <c r="O597" t="s">
        <v>167</v>
      </c>
    </row>
    <row r="598" spans="1:15" hidden="1" x14ac:dyDescent="0.35">
      <c r="A598" t="s">
        <v>235</v>
      </c>
      <c r="B598" t="s">
        <v>1959</v>
      </c>
      <c r="C598" t="s">
        <v>460</v>
      </c>
      <c r="D598" t="s">
        <v>1969</v>
      </c>
      <c r="E598" t="s">
        <v>239</v>
      </c>
      <c r="F598">
        <v>45</v>
      </c>
      <c r="G598" s="1">
        <v>66.535433070866148</v>
      </c>
      <c r="H598" s="1">
        <v>173.03149606299215</v>
      </c>
      <c r="I598" s="1">
        <v>68.30708661417323</v>
      </c>
      <c r="J598" s="12">
        <v>6.6929133858267722</v>
      </c>
      <c r="K598" t="s">
        <v>1972</v>
      </c>
      <c r="L598">
        <v>7</v>
      </c>
      <c r="M598" t="s">
        <v>167</v>
      </c>
      <c r="N598">
        <v>1225</v>
      </c>
      <c r="O598" t="s">
        <v>167</v>
      </c>
    </row>
    <row r="599" spans="1:15" hidden="1" x14ac:dyDescent="0.35">
      <c r="A599" t="s">
        <v>235</v>
      </c>
      <c r="B599" t="s">
        <v>1959</v>
      </c>
      <c r="C599" t="s">
        <v>460</v>
      </c>
      <c r="D599" t="s">
        <v>1975</v>
      </c>
      <c r="E599" t="s">
        <v>239</v>
      </c>
      <c r="F599">
        <v>45</v>
      </c>
      <c r="G599" s="1">
        <v>66.535433070866148</v>
      </c>
      <c r="H599" s="1">
        <v>173.03149606299215</v>
      </c>
      <c r="I599" s="1">
        <v>68.30708661417323</v>
      </c>
      <c r="J599" s="12">
        <v>6.6929133858267722</v>
      </c>
      <c r="K599" t="s">
        <v>1972</v>
      </c>
      <c r="L599">
        <v>7</v>
      </c>
      <c r="M599" t="s">
        <v>167</v>
      </c>
      <c r="N599">
        <v>1225</v>
      </c>
      <c r="O599" t="s">
        <v>167</v>
      </c>
    </row>
    <row r="600" spans="1:15" hidden="1" x14ac:dyDescent="0.35">
      <c r="A600" t="s">
        <v>235</v>
      </c>
      <c r="B600" t="s">
        <v>1959</v>
      </c>
      <c r="C600" t="s">
        <v>460</v>
      </c>
      <c r="D600" t="s">
        <v>1976</v>
      </c>
      <c r="E600" t="s">
        <v>239</v>
      </c>
      <c r="F600">
        <v>45</v>
      </c>
      <c r="G600" s="1">
        <v>66.535433070866148</v>
      </c>
      <c r="H600" s="1">
        <v>173.03149606299215</v>
      </c>
      <c r="I600" s="1">
        <v>68.30708661417323</v>
      </c>
      <c r="J600" s="12">
        <v>6.6929133858267722</v>
      </c>
      <c r="K600" t="s">
        <v>1972</v>
      </c>
      <c r="L600">
        <v>7</v>
      </c>
      <c r="M600" t="s">
        <v>167</v>
      </c>
      <c r="N600">
        <v>1225</v>
      </c>
      <c r="O600" t="s">
        <v>167</v>
      </c>
    </row>
    <row r="601" spans="1:15" hidden="1" x14ac:dyDescent="0.35">
      <c r="A601" t="s">
        <v>235</v>
      </c>
      <c r="B601" t="s">
        <v>1959</v>
      </c>
      <c r="C601" t="s">
        <v>508</v>
      </c>
      <c r="D601" t="s">
        <v>1978</v>
      </c>
      <c r="E601" t="s">
        <v>423</v>
      </c>
      <c r="F601">
        <v>45</v>
      </c>
      <c r="G601" s="1">
        <v>66.338582677165363</v>
      </c>
      <c r="H601" s="1">
        <v>167.91338582677167</v>
      </c>
      <c r="I601" s="1">
        <v>66.732283464566933</v>
      </c>
      <c r="J601" s="12">
        <v>6.6929133858267722</v>
      </c>
      <c r="K601" t="s">
        <v>1962</v>
      </c>
      <c r="L601">
        <v>7</v>
      </c>
      <c r="M601" t="s">
        <v>167</v>
      </c>
      <c r="N601">
        <v>1175</v>
      </c>
      <c r="O601" t="s">
        <v>167</v>
      </c>
    </row>
    <row r="602" spans="1:15" hidden="1" x14ac:dyDescent="0.35">
      <c r="A602" t="s">
        <v>235</v>
      </c>
      <c r="B602" t="s">
        <v>1979</v>
      </c>
      <c r="C602" t="s">
        <v>146</v>
      </c>
      <c r="D602" t="s">
        <v>1980</v>
      </c>
      <c r="E602" t="s">
        <v>147</v>
      </c>
      <c r="F602">
        <v>37</v>
      </c>
      <c r="G602" s="1">
        <v>59.4488188976378</v>
      </c>
      <c r="H602" s="1">
        <v>157.28346456692915</v>
      </c>
      <c r="I602" s="1">
        <v>68.7007874015748</v>
      </c>
      <c r="J602" s="12">
        <v>6.6929133858267722</v>
      </c>
      <c r="K602" t="s">
        <v>1981</v>
      </c>
      <c r="L602">
        <v>5</v>
      </c>
      <c r="M602" t="s">
        <v>167</v>
      </c>
      <c r="N602">
        <v>950</v>
      </c>
      <c r="O602" t="s">
        <v>167</v>
      </c>
    </row>
    <row r="603" spans="1:15" hidden="1" x14ac:dyDescent="0.35">
      <c r="A603" t="s">
        <v>898</v>
      </c>
      <c r="B603" t="s">
        <v>2117</v>
      </c>
      <c r="C603" t="s">
        <v>460</v>
      </c>
      <c r="D603" t="s">
        <v>2123</v>
      </c>
      <c r="E603" t="s">
        <v>833</v>
      </c>
      <c r="F603">
        <v>80</v>
      </c>
      <c r="G603" s="1">
        <v>71.062992125984252</v>
      </c>
      <c r="H603" s="1">
        <v>202.7952755905512</v>
      </c>
      <c r="I603" s="1">
        <v>78.740157480314963</v>
      </c>
      <c r="J603" s="12">
        <v>6.6929133858267722</v>
      </c>
      <c r="K603" t="s">
        <v>2124</v>
      </c>
      <c r="L603">
        <v>7</v>
      </c>
      <c r="M603" t="s">
        <v>167</v>
      </c>
      <c r="N603">
        <v>1106</v>
      </c>
      <c r="O603" t="s">
        <v>167</v>
      </c>
    </row>
    <row r="604" spans="1:15" hidden="1" x14ac:dyDescent="0.35">
      <c r="A604" t="s">
        <v>139</v>
      </c>
      <c r="B604" t="s">
        <v>2034</v>
      </c>
      <c r="C604" t="s">
        <v>460</v>
      </c>
      <c r="D604" t="s">
        <v>2044</v>
      </c>
      <c r="E604" t="s">
        <v>833</v>
      </c>
      <c r="F604">
        <v>63</v>
      </c>
      <c r="G604" s="1">
        <v>75.669291338582681</v>
      </c>
      <c r="H604" s="1">
        <v>183.2677165354331</v>
      </c>
      <c r="I604" s="1">
        <v>77.362204724409452</v>
      </c>
      <c r="J604" s="12">
        <v>7.8740157480314963</v>
      </c>
      <c r="K604" t="s">
        <v>1629</v>
      </c>
      <c r="L604">
        <v>7</v>
      </c>
      <c r="M604" t="s">
        <v>167</v>
      </c>
      <c r="N604">
        <v>2095</v>
      </c>
      <c r="O604" t="s">
        <v>167</v>
      </c>
    </row>
    <row r="605" spans="1:15" hidden="1" x14ac:dyDescent="0.35">
      <c r="A605" t="s">
        <v>785</v>
      </c>
      <c r="B605" t="s">
        <v>2347</v>
      </c>
      <c r="C605" t="s">
        <v>460</v>
      </c>
      <c r="D605" t="s">
        <v>2354</v>
      </c>
      <c r="E605" t="s">
        <v>833</v>
      </c>
      <c r="F605">
        <v>45</v>
      </c>
      <c r="G605" s="1">
        <v>73.622047244094489</v>
      </c>
      <c r="H605" s="1">
        <v>156.88976377952756</v>
      </c>
      <c r="I605" s="1">
        <v>72.834645669291348</v>
      </c>
      <c r="J605" s="12">
        <v>6.6929133858267722</v>
      </c>
      <c r="K605" t="s">
        <v>687</v>
      </c>
      <c r="L605">
        <v>7</v>
      </c>
      <c r="M605" t="s">
        <v>167</v>
      </c>
      <c r="N605">
        <v>1106</v>
      </c>
      <c r="O605" t="s">
        <v>167</v>
      </c>
    </row>
    <row r="606" spans="1:15" hidden="1" x14ac:dyDescent="0.35">
      <c r="A606" t="s">
        <v>139</v>
      </c>
      <c r="B606" t="s">
        <v>1217</v>
      </c>
      <c r="C606" t="s">
        <v>460</v>
      </c>
      <c r="D606" t="s">
        <v>490</v>
      </c>
      <c r="E606" t="s">
        <v>833</v>
      </c>
      <c r="F606">
        <v>44</v>
      </c>
      <c r="G606" s="1">
        <v>63.267716535433074</v>
      </c>
      <c r="H606" s="1">
        <v>157.24409448818898</v>
      </c>
      <c r="I606" s="1">
        <v>71.2992125984252</v>
      </c>
      <c r="J606" s="12">
        <v>8.228346456692913</v>
      </c>
      <c r="K606" t="s">
        <v>1233</v>
      </c>
      <c r="L606">
        <v>5</v>
      </c>
      <c r="M606" t="s">
        <v>167</v>
      </c>
      <c r="N606">
        <v>1106</v>
      </c>
      <c r="O606" t="s">
        <v>167</v>
      </c>
    </row>
    <row r="607" spans="1:15" hidden="1" x14ac:dyDescent="0.35">
      <c r="A607" t="s">
        <v>139</v>
      </c>
      <c r="B607" t="s">
        <v>1217</v>
      </c>
      <c r="C607" t="s">
        <v>460</v>
      </c>
      <c r="D607" t="s">
        <v>492</v>
      </c>
      <c r="E607" t="s">
        <v>833</v>
      </c>
      <c r="F607">
        <v>44</v>
      </c>
      <c r="G607" s="1">
        <v>63.267716535433074</v>
      </c>
      <c r="H607" s="1">
        <v>157.24409448818898</v>
      </c>
      <c r="I607" s="1">
        <v>71.2992125984252</v>
      </c>
      <c r="J607" s="12">
        <v>8.228346456692913</v>
      </c>
      <c r="K607" t="s">
        <v>1233</v>
      </c>
      <c r="L607">
        <v>5</v>
      </c>
      <c r="M607" t="s">
        <v>167</v>
      </c>
      <c r="N607">
        <v>1106</v>
      </c>
      <c r="O607" t="s">
        <v>167</v>
      </c>
    </row>
    <row r="608" spans="1:15" hidden="1" x14ac:dyDescent="0.35">
      <c r="A608" t="s">
        <v>139</v>
      </c>
      <c r="B608" t="s">
        <v>1217</v>
      </c>
      <c r="C608" t="s">
        <v>460</v>
      </c>
      <c r="D608" t="s">
        <v>1132</v>
      </c>
      <c r="E608" t="s">
        <v>833</v>
      </c>
      <c r="F608">
        <v>44</v>
      </c>
      <c r="G608" s="1">
        <v>63.267716535433074</v>
      </c>
      <c r="H608" s="1">
        <v>157.24409448818898</v>
      </c>
      <c r="I608" s="1">
        <v>71.2992125984252</v>
      </c>
      <c r="J608" s="12">
        <v>8.228346456692913</v>
      </c>
      <c r="K608" t="s">
        <v>1233</v>
      </c>
      <c r="L608">
        <v>5</v>
      </c>
      <c r="M608" t="s">
        <v>167</v>
      </c>
      <c r="N608">
        <v>1106</v>
      </c>
      <c r="O608" t="s">
        <v>167</v>
      </c>
    </row>
    <row r="609" spans="1:15" hidden="1" x14ac:dyDescent="0.35">
      <c r="A609" t="s">
        <v>139</v>
      </c>
      <c r="B609" t="s">
        <v>1217</v>
      </c>
      <c r="C609" t="s">
        <v>460</v>
      </c>
      <c r="D609" t="s">
        <v>1235</v>
      </c>
      <c r="E609" t="s">
        <v>833</v>
      </c>
      <c r="F609">
        <v>44</v>
      </c>
      <c r="G609" s="1">
        <v>63.267716535433074</v>
      </c>
      <c r="H609" s="1">
        <v>157.24409448818898</v>
      </c>
      <c r="I609" s="1">
        <v>71.2992125984252</v>
      </c>
      <c r="J609" s="12">
        <v>8.228346456692913</v>
      </c>
      <c r="K609" t="s">
        <v>1233</v>
      </c>
      <c r="L609">
        <v>5</v>
      </c>
      <c r="M609" t="s">
        <v>167</v>
      </c>
      <c r="N609">
        <v>1106</v>
      </c>
      <c r="O609" t="s">
        <v>167</v>
      </c>
    </row>
    <row r="610" spans="1:15" hidden="1" x14ac:dyDescent="0.35">
      <c r="A610" t="s">
        <v>139</v>
      </c>
      <c r="B610" t="s">
        <v>1217</v>
      </c>
      <c r="C610" t="s">
        <v>460</v>
      </c>
      <c r="D610" t="s">
        <v>1236</v>
      </c>
      <c r="E610" t="s">
        <v>833</v>
      </c>
      <c r="F610">
        <v>44</v>
      </c>
      <c r="G610" s="1">
        <v>63.267716535433074</v>
      </c>
      <c r="H610" s="1">
        <v>157.24409448818898</v>
      </c>
      <c r="I610" s="1">
        <v>71.2992125984252</v>
      </c>
      <c r="J610" s="12">
        <v>8.228346456692913</v>
      </c>
      <c r="K610" t="s">
        <v>1233</v>
      </c>
      <c r="L610">
        <v>5</v>
      </c>
      <c r="M610" t="s">
        <v>167</v>
      </c>
      <c r="N610">
        <v>1106</v>
      </c>
      <c r="O610" t="s">
        <v>167</v>
      </c>
    </row>
    <row r="611" spans="1:15" hidden="1" x14ac:dyDescent="0.35">
      <c r="A611" t="s">
        <v>139</v>
      </c>
      <c r="B611" t="s">
        <v>1217</v>
      </c>
      <c r="C611" t="s">
        <v>460</v>
      </c>
      <c r="D611" t="s">
        <v>1237</v>
      </c>
      <c r="E611" t="s">
        <v>833</v>
      </c>
      <c r="F611">
        <v>44</v>
      </c>
      <c r="G611" s="1">
        <v>63.267716535433074</v>
      </c>
      <c r="H611" s="1">
        <v>157.24409448818898</v>
      </c>
      <c r="I611" s="1">
        <v>71.2992125984252</v>
      </c>
      <c r="J611" s="12">
        <v>8.228346456692913</v>
      </c>
      <c r="K611" t="s">
        <v>1233</v>
      </c>
      <c r="L611">
        <v>5</v>
      </c>
      <c r="M611" t="s">
        <v>167</v>
      </c>
      <c r="N611">
        <v>1106</v>
      </c>
      <c r="O611" t="s">
        <v>167</v>
      </c>
    </row>
    <row r="612" spans="1:15" hidden="1" x14ac:dyDescent="0.35">
      <c r="A612" t="s">
        <v>139</v>
      </c>
      <c r="B612" t="s">
        <v>1217</v>
      </c>
      <c r="C612" t="s">
        <v>460</v>
      </c>
      <c r="D612" t="s">
        <v>1238</v>
      </c>
      <c r="E612" t="s">
        <v>833</v>
      </c>
      <c r="F612">
        <v>44</v>
      </c>
      <c r="G612" s="1">
        <v>63.267716535433074</v>
      </c>
      <c r="H612" s="1">
        <v>157.24409448818898</v>
      </c>
      <c r="I612" s="1">
        <v>71.2992125984252</v>
      </c>
      <c r="J612" s="12">
        <v>8.228346456692913</v>
      </c>
      <c r="K612" t="s">
        <v>1233</v>
      </c>
      <c r="L612">
        <v>5</v>
      </c>
      <c r="M612" t="s">
        <v>167</v>
      </c>
      <c r="N612">
        <v>1106</v>
      </c>
      <c r="O612" t="s">
        <v>167</v>
      </c>
    </row>
    <row r="613" spans="1:15" hidden="1" x14ac:dyDescent="0.35">
      <c r="A613" t="s">
        <v>139</v>
      </c>
      <c r="B613" t="s">
        <v>1217</v>
      </c>
      <c r="C613" t="s">
        <v>460</v>
      </c>
      <c r="D613" t="s">
        <v>1160</v>
      </c>
      <c r="E613" t="s">
        <v>833</v>
      </c>
      <c r="F613">
        <v>44</v>
      </c>
      <c r="G613" s="1">
        <v>63.267716535433074</v>
      </c>
      <c r="H613" s="1">
        <v>157.24409448818898</v>
      </c>
      <c r="I613" s="1">
        <v>71.2992125984252</v>
      </c>
      <c r="J613" s="12">
        <v>8.228346456692913</v>
      </c>
      <c r="K613" t="s">
        <v>1233</v>
      </c>
      <c r="L613">
        <v>5</v>
      </c>
      <c r="M613" t="s">
        <v>167</v>
      </c>
      <c r="N613">
        <v>1106</v>
      </c>
      <c r="O613" t="s">
        <v>167</v>
      </c>
    </row>
    <row r="614" spans="1:15" hidden="1" x14ac:dyDescent="0.35">
      <c r="A614" t="s">
        <v>139</v>
      </c>
      <c r="B614" t="s">
        <v>1217</v>
      </c>
      <c r="C614" t="s">
        <v>460</v>
      </c>
      <c r="D614" t="s">
        <v>1239</v>
      </c>
      <c r="E614" t="s">
        <v>833</v>
      </c>
      <c r="F614">
        <v>44</v>
      </c>
      <c r="G614" s="1">
        <v>63.267716535433074</v>
      </c>
      <c r="H614" s="1">
        <v>157.24409448818898</v>
      </c>
      <c r="I614" s="1">
        <v>71.2992125984252</v>
      </c>
      <c r="J614" s="12">
        <v>8.228346456692913</v>
      </c>
      <c r="K614" t="s">
        <v>1233</v>
      </c>
      <c r="L614">
        <v>5</v>
      </c>
      <c r="M614" t="s">
        <v>167</v>
      </c>
      <c r="N614">
        <v>1106</v>
      </c>
      <c r="O614" t="s">
        <v>167</v>
      </c>
    </row>
    <row r="615" spans="1:15" hidden="1" x14ac:dyDescent="0.35">
      <c r="A615" t="s">
        <v>139</v>
      </c>
      <c r="B615" t="s">
        <v>1217</v>
      </c>
      <c r="C615" t="s">
        <v>460</v>
      </c>
      <c r="D615" t="s">
        <v>1240</v>
      </c>
      <c r="E615" t="s">
        <v>833</v>
      </c>
      <c r="F615">
        <v>44</v>
      </c>
      <c r="G615" s="1">
        <v>63.267716535433074</v>
      </c>
      <c r="H615" s="1">
        <v>157.24409448818898</v>
      </c>
      <c r="I615" s="1">
        <v>71.2992125984252</v>
      </c>
      <c r="J615" s="12">
        <v>8.228346456692913</v>
      </c>
      <c r="K615" t="s">
        <v>1233</v>
      </c>
      <c r="L615">
        <v>5</v>
      </c>
      <c r="M615" t="s">
        <v>167</v>
      </c>
      <c r="N615">
        <v>1106</v>
      </c>
      <c r="O615" t="s">
        <v>167</v>
      </c>
    </row>
    <row r="616" spans="1:15" hidden="1" x14ac:dyDescent="0.35">
      <c r="A616" t="s">
        <v>139</v>
      </c>
      <c r="B616" t="s">
        <v>1217</v>
      </c>
      <c r="C616" t="s">
        <v>460</v>
      </c>
      <c r="D616" t="s">
        <v>1241</v>
      </c>
      <c r="E616" t="s">
        <v>833</v>
      </c>
      <c r="F616">
        <v>44</v>
      </c>
      <c r="G616" s="1">
        <v>63.267716535433074</v>
      </c>
      <c r="H616" s="1">
        <v>157.24409448818898</v>
      </c>
      <c r="I616" s="1">
        <v>71.2992125984252</v>
      </c>
      <c r="J616" s="12">
        <v>8.228346456692913</v>
      </c>
      <c r="K616" t="s">
        <v>1233</v>
      </c>
      <c r="L616">
        <v>5</v>
      </c>
      <c r="M616" t="s">
        <v>167</v>
      </c>
      <c r="N616">
        <v>1106</v>
      </c>
      <c r="O616" t="s">
        <v>167</v>
      </c>
    </row>
    <row r="617" spans="1:15" hidden="1" x14ac:dyDescent="0.35">
      <c r="A617" t="s">
        <v>785</v>
      </c>
      <c r="B617" t="s">
        <v>1388</v>
      </c>
      <c r="C617" t="s">
        <v>146</v>
      </c>
      <c r="D617" t="s">
        <v>1389</v>
      </c>
      <c r="E617" t="s">
        <v>833</v>
      </c>
      <c r="F617">
        <v>42</v>
      </c>
      <c r="G617" s="1">
        <v>63.661417322834652</v>
      </c>
      <c r="H617" s="1">
        <v>157.28346456692915</v>
      </c>
      <c r="I617" s="1">
        <v>71.69291338582677</v>
      </c>
      <c r="J617" s="12">
        <v>7.0866141732283472</v>
      </c>
      <c r="K617" t="s">
        <v>1391</v>
      </c>
      <c r="L617">
        <v>5</v>
      </c>
      <c r="M617" t="s">
        <v>167</v>
      </c>
      <c r="N617">
        <v>1106</v>
      </c>
      <c r="O617" t="s">
        <v>167</v>
      </c>
    </row>
    <row r="618" spans="1:15" hidden="1" x14ac:dyDescent="0.35">
      <c r="A618" t="s">
        <v>785</v>
      </c>
      <c r="B618" t="s">
        <v>1388</v>
      </c>
      <c r="C618" t="s">
        <v>146</v>
      </c>
      <c r="D618" t="s">
        <v>1393</v>
      </c>
      <c r="E618" t="s">
        <v>833</v>
      </c>
      <c r="F618">
        <v>42</v>
      </c>
      <c r="G618" s="1">
        <v>63.661417322834652</v>
      </c>
      <c r="H618" s="1">
        <v>157.28346456692915</v>
      </c>
      <c r="I618" s="1">
        <v>71.69291338582677</v>
      </c>
      <c r="J618" s="12">
        <v>7.0866141732283472</v>
      </c>
      <c r="K618" t="s">
        <v>1391</v>
      </c>
      <c r="L618">
        <v>5</v>
      </c>
      <c r="M618" t="s">
        <v>167</v>
      </c>
      <c r="N618">
        <v>1106</v>
      </c>
      <c r="O618" t="s">
        <v>167</v>
      </c>
    </row>
    <row r="619" spans="1:15" hidden="1" x14ac:dyDescent="0.35">
      <c r="A619" t="s">
        <v>785</v>
      </c>
      <c r="B619" t="s">
        <v>1388</v>
      </c>
      <c r="C619" t="s">
        <v>146</v>
      </c>
      <c r="D619" t="s">
        <v>1394</v>
      </c>
      <c r="E619" t="s">
        <v>833</v>
      </c>
      <c r="F619">
        <v>42</v>
      </c>
      <c r="G619" s="1">
        <v>63.661417322834652</v>
      </c>
      <c r="H619" s="1">
        <v>157.28346456692915</v>
      </c>
      <c r="I619" s="1">
        <v>71.69291338582677</v>
      </c>
      <c r="J619" s="12">
        <v>7.0866141732283472</v>
      </c>
      <c r="K619" t="s">
        <v>1391</v>
      </c>
      <c r="L619">
        <v>5</v>
      </c>
      <c r="M619" t="s">
        <v>167</v>
      </c>
      <c r="N619">
        <v>1106</v>
      </c>
      <c r="O619" t="s">
        <v>167</v>
      </c>
    </row>
    <row r="620" spans="1:15" hidden="1" x14ac:dyDescent="0.35">
      <c r="A620" t="s">
        <v>785</v>
      </c>
      <c r="B620" t="s">
        <v>1388</v>
      </c>
      <c r="C620" t="s">
        <v>146</v>
      </c>
      <c r="D620" t="s">
        <v>1395</v>
      </c>
      <c r="E620" t="s">
        <v>833</v>
      </c>
      <c r="F620">
        <v>42</v>
      </c>
      <c r="G620" s="1">
        <v>63.661417322834652</v>
      </c>
      <c r="H620" s="1">
        <v>157.28346456692915</v>
      </c>
      <c r="I620" s="1">
        <v>71.69291338582677</v>
      </c>
      <c r="J620" s="12">
        <v>7.0866141732283472</v>
      </c>
      <c r="K620" t="s">
        <v>1391</v>
      </c>
      <c r="L620">
        <v>5</v>
      </c>
      <c r="M620" t="s">
        <v>167</v>
      </c>
      <c r="N620">
        <v>1106</v>
      </c>
      <c r="O620" t="s">
        <v>167</v>
      </c>
    </row>
    <row r="621" spans="1:15" hidden="1" x14ac:dyDescent="0.35">
      <c r="A621" t="s">
        <v>139</v>
      </c>
      <c r="B621" t="s">
        <v>1217</v>
      </c>
      <c r="C621" t="s">
        <v>460</v>
      </c>
      <c r="D621" t="s">
        <v>1242</v>
      </c>
      <c r="E621" t="s">
        <v>833</v>
      </c>
      <c r="F621">
        <v>44</v>
      </c>
      <c r="G621" s="1">
        <v>63.267716535433074</v>
      </c>
      <c r="H621" s="1">
        <v>157.24409448818898</v>
      </c>
      <c r="I621" s="1">
        <v>71.2992125984252</v>
      </c>
      <c r="J621" s="12">
        <v>8.228346456692913</v>
      </c>
      <c r="K621" t="s">
        <v>1233</v>
      </c>
      <c r="L621">
        <v>5</v>
      </c>
      <c r="M621" t="s">
        <v>167</v>
      </c>
      <c r="N621">
        <v>1106</v>
      </c>
      <c r="O621" t="s">
        <v>167</v>
      </c>
    </row>
    <row r="622" spans="1:15" hidden="1" x14ac:dyDescent="0.35">
      <c r="A622" t="s">
        <v>139</v>
      </c>
      <c r="B622" t="s">
        <v>2034</v>
      </c>
      <c r="C622" t="s">
        <v>460</v>
      </c>
      <c r="D622" t="s">
        <v>2035</v>
      </c>
      <c r="E622" t="s">
        <v>833</v>
      </c>
      <c r="F622">
        <v>63</v>
      </c>
      <c r="G622" s="1">
        <v>75.669291338582681</v>
      </c>
      <c r="H622" s="1">
        <v>183.2677165354331</v>
      </c>
      <c r="I622" s="1">
        <v>73.031496062992133</v>
      </c>
      <c r="J622" s="12">
        <v>7.8740157480314963</v>
      </c>
      <c r="K622" t="s">
        <v>1639</v>
      </c>
      <c r="L622">
        <v>7</v>
      </c>
      <c r="M622" t="s">
        <v>167</v>
      </c>
      <c r="N622">
        <v>2000</v>
      </c>
      <c r="O622" t="s">
        <v>167</v>
      </c>
    </row>
    <row r="623" spans="1:15" hidden="1" x14ac:dyDescent="0.35">
      <c r="A623" t="s">
        <v>139</v>
      </c>
      <c r="B623" t="s">
        <v>2034</v>
      </c>
      <c r="C623" t="s">
        <v>460</v>
      </c>
      <c r="D623" t="s">
        <v>2042</v>
      </c>
      <c r="E623" t="s">
        <v>833</v>
      </c>
      <c r="F623">
        <v>63</v>
      </c>
      <c r="G623" s="1">
        <v>75.669291338582681</v>
      </c>
      <c r="H623" s="1">
        <v>183.2677165354331</v>
      </c>
      <c r="I623" s="1">
        <v>77.362204724409452</v>
      </c>
      <c r="J623" s="12">
        <v>7.8740157480314963</v>
      </c>
      <c r="K623" t="s">
        <v>1639</v>
      </c>
      <c r="L623">
        <v>7</v>
      </c>
      <c r="M623" t="s">
        <v>167</v>
      </c>
      <c r="N623">
        <v>2000</v>
      </c>
      <c r="O623" t="s">
        <v>167</v>
      </c>
    </row>
    <row r="624" spans="1:15" hidden="1" x14ac:dyDescent="0.35">
      <c r="A624" t="s">
        <v>785</v>
      </c>
      <c r="B624" t="s">
        <v>2017</v>
      </c>
      <c r="C624" t="s">
        <v>460</v>
      </c>
      <c r="D624" t="s">
        <v>2018</v>
      </c>
      <c r="E624" t="s">
        <v>833</v>
      </c>
      <c r="F624">
        <v>55</v>
      </c>
      <c r="G624" s="1">
        <v>74.606299212598429</v>
      </c>
      <c r="H624" s="1">
        <v>177.95275590551182</v>
      </c>
      <c r="I624" s="1">
        <v>72.834645669291348</v>
      </c>
      <c r="J624" s="12">
        <v>7.3228346456692917</v>
      </c>
      <c r="K624" t="s">
        <v>2023</v>
      </c>
      <c r="L624">
        <v>7</v>
      </c>
      <c r="M624" t="s">
        <v>167</v>
      </c>
      <c r="N624">
        <v>1875</v>
      </c>
      <c r="O624" t="s">
        <v>167</v>
      </c>
    </row>
    <row r="625" spans="1:15" hidden="1" x14ac:dyDescent="0.35">
      <c r="A625" t="s">
        <v>785</v>
      </c>
      <c r="B625" t="s">
        <v>2017</v>
      </c>
      <c r="C625" t="s">
        <v>460</v>
      </c>
      <c r="D625" t="s">
        <v>2028</v>
      </c>
      <c r="E625" t="s">
        <v>833</v>
      </c>
      <c r="F625">
        <v>55</v>
      </c>
      <c r="G625" s="1">
        <v>74.606299212598429</v>
      </c>
      <c r="H625" s="1">
        <v>177.95275590551182</v>
      </c>
      <c r="I625" s="1">
        <v>72.834645669291348</v>
      </c>
      <c r="J625" s="12">
        <v>7.3228346456692917</v>
      </c>
      <c r="K625" t="s">
        <v>2023</v>
      </c>
      <c r="L625">
        <v>7</v>
      </c>
      <c r="M625" t="s">
        <v>167</v>
      </c>
      <c r="N625">
        <v>1875</v>
      </c>
      <c r="O625" t="s">
        <v>167</v>
      </c>
    </row>
    <row r="626" spans="1:15" hidden="1" x14ac:dyDescent="0.35">
      <c r="A626" t="s">
        <v>319</v>
      </c>
      <c r="B626" t="s">
        <v>1178</v>
      </c>
      <c r="C626" t="s">
        <v>460</v>
      </c>
      <c r="D626" t="s">
        <v>1192</v>
      </c>
      <c r="E626" t="s">
        <v>833</v>
      </c>
      <c r="F626">
        <v>45</v>
      </c>
      <c r="G626" s="1">
        <v>62.5984251968504</v>
      </c>
      <c r="H626" s="1">
        <v>157.28346456692915</v>
      </c>
      <c r="I626" s="1">
        <v>69.685039370078741</v>
      </c>
      <c r="J626" s="12">
        <v>7.8740157480314963</v>
      </c>
      <c r="K626" t="s">
        <v>1195</v>
      </c>
      <c r="L626">
        <v>5</v>
      </c>
      <c r="M626" t="s">
        <v>167</v>
      </c>
      <c r="N626">
        <v>1106</v>
      </c>
      <c r="O626" t="s">
        <v>167</v>
      </c>
    </row>
    <row r="627" spans="1:15" hidden="1" x14ac:dyDescent="0.35">
      <c r="A627" t="s">
        <v>319</v>
      </c>
      <c r="B627" t="s">
        <v>1178</v>
      </c>
      <c r="C627" t="s">
        <v>460</v>
      </c>
      <c r="D627" t="s">
        <v>1210</v>
      </c>
      <c r="E627" t="s">
        <v>833</v>
      </c>
      <c r="F627">
        <v>45</v>
      </c>
      <c r="G627" s="1">
        <v>62.5984251968504</v>
      </c>
      <c r="H627" s="1">
        <v>157.28346456692915</v>
      </c>
      <c r="I627" s="1">
        <v>69.685039370078741</v>
      </c>
      <c r="J627" s="12">
        <v>7.8740157480314963</v>
      </c>
      <c r="K627" t="s">
        <v>1195</v>
      </c>
      <c r="L627">
        <v>5</v>
      </c>
      <c r="M627" t="s">
        <v>167</v>
      </c>
      <c r="N627">
        <v>1106</v>
      </c>
      <c r="O627" t="s">
        <v>167</v>
      </c>
    </row>
    <row r="628" spans="1:15" hidden="1" x14ac:dyDescent="0.35">
      <c r="A628" t="s">
        <v>139</v>
      </c>
      <c r="B628" t="s">
        <v>2335</v>
      </c>
      <c r="C628" t="s">
        <v>146</v>
      </c>
      <c r="D628" t="s">
        <v>2336</v>
      </c>
      <c r="E628" t="s">
        <v>682</v>
      </c>
      <c r="F628">
        <v>35</v>
      </c>
      <c r="G628" s="1">
        <v>62.480314960629926</v>
      </c>
      <c r="H628" s="1">
        <v>149.33070866141733</v>
      </c>
      <c r="I628" s="1">
        <v>65.551181102362207</v>
      </c>
      <c r="J628" s="12">
        <v>7.0866141732283472</v>
      </c>
      <c r="K628" t="s">
        <v>2339</v>
      </c>
      <c r="L628">
        <v>5</v>
      </c>
      <c r="M628" t="s">
        <v>167</v>
      </c>
      <c r="N628">
        <v>1017</v>
      </c>
      <c r="O628" t="s">
        <v>167</v>
      </c>
    </row>
    <row r="629" spans="1:15" hidden="1" x14ac:dyDescent="0.35">
      <c r="A629" t="s">
        <v>319</v>
      </c>
      <c r="B629" t="s">
        <v>1178</v>
      </c>
      <c r="C629" t="s">
        <v>460</v>
      </c>
      <c r="D629" t="s">
        <v>1211</v>
      </c>
      <c r="E629" t="s">
        <v>833</v>
      </c>
      <c r="F629">
        <v>45</v>
      </c>
      <c r="G629" s="1">
        <v>62.5984251968504</v>
      </c>
      <c r="H629" s="1">
        <v>157.28346456692915</v>
      </c>
      <c r="I629" s="1">
        <v>69.685039370078741</v>
      </c>
      <c r="J629" s="12">
        <v>7.8740157480314963</v>
      </c>
      <c r="K629" t="s">
        <v>1195</v>
      </c>
      <c r="L629">
        <v>5</v>
      </c>
      <c r="M629" t="s">
        <v>167</v>
      </c>
      <c r="N629">
        <v>1106</v>
      </c>
      <c r="O629" t="s">
        <v>167</v>
      </c>
    </row>
    <row r="630" spans="1:15" hidden="1" x14ac:dyDescent="0.35">
      <c r="A630" t="s">
        <v>319</v>
      </c>
      <c r="B630" t="s">
        <v>2059</v>
      </c>
      <c r="C630" t="s">
        <v>146</v>
      </c>
      <c r="D630" t="s">
        <v>2060</v>
      </c>
      <c r="E630" t="s">
        <v>509</v>
      </c>
      <c r="F630">
        <v>50</v>
      </c>
      <c r="G630" s="1">
        <v>57.677165354330711</v>
      </c>
      <c r="H630" s="1">
        <v>181.88976377952756</v>
      </c>
      <c r="I630" s="1">
        <v>70.866141732283467</v>
      </c>
      <c r="J630" s="12">
        <v>6.6929133858267722</v>
      </c>
      <c r="K630" t="s">
        <v>2063</v>
      </c>
      <c r="L630">
        <v>5</v>
      </c>
      <c r="M630" t="s">
        <v>167</v>
      </c>
      <c r="N630">
        <v>1106</v>
      </c>
      <c r="O630" t="s">
        <v>167</v>
      </c>
    </row>
    <row r="631" spans="1:15" hidden="1" x14ac:dyDescent="0.35">
      <c r="A631" t="s">
        <v>319</v>
      </c>
      <c r="B631" t="s">
        <v>2059</v>
      </c>
      <c r="C631" t="s">
        <v>146</v>
      </c>
      <c r="D631" t="s">
        <v>2066</v>
      </c>
      <c r="E631" t="s">
        <v>509</v>
      </c>
      <c r="F631">
        <v>50</v>
      </c>
      <c r="G631" s="1">
        <v>57.677165354330711</v>
      </c>
      <c r="H631" s="1">
        <v>181.88976377952756</v>
      </c>
      <c r="I631" s="1">
        <v>70.866141732283467</v>
      </c>
      <c r="J631" s="12">
        <v>6.6929133858267722</v>
      </c>
      <c r="K631" t="s">
        <v>2063</v>
      </c>
      <c r="L631">
        <v>5</v>
      </c>
      <c r="M631" t="s">
        <v>167</v>
      </c>
      <c r="N631">
        <v>1106</v>
      </c>
      <c r="O631" t="s">
        <v>167</v>
      </c>
    </row>
    <row r="632" spans="1:15" hidden="1" x14ac:dyDescent="0.35">
      <c r="A632" t="s">
        <v>319</v>
      </c>
      <c r="B632" t="s">
        <v>2059</v>
      </c>
      <c r="C632" t="s">
        <v>146</v>
      </c>
      <c r="D632" t="s">
        <v>2068</v>
      </c>
      <c r="E632" t="s">
        <v>509</v>
      </c>
      <c r="F632">
        <v>50</v>
      </c>
      <c r="G632" s="1">
        <v>57.677165354330711</v>
      </c>
      <c r="H632" s="1">
        <v>181.88976377952756</v>
      </c>
      <c r="I632" s="1">
        <v>70.866141732283467</v>
      </c>
      <c r="J632" s="12">
        <v>6.6929133858267722</v>
      </c>
      <c r="K632" t="s">
        <v>2063</v>
      </c>
      <c r="L632">
        <v>5</v>
      </c>
      <c r="M632" t="s">
        <v>167</v>
      </c>
      <c r="N632">
        <v>1106</v>
      </c>
      <c r="O632" t="s">
        <v>167</v>
      </c>
    </row>
    <row r="633" spans="1:15" hidden="1" x14ac:dyDescent="0.35">
      <c r="A633" t="s">
        <v>319</v>
      </c>
      <c r="B633" t="s">
        <v>2059</v>
      </c>
      <c r="C633" t="s">
        <v>146</v>
      </c>
      <c r="D633" t="s">
        <v>2069</v>
      </c>
      <c r="E633" t="s">
        <v>509</v>
      </c>
      <c r="F633">
        <v>50</v>
      </c>
      <c r="G633" s="1">
        <v>57.677165354330711</v>
      </c>
      <c r="H633" s="1">
        <v>181.88976377952756</v>
      </c>
      <c r="I633" s="1">
        <v>70.866141732283467</v>
      </c>
      <c r="J633" s="12">
        <v>6.6929133858267722</v>
      </c>
      <c r="K633" t="s">
        <v>2063</v>
      </c>
      <c r="L633">
        <v>5</v>
      </c>
      <c r="M633" t="s">
        <v>167</v>
      </c>
      <c r="N633">
        <v>1106</v>
      </c>
      <c r="O633" t="s">
        <v>167</v>
      </c>
    </row>
    <row r="634" spans="1:15" hidden="1" x14ac:dyDescent="0.35">
      <c r="A634" t="s">
        <v>139</v>
      </c>
      <c r="B634" t="s">
        <v>2335</v>
      </c>
      <c r="C634" t="s">
        <v>146</v>
      </c>
      <c r="D634" t="s">
        <v>2346</v>
      </c>
      <c r="E634" t="s">
        <v>682</v>
      </c>
      <c r="F634">
        <v>35</v>
      </c>
      <c r="G634" s="1">
        <v>62.480314960629926</v>
      </c>
      <c r="H634" s="1">
        <v>149.33070866141733</v>
      </c>
      <c r="I634" s="1">
        <v>65.551181102362207</v>
      </c>
      <c r="J634" s="12">
        <v>7.0866141732283472</v>
      </c>
      <c r="K634" t="s">
        <v>2339</v>
      </c>
      <c r="L634">
        <v>5</v>
      </c>
      <c r="M634" t="s">
        <v>167</v>
      </c>
      <c r="N634">
        <v>1017</v>
      </c>
      <c r="O634" t="s">
        <v>167</v>
      </c>
    </row>
    <row r="635" spans="1:15" hidden="1" x14ac:dyDescent="0.35">
      <c r="A635" t="s">
        <v>319</v>
      </c>
      <c r="B635" t="s">
        <v>1178</v>
      </c>
      <c r="C635" t="s">
        <v>460</v>
      </c>
      <c r="D635" t="s">
        <v>1212</v>
      </c>
      <c r="E635" t="s">
        <v>833</v>
      </c>
      <c r="F635">
        <v>45</v>
      </c>
      <c r="G635" s="1">
        <v>62.5984251968504</v>
      </c>
      <c r="H635" s="1">
        <v>157.28346456692915</v>
      </c>
      <c r="I635" s="1">
        <v>69.685039370078741</v>
      </c>
      <c r="J635" s="12">
        <v>7.8740157480314963</v>
      </c>
      <c r="K635" t="s">
        <v>1195</v>
      </c>
      <c r="L635">
        <v>5</v>
      </c>
      <c r="M635" t="s">
        <v>167</v>
      </c>
      <c r="N635">
        <v>1106</v>
      </c>
      <c r="O635" t="s">
        <v>167</v>
      </c>
    </row>
    <row r="636" spans="1:15" hidden="1" x14ac:dyDescent="0.35">
      <c r="A636" t="s">
        <v>319</v>
      </c>
      <c r="B636" t="s">
        <v>1178</v>
      </c>
      <c r="C636" t="s">
        <v>460</v>
      </c>
      <c r="D636" t="s">
        <v>1213</v>
      </c>
      <c r="E636" t="s">
        <v>833</v>
      </c>
      <c r="F636">
        <v>45</v>
      </c>
      <c r="G636" s="1">
        <v>62.5984251968504</v>
      </c>
      <c r="H636" s="1">
        <v>157.28346456692915</v>
      </c>
      <c r="I636" s="1">
        <v>69.685039370078741</v>
      </c>
      <c r="J636" s="12">
        <v>7.8740157480314963</v>
      </c>
      <c r="K636" t="s">
        <v>1215</v>
      </c>
      <c r="L636">
        <v>5</v>
      </c>
      <c r="M636" t="s">
        <v>167</v>
      </c>
      <c r="N636">
        <v>1106</v>
      </c>
      <c r="O636" t="s">
        <v>167</v>
      </c>
    </row>
    <row r="637" spans="1:15" hidden="1" x14ac:dyDescent="0.35">
      <c r="A637" t="s">
        <v>319</v>
      </c>
      <c r="B637" t="s">
        <v>2219</v>
      </c>
      <c r="C637" t="s">
        <v>460</v>
      </c>
      <c r="D637" t="s">
        <v>2220</v>
      </c>
      <c r="E637" t="s">
        <v>833</v>
      </c>
      <c r="F637">
        <v>55</v>
      </c>
      <c r="G637" s="1">
        <v>64.173228346456696</v>
      </c>
      <c r="H637" s="1">
        <v>168.11023622047244</v>
      </c>
      <c r="I637" s="1">
        <v>70.078740157480325</v>
      </c>
      <c r="J637" s="12">
        <v>7.4803149606299213</v>
      </c>
      <c r="K637" t="s">
        <v>563</v>
      </c>
      <c r="L637">
        <v>5</v>
      </c>
      <c r="M637" t="s">
        <v>167</v>
      </c>
      <c r="N637">
        <v>1106</v>
      </c>
      <c r="O637" t="s">
        <v>167</v>
      </c>
    </row>
    <row r="638" spans="1:15" hidden="1" x14ac:dyDescent="0.35">
      <c r="A638" t="s">
        <v>319</v>
      </c>
      <c r="B638" t="s">
        <v>2219</v>
      </c>
      <c r="C638" t="s">
        <v>460</v>
      </c>
      <c r="D638" t="s">
        <v>2229</v>
      </c>
      <c r="E638" t="s">
        <v>833</v>
      </c>
      <c r="F638">
        <v>55</v>
      </c>
      <c r="G638" s="1">
        <v>64.173228346456696</v>
      </c>
      <c r="H638" s="1">
        <v>168.11023622047244</v>
      </c>
      <c r="I638" s="1">
        <v>70.078740157480325</v>
      </c>
      <c r="J638" s="12">
        <v>7.4803149606299213</v>
      </c>
      <c r="K638" t="s">
        <v>563</v>
      </c>
      <c r="L638">
        <v>5</v>
      </c>
      <c r="M638" t="s">
        <v>167</v>
      </c>
      <c r="N638">
        <v>1106</v>
      </c>
      <c r="O638" t="s">
        <v>167</v>
      </c>
    </row>
    <row r="639" spans="1:15" hidden="1" x14ac:dyDescent="0.35">
      <c r="A639" t="s">
        <v>444</v>
      </c>
      <c r="B639" t="s">
        <v>1738</v>
      </c>
      <c r="C639" t="s">
        <v>146</v>
      </c>
      <c r="D639" t="s">
        <v>1760</v>
      </c>
      <c r="E639" t="s">
        <v>833</v>
      </c>
      <c r="F639">
        <v>80</v>
      </c>
      <c r="G639" s="1">
        <v>72.244094488188978</v>
      </c>
      <c r="H639" s="1">
        <v>188.77952755905514</v>
      </c>
      <c r="I639" s="1">
        <v>73.031496062992133</v>
      </c>
      <c r="J639" s="12">
        <v>6.6929133858267722</v>
      </c>
      <c r="K639" t="s">
        <v>1669</v>
      </c>
      <c r="L639">
        <v>7</v>
      </c>
      <c r="M639" t="s">
        <v>167</v>
      </c>
      <c r="N639">
        <v>1106</v>
      </c>
      <c r="O639" t="s">
        <v>167</v>
      </c>
    </row>
    <row r="640" spans="1:15" hidden="1" x14ac:dyDescent="0.35">
      <c r="A640" t="s">
        <v>444</v>
      </c>
      <c r="B640" t="s">
        <v>1738</v>
      </c>
      <c r="C640" t="s">
        <v>146</v>
      </c>
      <c r="D640" t="s">
        <v>1762</v>
      </c>
      <c r="E640" t="s">
        <v>833</v>
      </c>
      <c r="F640">
        <v>80</v>
      </c>
      <c r="G640" s="1">
        <v>72.244094488188978</v>
      </c>
      <c r="H640" s="1">
        <v>188.77952755905514</v>
      </c>
      <c r="I640" s="1">
        <v>73.031496062992133</v>
      </c>
      <c r="J640" s="12">
        <v>6.6929133858267722</v>
      </c>
      <c r="K640" t="s">
        <v>1669</v>
      </c>
      <c r="L640">
        <v>7</v>
      </c>
      <c r="M640" t="s">
        <v>167</v>
      </c>
      <c r="N640">
        <v>1106</v>
      </c>
      <c r="O640" t="s">
        <v>167</v>
      </c>
    </row>
    <row r="641" spans="1:15" hidden="1" x14ac:dyDescent="0.35">
      <c r="A641" t="s">
        <v>898</v>
      </c>
      <c r="B641" t="s">
        <v>2117</v>
      </c>
      <c r="C641" t="s">
        <v>146</v>
      </c>
      <c r="D641" t="s">
        <v>2118</v>
      </c>
      <c r="E641" t="s">
        <v>833</v>
      </c>
      <c r="F641">
        <v>80</v>
      </c>
      <c r="G641" s="1">
        <v>71.062992125984252</v>
      </c>
      <c r="H641" s="1">
        <v>202.7952755905512</v>
      </c>
      <c r="I641" s="1">
        <v>78.740157480314963</v>
      </c>
      <c r="J641" s="12">
        <v>6.6929133858267722</v>
      </c>
      <c r="K641" t="s">
        <v>2119</v>
      </c>
      <c r="L641">
        <v>7</v>
      </c>
      <c r="M641" t="s">
        <v>167</v>
      </c>
      <c r="N641">
        <v>1106</v>
      </c>
      <c r="O641" t="s">
        <v>167</v>
      </c>
    </row>
    <row r="642" spans="1:15" hidden="1" x14ac:dyDescent="0.35">
      <c r="A642" t="s">
        <v>615</v>
      </c>
      <c r="B642" t="s">
        <v>2094</v>
      </c>
      <c r="C642" t="s">
        <v>460</v>
      </c>
      <c r="D642" t="s">
        <v>2095</v>
      </c>
      <c r="E642" t="s">
        <v>509</v>
      </c>
      <c r="F642">
        <v>55</v>
      </c>
      <c r="G642" s="1">
        <v>57.322834645669296</v>
      </c>
      <c r="H642" s="1">
        <v>187.67716535433073</v>
      </c>
      <c r="I642" s="1">
        <v>72.125984251968504</v>
      </c>
      <c r="J642" s="12">
        <v>6.6929133858267722</v>
      </c>
      <c r="K642" t="s">
        <v>2101</v>
      </c>
      <c r="L642">
        <v>5</v>
      </c>
      <c r="M642" t="s">
        <v>167</v>
      </c>
      <c r="N642">
        <v>1535</v>
      </c>
      <c r="O642" t="s">
        <v>167</v>
      </c>
    </row>
    <row r="643" spans="1:15" hidden="1" x14ac:dyDescent="0.35">
      <c r="A643" t="s">
        <v>615</v>
      </c>
      <c r="B643" t="s">
        <v>2094</v>
      </c>
      <c r="C643" t="s">
        <v>460</v>
      </c>
      <c r="D643" t="s">
        <v>2105</v>
      </c>
      <c r="E643" t="s">
        <v>509</v>
      </c>
      <c r="F643">
        <v>66</v>
      </c>
      <c r="G643" s="1">
        <v>57.322834645669296</v>
      </c>
      <c r="H643" s="1">
        <v>187.67716535433073</v>
      </c>
      <c r="I643" s="1">
        <v>72.125984251968504</v>
      </c>
      <c r="J643" s="12">
        <v>6.6929133858267722</v>
      </c>
      <c r="K643" t="s">
        <v>2101</v>
      </c>
      <c r="L643">
        <v>5</v>
      </c>
      <c r="M643" t="s">
        <v>167</v>
      </c>
      <c r="N643">
        <v>1550</v>
      </c>
      <c r="O643" t="s">
        <v>167</v>
      </c>
    </row>
    <row r="644" spans="1:15" hidden="1" x14ac:dyDescent="0.35">
      <c r="A644" t="s">
        <v>615</v>
      </c>
      <c r="B644" t="s">
        <v>2094</v>
      </c>
      <c r="C644" t="s">
        <v>460</v>
      </c>
      <c r="D644" t="s">
        <v>2108</v>
      </c>
      <c r="E644" t="s">
        <v>509</v>
      </c>
      <c r="F644">
        <v>55</v>
      </c>
      <c r="G644" s="1">
        <v>57.322834645669296</v>
      </c>
      <c r="H644" s="1">
        <v>187.67716535433073</v>
      </c>
      <c r="I644" s="1">
        <v>72.125984251968504</v>
      </c>
      <c r="J644" s="12">
        <v>6.6929133858267722</v>
      </c>
      <c r="K644" t="s">
        <v>2101</v>
      </c>
      <c r="L644">
        <v>5</v>
      </c>
      <c r="M644" t="s">
        <v>167</v>
      </c>
      <c r="N644">
        <v>1535</v>
      </c>
      <c r="O644" t="s">
        <v>167</v>
      </c>
    </row>
    <row r="645" spans="1:15" hidden="1" x14ac:dyDescent="0.35">
      <c r="A645" t="s">
        <v>615</v>
      </c>
      <c r="B645" t="s">
        <v>2094</v>
      </c>
      <c r="C645" t="s">
        <v>460</v>
      </c>
      <c r="D645" t="s">
        <v>2109</v>
      </c>
      <c r="E645" t="s">
        <v>509</v>
      </c>
      <c r="F645">
        <v>66</v>
      </c>
      <c r="G645" s="1">
        <v>57.322834645669296</v>
      </c>
      <c r="H645" s="1">
        <v>187.67716535433073</v>
      </c>
      <c r="I645" s="1">
        <v>72.125984251968504</v>
      </c>
      <c r="J645" s="12">
        <v>6.6929133858267722</v>
      </c>
      <c r="K645" t="s">
        <v>2101</v>
      </c>
      <c r="L645">
        <v>5</v>
      </c>
      <c r="M645" t="s">
        <v>167</v>
      </c>
      <c r="N645">
        <v>1550</v>
      </c>
      <c r="O645" t="s">
        <v>167</v>
      </c>
    </row>
    <row r="646" spans="1:15" hidden="1" x14ac:dyDescent="0.35">
      <c r="A646" t="s">
        <v>444</v>
      </c>
      <c r="B646" t="s">
        <v>2110</v>
      </c>
      <c r="C646" t="s">
        <v>1004</v>
      </c>
      <c r="D646" t="s">
        <v>2111</v>
      </c>
      <c r="E646" t="s">
        <v>509</v>
      </c>
      <c r="F646">
        <v>43</v>
      </c>
      <c r="G646" s="1">
        <v>58.661417322834652</v>
      </c>
      <c r="H646" s="1">
        <v>178.74015748031496</v>
      </c>
      <c r="I646" s="1">
        <v>69.29133858267717</v>
      </c>
      <c r="J646" s="12">
        <v>6.4960629921259843</v>
      </c>
      <c r="K646" t="s">
        <v>2113</v>
      </c>
      <c r="L646">
        <v>5</v>
      </c>
      <c r="M646" t="s">
        <v>167</v>
      </c>
      <c r="N646">
        <v>1106</v>
      </c>
      <c r="O646" t="s">
        <v>167</v>
      </c>
    </row>
    <row r="647" spans="1:15" hidden="1" x14ac:dyDescent="0.35">
      <c r="A647" t="s">
        <v>319</v>
      </c>
      <c r="B647" t="s">
        <v>2219</v>
      </c>
      <c r="C647" t="s">
        <v>460</v>
      </c>
      <c r="D647" t="s">
        <v>1364</v>
      </c>
      <c r="E647" t="s">
        <v>833</v>
      </c>
      <c r="F647">
        <v>55</v>
      </c>
      <c r="G647" s="1">
        <v>64.173228346456696</v>
      </c>
      <c r="H647" s="1">
        <v>168.11023622047244</v>
      </c>
      <c r="I647" s="1">
        <v>70.078740157480325</v>
      </c>
      <c r="J647" s="12">
        <v>7.4803149606299213</v>
      </c>
      <c r="K647" t="s">
        <v>1366</v>
      </c>
      <c r="L647">
        <v>5</v>
      </c>
      <c r="M647" t="s">
        <v>167</v>
      </c>
      <c r="N647">
        <v>1106</v>
      </c>
      <c r="O647" t="s">
        <v>167</v>
      </c>
    </row>
    <row r="648" spans="1:15" hidden="1" x14ac:dyDescent="0.35">
      <c r="A648" t="s">
        <v>319</v>
      </c>
      <c r="B648" t="s">
        <v>2219</v>
      </c>
      <c r="C648" t="s">
        <v>460</v>
      </c>
      <c r="D648" t="s">
        <v>1369</v>
      </c>
      <c r="E648" t="s">
        <v>833</v>
      </c>
      <c r="F648">
        <v>55</v>
      </c>
      <c r="G648" s="1">
        <v>64.173228346456696</v>
      </c>
      <c r="H648" s="1">
        <v>168.11023622047244</v>
      </c>
      <c r="I648" s="1">
        <v>70.078740157480325</v>
      </c>
      <c r="J648" s="12">
        <v>7.4803149606299213</v>
      </c>
      <c r="K648" t="s">
        <v>1366</v>
      </c>
      <c r="L648">
        <v>5</v>
      </c>
      <c r="M648" t="s">
        <v>167</v>
      </c>
      <c r="N648">
        <v>1106</v>
      </c>
      <c r="O648" t="s">
        <v>167</v>
      </c>
    </row>
    <row r="649" spans="1:15" hidden="1" x14ac:dyDescent="0.35">
      <c r="A649" t="s">
        <v>898</v>
      </c>
      <c r="B649" t="s">
        <v>2127</v>
      </c>
      <c r="C649" t="s">
        <v>146</v>
      </c>
      <c r="D649" t="s">
        <v>954</v>
      </c>
      <c r="E649" t="s">
        <v>954</v>
      </c>
      <c r="F649">
        <v>60</v>
      </c>
      <c r="G649" s="1">
        <v>54.4488188976378</v>
      </c>
      <c r="H649" s="1">
        <v>183.89763779527561</v>
      </c>
      <c r="I649" s="1">
        <v>73.622047244094489</v>
      </c>
      <c r="J649" s="12">
        <v>4.7637795275590555</v>
      </c>
      <c r="K649" t="s">
        <v>2133</v>
      </c>
      <c r="L649">
        <v>4</v>
      </c>
      <c r="M649" t="s">
        <v>167</v>
      </c>
      <c r="N649">
        <v>1612</v>
      </c>
      <c r="O649" t="s">
        <v>167</v>
      </c>
    </row>
    <row r="650" spans="1:15" hidden="1" x14ac:dyDescent="0.35">
      <c r="A650" t="s">
        <v>235</v>
      </c>
      <c r="B650" t="s">
        <v>2138</v>
      </c>
      <c r="C650" t="s">
        <v>146</v>
      </c>
      <c r="D650" t="s">
        <v>2139</v>
      </c>
      <c r="E650" t="s">
        <v>147</v>
      </c>
      <c r="F650">
        <v>35</v>
      </c>
      <c r="G650" s="1">
        <v>58.070866141732289</v>
      </c>
      <c r="H650" s="1">
        <v>135.03937007874018</v>
      </c>
      <c r="I650" s="1">
        <v>58.661417322834652</v>
      </c>
      <c r="J650" s="12">
        <v>6.2992125984251972</v>
      </c>
      <c r="K650" t="s">
        <v>1026</v>
      </c>
      <c r="L650">
        <v>5</v>
      </c>
      <c r="M650" t="s">
        <v>167</v>
      </c>
      <c r="N650">
        <v>720</v>
      </c>
      <c r="O650" t="s">
        <v>167</v>
      </c>
    </row>
    <row r="651" spans="1:15" hidden="1" x14ac:dyDescent="0.35">
      <c r="A651" t="s">
        <v>235</v>
      </c>
      <c r="B651" t="s">
        <v>2138</v>
      </c>
      <c r="C651" t="s">
        <v>146</v>
      </c>
      <c r="D651" t="s">
        <v>2142</v>
      </c>
      <c r="E651" t="s">
        <v>147</v>
      </c>
      <c r="F651">
        <v>35</v>
      </c>
      <c r="G651" s="1">
        <v>58.070866141732289</v>
      </c>
      <c r="H651" s="1">
        <v>133.66141732283467</v>
      </c>
      <c r="I651" s="1">
        <v>58.661417322834652</v>
      </c>
      <c r="J651" s="12">
        <v>6.2992125984251972</v>
      </c>
      <c r="K651" t="s">
        <v>1026</v>
      </c>
      <c r="L651">
        <v>5</v>
      </c>
      <c r="M651" t="s">
        <v>167</v>
      </c>
      <c r="N651">
        <v>720</v>
      </c>
      <c r="O651" t="s">
        <v>167</v>
      </c>
    </row>
    <row r="652" spans="1:15" hidden="1" x14ac:dyDescent="0.35">
      <c r="A652" t="s">
        <v>319</v>
      </c>
      <c r="B652" t="s">
        <v>2144</v>
      </c>
      <c r="C652" t="s">
        <v>460</v>
      </c>
      <c r="D652" t="s">
        <v>2145</v>
      </c>
      <c r="E652" t="s">
        <v>147</v>
      </c>
      <c r="F652">
        <v>37</v>
      </c>
      <c r="G652" s="1">
        <v>59.84251968503937</v>
      </c>
      <c r="H652" s="1">
        <v>149.80314960629923</v>
      </c>
      <c r="I652" s="1">
        <v>66.141732283464577</v>
      </c>
      <c r="J652" s="12">
        <v>6.6929133858267722</v>
      </c>
      <c r="K652" t="s">
        <v>484</v>
      </c>
      <c r="L652">
        <v>5</v>
      </c>
      <c r="M652" t="s">
        <v>167</v>
      </c>
      <c r="N652">
        <v>1106</v>
      </c>
      <c r="O652" t="s">
        <v>167</v>
      </c>
    </row>
    <row r="653" spans="1:15" hidden="1" x14ac:dyDescent="0.35">
      <c r="A653" t="s">
        <v>319</v>
      </c>
      <c r="B653" t="s">
        <v>2144</v>
      </c>
      <c r="C653" t="s">
        <v>146</v>
      </c>
      <c r="D653" t="s">
        <v>2148</v>
      </c>
      <c r="E653" t="s">
        <v>147</v>
      </c>
      <c r="F653">
        <v>37</v>
      </c>
      <c r="G653" s="1">
        <v>59.84251968503937</v>
      </c>
      <c r="H653" s="1">
        <v>149.80314960629923</v>
      </c>
      <c r="I653" s="1">
        <v>66.141732283464577</v>
      </c>
      <c r="J653" s="12">
        <v>6.4960629921259843</v>
      </c>
      <c r="K653" t="s">
        <v>404</v>
      </c>
      <c r="L653">
        <v>5</v>
      </c>
      <c r="M653" t="s">
        <v>167</v>
      </c>
      <c r="N653">
        <v>935</v>
      </c>
      <c r="O653" t="s">
        <v>167</v>
      </c>
    </row>
    <row r="654" spans="1:15" hidden="1" x14ac:dyDescent="0.35">
      <c r="A654" t="s">
        <v>319</v>
      </c>
      <c r="B654" t="s">
        <v>2144</v>
      </c>
      <c r="C654" t="s">
        <v>146</v>
      </c>
      <c r="D654" t="s">
        <v>2149</v>
      </c>
      <c r="E654" t="s">
        <v>147</v>
      </c>
      <c r="F654">
        <v>37</v>
      </c>
      <c r="G654" s="1">
        <v>59.84251968503937</v>
      </c>
      <c r="H654" s="1">
        <v>149.80314960629923</v>
      </c>
      <c r="I654" s="1">
        <v>66.141732283464577</v>
      </c>
      <c r="J654" s="12">
        <v>6.4960629921259843</v>
      </c>
      <c r="K654" t="s">
        <v>404</v>
      </c>
      <c r="L654">
        <v>5</v>
      </c>
      <c r="M654" t="s">
        <v>167</v>
      </c>
      <c r="N654">
        <v>935</v>
      </c>
      <c r="O654" t="s">
        <v>167</v>
      </c>
    </row>
    <row r="655" spans="1:15" hidden="1" x14ac:dyDescent="0.35">
      <c r="A655" t="s">
        <v>319</v>
      </c>
      <c r="B655" t="s">
        <v>2144</v>
      </c>
      <c r="C655" t="s">
        <v>146</v>
      </c>
      <c r="D655" t="s">
        <v>2150</v>
      </c>
      <c r="E655" t="s">
        <v>147</v>
      </c>
      <c r="F655">
        <v>37</v>
      </c>
      <c r="G655" s="1">
        <v>59.84251968503937</v>
      </c>
      <c r="H655" s="1">
        <v>149.80314960629923</v>
      </c>
      <c r="I655" s="1">
        <v>66.141732283464577</v>
      </c>
      <c r="J655" s="12">
        <v>6.4960629921259843</v>
      </c>
      <c r="K655" t="s">
        <v>404</v>
      </c>
      <c r="L655">
        <v>5</v>
      </c>
      <c r="M655" t="s">
        <v>167</v>
      </c>
      <c r="N655">
        <v>935</v>
      </c>
      <c r="O655" t="s">
        <v>167</v>
      </c>
    </row>
    <row r="656" spans="1:15" hidden="1" x14ac:dyDescent="0.35">
      <c r="A656" t="s">
        <v>319</v>
      </c>
      <c r="B656" t="s">
        <v>2144</v>
      </c>
      <c r="C656" t="s">
        <v>146</v>
      </c>
      <c r="D656" t="s">
        <v>2151</v>
      </c>
      <c r="E656" t="s">
        <v>147</v>
      </c>
      <c r="F656">
        <v>37</v>
      </c>
      <c r="G656" s="1">
        <v>59.84251968503937</v>
      </c>
      <c r="H656" s="1">
        <v>149.80314960629923</v>
      </c>
      <c r="I656" s="1">
        <v>66.141732283464577</v>
      </c>
      <c r="J656" s="12">
        <v>6.4960629921259843</v>
      </c>
      <c r="K656" t="s">
        <v>404</v>
      </c>
      <c r="L656">
        <v>5</v>
      </c>
      <c r="M656" t="s">
        <v>167</v>
      </c>
      <c r="N656">
        <v>935</v>
      </c>
      <c r="O656" t="s">
        <v>167</v>
      </c>
    </row>
    <row r="657" spans="1:15" hidden="1" x14ac:dyDescent="0.35">
      <c r="A657" t="s">
        <v>319</v>
      </c>
      <c r="B657" t="s">
        <v>2144</v>
      </c>
      <c r="C657" t="s">
        <v>146</v>
      </c>
      <c r="D657" t="s">
        <v>2152</v>
      </c>
      <c r="E657" t="s">
        <v>147</v>
      </c>
      <c r="F657">
        <v>37</v>
      </c>
      <c r="G657" s="1">
        <v>59.84251968503937</v>
      </c>
      <c r="H657" s="1">
        <v>149.80314960629923</v>
      </c>
      <c r="I657" s="1">
        <v>66.141732283464577</v>
      </c>
      <c r="J657" s="12">
        <v>6.4960629921259843</v>
      </c>
      <c r="K657" t="s">
        <v>404</v>
      </c>
      <c r="L657">
        <v>5</v>
      </c>
      <c r="M657" t="s">
        <v>167</v>
      </c>
      <c r="N657">
        <v>935</v>
      </c>
      <c r="O657" t="s">
        <v>167</v>
      </c>
    </row>
    <row r="658" spans="1:15" hidden="1" x14ac:dyDescent="0.35">
      <c r="A658" t="s">
        <v>319</v>
      </c>
      <c r="B658" t="s">
        <v>2144</v>
      </c>
      <c r="C658" t="s">
        <v>146</v>
      </c>
      <c r="D658" t="s">
        <v>2153</v>
      </c>
      <c r="E658" t="s">
        <v>147</v>
      </c>
      <c r="F658">
        <v>37</v>
      </c>
      <c r="G658" s="1">
        <v>59.84251968503937</v>
      </c>
      <c r="H658" s="1">
        <v>149.80314960629923</v>
      </c>
      <c r="I658" s="1">
        <v>66.141732283464577</v>
      </c>
      <c r="J658" s="12">
        <v>6.4960629921259843</v>
      </c>
      <c r="K658" t="s">
        <v>404</v>
      </c>
      <c r="L658">
        <v>5</v>
      </c>
      <c r="M658" t="s">
        <v>167</v>
      </c>
      <c r="N658">
        <v>935</v>
      </c>
      <c r="O658" t="s">
        <v>167</v>
      </c>
    </row>
    <row r="659" spans="1:15" hidden="1" x14ac:dyDescent="0.35">
      <c r="A659" t="s">
        <v>319</v>
      </c>
      <c r="B659" t="s">
        <v>2144</v>
      </c>
      <c r="C659" t="s">
        <v>146</v>
      </c>
      <c r="D659" t="s">
        <v>2155</v>
      </c>
      <c r="E659" t="s">
        <v>147</v>
      </c>
      <c r="F659">
        <v>37</v>
      </c>
      <c r="G659" s="1">
        <v>59.84251968503937</v>
      </c>
      <c r="H659" s="1">
        <v>149.80314960629923</v>
      </c>
      <c r="I659" s="1">
        <v>66.141732283464577</v>
      </c>
      <c r="J659" s="12">
        <v>6.4960629921259843</v>
      </c>
      <c r="K659" t="s">
        <v>404</v>
      </c>
      <c r="L659">
        <v>5</v>
      </c>
      <c r="M659" t="s">
        <v>167</v>
      </c>
      <c r="N659">
        <v>935</v>
      </c>
      <c r="O659" t="s">
        <v>167</v>
      </c>
    </row>
    <row r="660" spans="1:15" hidden="1" x14ac:dyDescent="0.35">
      <c r="A660" t="s">
        <v>319</v>
      </c>
      <c r="B660" t="s">
        <v>2144</v>
      </c>
      <c r="C660" t="s">
        <v>460</v>
      </c>
      <c r="D660" t="s">
        <v>2156</v>
      </c>
      <c r="E660" t="s">
        <v>147</v>
      </c>
      <c r="F660">
        <v>37</v>
      </c>
      <c r="G660" s="1">
        <v>59.84251968503937</v>
      </c>
      <c r="H660" s="1">
        <v>149.80314960629923</v>
      </c>
      <c r="I660" s="1">
        <v>66.141732283464577</v>
      </c>
      <c r="J660" s="12">
        <v>6.6929133858267722</v>
      </c>
      <c r="K660" t="s">
        <v>484</v>
      </c>
      <c r="L660">
        <v>5</v>
      </c>
      <c r="M660" t="s">
        <v>167</v>
      </c>
      <c r="N660">
        <v>1106</v>
      </c>
      <c r="O660" t="s">
        <v>167</v>
      </c>
    </row>
    <row r="661" spans="1:15" hidden="1" x14ac:dyDescent="0.35">
      <c r="A661" t="s">
        <v>319</v>
      </c>
      <c r="B661" t="s">
        <v>2144</v>
      </c>
      <c r="C661" t="s">
        <v>460</v>
      </c>
      <c r="D661" t="s">
        <v>2157</v>
      </c>
      <c r="E661" t="s">
        <v>147</v>
      </c>
      <c r="F661">
        <v>37</v>
      </c>
      <c r="G661" s="1">
        <v>59.84251968503937</v>
      </c>
      <c r="H661" s="1">
        <v>149.80314960629923</v>
      </c>
      <c r="I661" s="1">
        <v>66.141732283464577</v>
      </c>
      <c r="J661" s="12">
        <v>6.6929133858267722</v>
      </c>
      <c r="K661" t="s">
        <v>484</v>
      </c>
      <c r="L661">
        <v>5</v>
      </c>
      <c r="M661" t="s">
        <v>167</v>
      </c>
      <c r="N661">
        <v>1106</v>
      </c>
      <c r="O661" t="s">
        <v>167</v>
      </c>
    </row>
    <row r="662" spans="1:15" hidden="1" x14ac:dyDescent="0.35">
      <c r="A662" t="s">
        <v>319</v>
      </c>
      <c r="B662" t="s">
        <v>2158</v>
      </c>
      <c r="C662" t="s">
        <v>146</v>
      </c>
      <c r="D662" t="s">
        <v>2159</v>
      </c>
      <c r="E662" t="s">
        <v>509</v>
      </c>
      <c r="F662">
        <v>43</v>
      </c>
      <c r="G662" s="1">
        <v>59.84251968503937</v>
      </c>
      <c r="H662" s="1">
        <v>157.28346456692915</v>
      </c>
      <c r="I662" s="1">
        <v>65.354330708661422</v>
      </c>
      <c r="J662" s="12">
        <v>6.4960629921259843</v>
      </c>
      <c r="K662" t="s">
        <v>404</v>
      </c>
      <c r="L662">
        <v>5</v>
      </c>
      <c r="M662" t="s">
        <v>167</v>
      </c>
      <c r="N662">
        <v>1106</v>
      </c>
      <c r="O662" t="s">
        <v>167</v>
      </c>
    </row>
    <row r="663" spans="1:15" hidden="1" x14ac:dyDescent="0.35">
      <c r="A663" t="s">
        <v>319</v>
      </c>
      <c r="B663" t="s">
        <v>2158</v>
      </c>
      <c r="C663" t="s">
        <v>146</v>
      </c>
      <c r="D663" t="s">
        <v>2160</v>
      </c>
      <c r="E663" t="s">
        <v>509</v>
      </c>
      <c r="F663">
        <v>43</v>
      </c>
      <c r="G663" s="1">
        <v>59.84251968503937</v>
      </c>
      <c r="H663" s="1">
        <v>157.28346456692915</v>
      </c>
      <c r="I663" s="1">
        <v>65.354330708661422</v>
      </c>
      <c r="J663" s="12">
        <v>6.4960629921259843</v>
      </c>
      <c r="K663" t="s">
        <v>2162</v>
      </c>
      <c r="L663">
        <v>5</v>
      </c>
      <c r="M663" t="s">
        <v>167</v>
      </c>
      <c r="N663">
        <v>1106</v>
      </c>
      <c r="O663" t="s">
        <v>167</v>
      </c>
    </row>
    <row r="664" spans="1:15" hidden="1" x14ac:dyDescent="0.35">
      <c r="A664" t="s">
        <v>319</v>
      </c>
      <c r="B664" t="s">
        <v>2158</v>
      </c>
      <c r="C664" t="s">
        <v>146</v>
      </c>
      <c r="D664" t="s">
        <v>2163</v>
      </c>
      <c r="E664" t="s">
        <v>509</v>
      </c>
      <c r="F664">
        <v>43</v>
      </c>
      <c r="G664" s="1">
        <v>59.84251968503937</v>
      </c>
      <c r="H664" s="1">
        <v>157.28346456692915</v>
      </c>
      <c r="I664" s="1">
        <v>65.354330708661422</v>
      </c>
      <c r="J664" s="12">
        <v>6.4960629921259843</v>
      </c>
      <c r="K664" t="s">
        <v>2162</v>
      </c>
      <c r="L664">
        <v>5</v>
      </c>
      <c r="M664" t="s">
        <v>167</v>
      </c>
      <c r="N664">
        <v>1100</v>
      </c>
      <c r="O664" t="s">
        <v>167</v>
      </c>
    </row>
    <row r="665" spans="1:15" hidden="1" x14ac:dyDescent="0.35">
      <c r="A665" t="s">
        <v>319</v>
      </c>
      <c r="B665" t="s">
        <v>2158</v>
      </c>
      <c r="C665" t="s">
        <v>146</v>
      </c>
      <c r="D665" t="s">
        <v>2164</v>
      </c>
      <c r="E665" t="s">
        <v>509</v>
      </c>
      <c r="F665">
        <v>43</v>
      </c>
      <c r="G665" s="1">
        <v>59.84251968503937</v>
      </c>
      <c r="H665" s="1">
        <v>157.28346456692915</v>
      </c>
      <c r="I665" s="1">
        <v>65.354330708661422</v>
      </c>
      <c r="J665" s="12">
        <v>6.4960629921259843</v>
      </c>
      <c r="K665" t="s">
        <v>2162</v>
      </c>
      <c r="L665">
        <v>5</v>
      </c>
      <c r="M665" t="s">
        <v>167</v>
      </c>
      <c r="N665">
        <v>1100</v>
      </c>
      <c r="O665" t="s">
        <v>167</v>
      </c>
    </row>
    <row r="666" spans="1:15" hidden="1" x14ac:dyDescent="0.35">
      <c r="A666" t="s">
        <v>319</v>
      </c>
      <c r="B666" t="s">
        <v>2158</v>
      </c>
      <c r="C666" t="s">
        <v>460</v>
      </c>
      <c r="D666" t="s">
        <v>2165</v>
      </c>
      <c r="E666" t="s">
        <v>509</v>
      </c>
      <c r="F666">
        <v>43</v>
      </c>
      <c r="G666" s="1">
        <v>59.84251968503937</v>
      </c>
      <c r="H666" s="1">
        <v>157.28346456692915</v>
      </c>
      <c r="I666" s="1">
        <v>65.354330708661422</v>
      </c>
      <c r="J666" s="12">
        <v>6.4960629921259843</v>
      </c>
      <c r="K666" t="s">
        <v>2166</v>
      </c>
      <c r="L666">
        <v>5</v>
      </c>
      <c r="M666" t="s">
        <v>167</v>
      </c>
      <c r="N666">
        <v>1100</v>
      </c>
      <c r="O666" t="s">
        <v>167</v>
      </c>
    </row>
    <row r="667" spans="1:15" hidden="1" x14ac:dyDescent="0.35">
      <c r="A667" t="s">
        <v>319</v>
      </c>
      <c r="B667" t="s">
        <v>2158</v>
      </c>
      <c r="C667" t="s">
        <v>146</v>
      </c>
      <c r="D667" t="s">
        <v>2168</v>
      </c>
      <c r="E667" t="s">
        <v>509</v>
      </c>
      <c r="F667">
        <v>43</v>
      </c>
      <c r="G667" s="1">
        <v>59.84251968503937</v>
      </c>
      <c r="H667" s="1">
        <v>157.28346456692915</v>
      </c>
      <c r="I667" s="1">
        <v>65.354330708661422</v>
      </c>
      <c r="J667" s="12">
        <v>6.4960629921259843</v>
      </c>
      <c r="K667" t="s">
        <v>404</v>
      </c>
      <c r="L667">
        <v>5</v>
      </c>
      <c r="M667" t="s">
        <v>167</v>
      </c>
      <c r="N667">
        <v>1100</v>
      </c>
      <c r="O667" t="s">
        <v>167</v>
      </c>
    </row>
    <row r="668" spans="1:15" hidden="1" x14ac:dyDescent="0.35">
      <c r="A668" t="s">
        <v>319</v>
      </c>
      <c r="B668" t="s">
        <v>2158</v>
      </c>
      <c r="C668" t="s">
        <v>460</v>
      </c>
      <c r="D668" t="s">
        <v>2169</v>
      </c>
      <c r="E668" t="s">
        <v>509</v>
      </c>
      <c r="F668">
        <v>43</v>
      </c>
      <c r="G668" s="1">
        <v>59.84251968503937</v>
      </c>
      <c r="H668" s="1">
        <v>157.28346456692915</v>
      </c>
      <c r="I668" s="1">
        <v>65.354330708661422</v>
      </c>
      <c r="J668" s="12">
        <v>6.4960629921259843</v>
      </c>
      <c r="K668" t="s">
        <v>484</v>
      </c>
      <c r="L668">
        <v>5</v>
      </c>
      <c r="M668" t="s">
        <v>167</v>
      </c>
      <c r="N668">
        <v>1100</v>
      </c>
      <c r="O668" t="s">
        <v>167</v>
      </c>
    </row>
    <row r="669" spans="1:15" hidden="1" x14ac:dyDescent="0.35">
      <c r="A669" t="s">
        <v>319</v>
      </c>
      <c r="B669" t="s">
        <v>2158</v>
      </c>
      <c r="C669" t="s">
        <v>460</v>
      </c>
      <c r="D669" t="s">
        <v>2170</v>
      </c>
      <c r="E669" t="s">
        <v>509</v>
      </c>
      <c r="F669">
        <v>43</v>
      </c>
      <c r="G669" s="1">
        <v>59.84251968503937</v>
      </c>
      <c r="H669" s="1">
        <v>157.28346456692915</v>
      </c>
      <c r="I669" s="1">
        <v>65.354330708661422</v>
      </c>
      <c r="J669" s="12">
        <v>6.4960629921259843</v>
      </c>
      <c r="K669" t="s">
        <v>2166</v>
      </c>
      <c r="L669">
        <v>5</v>
      </c>
      <c r="M669" t="s">
        <v>167</v>
      </c>
      <c r="N669">
        <v>1100</v>
      </c>
      <c r="O669" t="s">
        <v>167</v>
      </c>
    </row>
    <row r="670" spans="1:15" hidden="1" x14ac:dyDescent="0.35">
      <c r="A670" t="s">
        <v>319</v>
      </c>
      <c r="B670" t="s">
        <v>2158</v>
      </c>
      <c r="C670" t="s">
        <v>460</v>
      </c>
      <c r="D670" t="s">
        <v>2171</v>
      </c>
      <c r="E670" t="s">
        <v>509</v>
      </c>
      <c r="F670">
        <v>43</v>
      </c>
      <c r="G670" s="1">
        <v>59.84251968503937</v>
      </c>
      <c r="H670" s="1">
        <v>157.28346456692915</v>
      </c>
      <c r="I670" s="1">
        <v>65.354330708661422</v>
      </c>
      <c r="J670" s="12">
        <v>6.4960629921259843</v>
      </c>
      <c r="K670" t="s">
        <v>484</v>
      </c>
      <c r="L670">
        <v>5</v>
      </c>
      <c r="M670" t="s">
        <v>167</v>
      </c>
      <c r="N670">
        <v>1100</v>
      </c>
      <c r="O670" t="s">
        <v>167</v>
      </c>
    </row>
    <row r="671" spans="1:15" hidden="1" x14ac:dyDescent="0.35">
      <c r="A671" t="s">
        <v>319</v>
      </c>
      <c r="B671" t="s">
        <v>2219</v>
      </c>
      <c r="C671" t="s">
        <v>460</v>
      </c>
      <c r="D671" t="s">
        <v>2234</v>
      </c>
      <c r="E671" t="s">
        <v>833</v>
      </c>
      <c r="F671">
        <v>55</v>
      </c>
      <c r="G671" s="1">
        <v>64.173228346456696</v>
      </c>
      <c r="H671" s="1">
        <v>168.11023622047244</v>
      </c>
      <c r="I671" s="1">
        <v>70.078740157480325</v>
      </c>
      <c r="J671" s="12">
        <v>7.4803149606299213</v>
      </c>
      <c r="K671" t="s">
        <v>1366</v>
      </c>
      <c r="L671">
        <v>5</v>
      </c>
      <c r="M671" t="s">
        <v>167</v>
      </c>
      <c r="N671">
        <v>1106</v>
      </c>
      <c r="O671" t="s">
        <v>167</v>
      </c>
    </row>
    <row r="672" spans="1:15" hidden="1" x14ac:dyDescent="0.35">
      <c r="A672" t="s">
        <v>319</v>
      </c>
      <c r="B672" t="s">
        <v>2219</v>
      </c>
      <c r="C672" t="s">
        <v>460</v>
      </c>
      <c r="D672" t="s">
        <v>2235</v>
      </c>
      <c r="E672" t="s">
        <v>833</v>
      </c>
      <c r="F672">
        <v>55</v>
      </c>
      <c r="G672" s="1">
        <v>64.173228346456696</v>
      </c>
      <c r="H672" s="1">
        <v>168.11023622047244</v>
      </c>
      <c r="I672" s="1">
        <v>70.078740157480325</v>
      </c>
      <c r="J672" s="12">
        <v>7.4803149606299213</v>
      </c>
      <c r="K672" t="s">
        <v>1366</v>
      </c>
      <c r="L672">
        <v>5</v>
      </c>
      <c r="M672" t="s">
        <v>167</v>
      </c>
      <c r="N672">
        <v>1106</v>
      </c>
      <c r="O672" t="s">
        <v>167</v>
      </c>
    </row>
    <row r="673" spans="1:15" hidden="1" x14ac:dyDescent="0.35">
      <c r="A673" t="s">
        <v>319</v>
      </c>
      <c r="B673" t="s">
        <v>2070</v>
      </c>
      <c r="C673" t="s">
        <v>146</v>
      </c>
      <c r="D673" t="s">
        <v>2076</v>
      </c>
      <c r="E673" t="s">
        <v>833</v>
      </c>
      <c r="F673">
        <v>62</v>
      </c>
      <c r="G673" s="1">
        <v>65.354330708661422</v>
      </c>
      <c r="H673" s="1">
        <v>176.18110236220474</v>
      </c>
      <c r="I673" s="1">
        <v>72.834645669291348</v>
      </c>
      <c r="J673" s="12">
        <v>6.6929133858267722</v>
      </c>
      <c r="K673" t="s">
        <v>2078</v>
      </c>
      <c r="L673">
        <v>5</v>
      </c>
      <c r="M673" t="s">
        <v>167</v>
      </c>
      <c r="N673">
        <v>1106</v>
      </c>
      <c r="O673" t="s">
        <v>167</v>
      </c>
    </row>
    <row r="674" spans="1:15" hidden="1" x14ac:dyDescent="0.35">
      <c r="A674" t="s">
        <v>319</v>
      </c>
      <c r="B674" t="s">
        <v>2219</v>
      </c>
      <c r="C674" t="s">
        <v>460</v>
      </c>
      <c r="D674" t="s">
        <v>2236</v>
      </c>
      <c r="E674" t="s">
        <v>833</v>
      </c>
      <c r="F674">
        <v>55</v>
      </c>
      <c r="G674" s="1">
        <v>64.173228346456696</v>
      </c>
      <c r="H674" s="1">
        <v>168.11023622047244</v>
      </c>
      <c r="I674" s="1">
        <v>70.078740157480325</v>
      </c>
      <c r="J674" s="12">
        <v>7.4803149606299213</v>
      </c>
      <c r="K674" t="s">
        <v>1366</v>
      </c>
      <c r="L674">
        <v>5</v>
      </c>
      <c r="M674" t="s">
        <v>167</v>
      </c>
      <c r="N674">
        <v>1106</v>
      </c>
      <c r="O674" t="s">
        <v>167</v>
      </c>
    </row>
    <row r="675" spans="1:15" hidden="1" x14ac:dyDescent="0.35">
      <c r="A675" t="s">
        <v>319</v>
      </c>
      <c r="B675" t="s">
        <v>2070</v>
      </c>
      <c r="C675" t="s">
        <v>146</v>
      </c>
      <c r="D675" t="s">
        <v>2084</v>
      </c>
      <c r="E675" t="s">
        <v>833</v>
      </c>
      <c r="F675">
        <v>62</v>
      </c>
      <c r="G675" s="1">
        <v>65.354330708661422</v>
      </c>
      <c r="H675" s="1">
        <v>176.18110236220474</v>
      </c>
      <c r="I675" s="1">
        <v>72.834645669291348</v>
      </c>
      <c r="J675" s="12">
        <v>6.6929133858267722</v>
      </c>
      <c r="K675" t="s">
        <v>2078</v>
      </c>
      <c r="L675">
        <v>5</v>
      </c>
      <c r="M675" t="s">
        <v>167</v>
      </c>
      <c r="N675">
        <v>1106</v>
      </c>
      <c r="O675" t="s">
        <v>167</v>
      </c>
    </row>
    <row r="676" spans="1:15" hidden="1" x14ac:dyDescent="0.35">
      <c r="A676" t="s">
        <v>235</v>
      </c>
      <c r="B676" t="s">
        <v>2178</v>
      </c>
      <c r="C676" t="s">
        <v>460</v>
      </c>
      <c r="D676" t="s">
        <v>2179</v>
      </c>
      <c r="E676" t="s">
        <v>509</v>
      </c>
      <c r="F676">
        <v>43</v>
      </c>
      <c r="G676" s="1">
        <v>58.464566929133859</v>
      </c>
      <c r="H676" s="1">
        <v>176.77165354330711</v>
      </c>
      <c r="I676" s="1">
        <v>68.110236220472444</v>
      </c>
      <c r="J676" s="12">
        <v>6.6929133858267722</v>
      </c>
      <c r="K676" t="s">
        <v>2183</v>
      </c>
      <c r="L676">
        <v>5</v>
      </c>
      <c r="M676" t="s">
        <v>167</v>
      </c>
      <c r="N676">
        <v>1105</v>
      </c>
      <c r="O676" t="s">
        <v>167</v>
      </c>
    </row>
    <row r="677" spans="1:15" hidden="1" x14ac:dyDescent="0.35">
      <c r="A677" t="s">
        <v>235</v>
      </c>
      <c r="B677" t="s">
        <v>2178</v>
      </c>
      <c r="C677" t="s">
        <v>460</v>
      </c>
      <c r="D677" t="s">
        <v>2184</v>
      </c>
      <c r="E677" t="s">
        <v>509</v>
      </c>
      <c r="F677">
        <v>43</v>
      </c>
      <c r="G677" s="1">
        <v>58.464566929133859</v>
      </c>
      <c r="H677" s="1">
        <v>176.77165354330711</v>
      </c>
      <c r="I677" s="1">
        <v>68.110236220472444</v>
      </c>
      <c r="J677" s="12">
        <v>6.6929133858267722</v>
      </c>
      <c r="K677" t="s">
        <v>2183</v>
      </c>
      <c r="L677">
        <v>5</v>
      </c>
      <c r="M677" t="s">
        <v>167</v>
      </c>
      <c r="N677">
        <v>1105</v>
      </c>
      <c r="O677" t="s">
        <v>167</v>
      </c>
    </row>
    <row r="678" spans="1:15" hidden="1" x14ac:dyDescent="0.35">
      <c r="A678" t="s">
        <v>235</v>
      </c>
      <c r="B678" t="s">
        <v>2178</v>
      </c>
      <c r="C678" t="s">
        <v>460</v>
      </c>
      <c r="D678" t="s">
        <v>2185</v>
      </c>
      <c r="E678" t="s">
        <v>509</v>
      </c>
      <c r="F678">
        <v>43</v>
      </c>
      <c r="G678" s="1">
        <v>58.464566929133859</v>
      </c>
      <c r="H678" s="1">
        <v>176.77165354330711</v>
      </c>
      <c r="I678" s="1">
        <v>68.110236220472444</v>
      </c>
      <c r="J678" s="12">
        <v>6.6929133858267722</v>
      </c>
      <c r="K678" t="s">
        <v>2183</v>
      </c>
      <c r="L678">
        <v>5</v>
      </c>
      <c r="M678" t="s">
        <v>167</v>
      </c>
      <c r="N678">
        <v>1105</v>
      </c>
      <c r="O678" t="s">
        <v>167</v>
      </c>
    </row>
    <row r="679" spans="1:15" hidden="1" x14ac:dyDescent="0.35">
      <c r="A679" t="s">
        <v>235</v>
      </c>
      <c r="B679" t="s">
        <v>2178</v>
      </c>
      <c r="C679" t="s">
        <v>460</v>
      </c>
      <c r="D679" t="s">
        <v>2186</v>
      </c>
      <c r="E679" t="s">
        <v>509</v>
      </c>
      <c r="F679">
        <v>43</v>
      </c>
      <c r="G679" s="1">
        <v>58.464566929133859</v>
      </c>
      <c r="H679" s="1">
        <v>176.77165354330711</v>
      </c>
      <c r="I679" s="1">
        <v>68.110236220472444</v>
      </c>
      <c r="J679" s="12">
        <v>6.6929133858267722</v>
      </c>
      <c r="K679" t="s">
        <v>2183</v>
      </c>
      <c r="L679">
        <v>5</v>
      </c>
      <c r="M679" t="s">
        <v>167</v>
      </c>
      <c r="N679">
        <v>1105</v>
      </c>
      <c r="O679" t="s">
        <v>167</v>
      </c>
    </row>
    <row r="680" spans="1:15" hidden="1" x14ac:dyDescent="0.35">
      <c r="A680" t="s">
        <v>235</v>
      </c>
      <c r="B680" t="s">
        <v>2178</v>
      </c>
      <c r="C680" t="s">
        <v>146</v>
      </c>
      <c r="D680" t="s">
        <v>2187</v>
      </c>
      <c r="E680" t="s">
        <v>509</v>
      </c>
      <c r="F680">
        <v>43</v>
      </c>
      <c r="G680" s="1">
        <v>58.464566929133859</v>
      </c>
      <c r="H680" s="1">
        <v>176.77165354330711</v>
      </c>
      <c r="I680" s="1">
        <v>68.110236220472444</v>
      </c>
      <c r="J680" s="12">
        <v>6.6929133858267722</v>
      </c>
      <c r="K680" t="s">
        <v>1962</v>
      </c>
      <c r="L680">
        <v>5</v>
      </c>
      <c r="M680" t="s">
        <v>167</v>
      </c>
      <c r="N680">
        <v>1010</v>
      </c>
      <c r="O680" t="s">
        <v>167</v>
      </c>
    </row>
    <row r="681" spans="1:15" hidden="1" x14ac:dyDescent="0.35">
      <c r="A681" t="s">
        <v>235</v>
      </c>
      <c r="B681" t="s">
        <v>2178</v>
      </c>
      <c r="C681" t="s">
        <v>146</v>
      </c>
      <c r="D681" t="s">
        <v>2190</v>
      </c>
      <c r="E681" t="s">
        <v>509</v>
      </c>
      <c r="F681">
        <v>43</v>
      </c>
      <c r="G681" s="1">
        <v>58.464566929133859</v>
      </c>
      <c r="H681" s="1">
        <v>176.77165354330711</v>
      </c>
      <c r="I681" s="1">
        <v>68.110236220472444</v>
      </c>
      <c r="J681" s="12">
        <v>6.6929133858267722</v>
      </c>
      <c r="K681" t="s">
        <v>1962</v>
      </c>
      <c r="L681">
        <v>5</v>
      </c>
      <c r="M681" t="s">
        <v>167</v>
      </c>
      <c r="N681">
        <v>1010</v>
      </c>
      <c r="O681" t="s">
        <v>167</v>
      </c>
    </row>
    <row r="682" spans="1:15" hidden="1" x14ac:dyDescent="0.35">
      <c r="A682" t="s">
        <v>235</v>
      </c>
      <c r="B682" t="s">
        <v>2178</v>
      </c>
      <c r="C682" t="s">
        <v>146</v>
      </c>
      <c r="D682" t="s">
        <v>2191</v>
      </c>
      <c r="E682" t="s">
        <v>509</v>
      </c>
      <c r="F682">
        <v>43</v>
      </c>
      <c r="G682" s="1">
        <v>58.464566929133859</v>
      </c>
      <c r="H682" s="1">
        <v>176.77165354330711</v>
      </c>
      <c r="I682" s="1">
        <v>68.110236220472444</v>
      </c>
      <c r="J682" s="12">
        <v>6.6929133858267722</v>
      </c>
      <c r="K682" t="s">
        <v>1962</v>
      </c>
      <c r="L682">
        <v>5</v>
      </c>
      <c r="M682" t="s">
        <v>167</v>
      </c>
      <c r="N682">
        <v>1010</v>
      </c>
      <c r="O682" t="s">
        <v>167</v>
      </c>
    </row>
    <row r="683" spans="1:15" hidden="1" x14ac:dyDescent="0.35">
      <c r="A683" t="s">
        <v>235</v>
      </c>
      <c r="B683" t="s">
        <v>2178</v>
      </c>
      <c r="C683" t="s">
        <v>146</v>
      </c>
      <c r="D683" t="s">
        <v>2192</v>
      </c>
      <c r="E683" t="s">
        <v>509</v>
      </c>
      <c r="F683">
        <v>43</v>
      </c>
      <c r="G683" s="1">
        <v>58.464566929133859</v>
      </c>
      <c r="H683" s="1">
        <v>176.77165354330711</v>
      </c>
      <c r="I683" s="1">
        <v>68.110236220472444</v>
      </c>
      <c r="J683" s="12">
        <v>6.6929133858267722</v>
      </c>
      <c r="K683" t="s">
        <v>1962</v>
      </c>
      <c r="L683">
        <v>5</v>
      </c>
      <c r="M683" t="s">
        <v>167</v>
      </c>
      <c r="N683">
        <v>1010</v>
      </c>
      <c r="O683" t="s">
        <v>167</v>
      </c>
    </row>
    <row r="684" spans="1:15" hidden="1" x14ac:dyDescent="0.35">
      <c r="A684" t="s">
        <v>235</v>
      </c>
      <c r="B684" t="s">
        <v>2178</v>
      </c>
      <c r="C684" t="s">
        <v>146</v>
      </c>
      <c r="D684" t="s">
        <v>2193</v>
      </c>
      <c r="E684" t="s">
        <v>509</v>
      </c>
      <c r="F684">
        <v>43</v>
      </c>
      <c r="G684" s="1">
        <v>58.464566929133859</v>
      </c>
      <c r="H684" s="1">
        <v>176.77165354330711</v>
      </c>
      <c r="I684" s="1">
        <v>68.110236220472444</v>
      </c>
      <c r="J684" s="12">
        <v>6.6929133858267722</v>
      </c>
      <c r="K684" t="s">
        <v>1962</v>
      </c>
      <c r="L684">
        <v>5</v>
      </c>
      <c r="M684" t="s">
        <v>167</v>
      </c>
      <c r="N684">
        <v>1010</v>
      </c>
      <c r="O684" t="s">
        <v>167</v>
      </c>
    </row>
    <row r="685" spans="1:15" hidden="1" x14ac:dyDescent="0.35">
      <c r="A685" t="s">
        <v>235</v>
      </c>
      <c r="B685" t="s">
        <v>2178</v>
      </c>
      <c r="C685" t="s">
        <v>146</v>
      </c>
      <c r="D685" t="s">
        <v>2195</v>
      </c>
      <c r="E685" t="s">
        <v>509</v>
      </c>
      <c r="F685">
        <v>43</v>
      </c>
      <c r="G685" s="1">
        <v>58.464566929133859</v>
      </c>
      <c r="H685" s="1">
        <v>176.77165354330711</v>
      </c>
      <c r="I685" s="1">
        <v>68.110236220472444</v>
      </c>
      <c r="J685" s="12">
        <v>6.6929133858267722</v>
      </c>
      <c r="K685" t="s">
        <v>1962</v>
      </c>
      <c r="L685">
        <v>5</v>
      </c>
      <c r="M685" t="s">
        <v>167</v>
      </c>
      <c r="N685">
        <v>1010</v>
      </c>
      <c r="O685" t="s">
        <v>167</v>
      </c>
    </row>
    <row r="686" spans="1:15" hidden="1" x14ac:dyDescent="0.35">
      <c r="A686" t="s">
        <v>235</v>
      </c>
      <c r="B686" t="s">
        <v>2178</v>
      </c>
      <c r="C686" t="s">
        <v>146</v>
      </c>
      <c r="D686" t="s">
        <v>2196</v>
      </c>
      <c r="E686" t="s">
        <v>509</v>
      </c>
      <c r="F686">
        <v>43</v>
      </c>
      <c r="G686" s="1">
        <v>58.464566929133859</v>
      </c>
      <c r="H686" s="1">
        <v>176.77165354330711</v>
      </c>
      <c r="I686" s="1">
        <v>68.110236220472444</v>
      </c>
      <c r="J686" s="12">
        <v>6.6929133858267722</v>
      </c>
      <c r="K686" t="s">
        <v>1962</v>
      </c>
      <c r="L686">
        <v>5</v>
      </c>
      <c r="M686" t="s">
        <v>167</v>
      </c>
      <c r="N686">
        <v>1010</v>
      </c>
      <c r="O686" t="s">
        <v>167</v>
      </c>
    </row>
    <row r="687" spans="1:15" hidden="1" x14ac:dyDescent="0.35">
      <c r="A687" t="s">
        <v>235</v>
      </c>
      <c r="B687" t="s">
        <v>2178</v>
      </c>
      <c r="C687" t="s">
        <v>460</v>
      </c>
      <c r="D687" t="s">
        <v>2197</v>
      </c>
      <c r="E687" t="s">
        <v>509</v>
      </c>
      <c r="F687">
        <v>43</v>
      </c>
      <c r="G687" s="1">
        <v>58.464566929133859</v>
      </c>
      <c r="H687" s="1">
        <v>176.77165354330711</v>
      </c>
      <c r="I687" s="1">
        <v>68.110236220472444</v>
      </c>
      <c r="J687" s="12">
        <v>6.6929133858267722</v>
      </c>
      <c r="K687" t="s">
        <v>2199</v>
      </c>
      <c r="L687">
        <v>5</v>
      </c>
      <c r="M687" t="s">
        <v>167</v>
      </c>
      <c r="N687">
        <v>1105</v>
      </c>
      <c r="O687" t="s">
        <v>167</v>
      </c>
    </row>
    <row r="688" spans="1:15" hidden="1" x14ac:dyDescent="0.35">
      <c r="A688" t="s">
        <v>235</v>
      </c>
      <c r="B688" t="s">
        <v>2178</v>
      </c>
      <c r="C688" t="s">
        <v>460</v>
      </c>
      <c r="D688" t="s">
        <v>2201</v>
      </c>
      <c r="E688" t="s">
        <v>509</v>
      </c>
      <c r="F688">
        <v>43</v>
      </c>
      <c r="G688" s="1">
        <v>58.464566929133859</v>
      </c>
      <c r="H688" s="1">
        <v>176.77165354330711</v>
      </c>
      <c r="I688" s="1">
        <v>68.110236220472444</v>
      </c>
      <c r="J688" s="12">
        <v>6.6929133858267722</v>
      </c>
      <c r="K688" t="s">
        <v>2199</v>
      </c>
      <c r="L688">
        <v>5</v>
      </c>
      <c r="M688" t="s">
        <v>167</v>
      </c>
      <c r="N688">
        <v>1105</v>
      </c>
      <c r="O688" t="s">
        <v>167</v>
      </c>
    </row>
    <row r="689" spans="1:15" hidden="1" x14ac:dyDescent="0.35">
      <c r="A689" t="s">
        <v>235</v>
      </c>
      <c r="B689" t="s">
        <v>2178</v>
      </c>
      <c r="C689" t="s">
        <v>460</v>
      </c>
      <c r="D689" t="s">
        <v>2203</v>
      </c>
      <c r="E689" t="s">
        <v>509</v>
      </c>
      <c r="F689">
        <v>43</v>
      </c>
      <c r="G689" s="1">
        <v>58.464566929133859</v>
      </c>
      <c r="H689" s="1">
        <v>176.77165354330711</v>
      </c>
      <c r="I689" s="1">
        <v>68.110236220472444</v>
      </c>
      <c r="J689" s="12">
        <v>6.6929133858267722</v>
      </c>
      <c r="K689" t="s">
        <v>2199</v>
      </c>
      <c r="L689">
        <v>5</v>
      </c>
      <c r="M689" t="s">
        <v>167</v>
      </c>
      <c r="N689">
        <v>1105</v>
      </c>
      <c r="O689" t="s">
        <v>167</v>
      </c>
    </row>
    <row r="690" spans="1:15" hidden="1" x14ac:dyDescent="0.35">
      <c r="A690" t="s">
        <v>865</v>
      </c>
      <c r="B690" t="s">
        <v>2204</v>
      </c>
      <c r="C690" t="s">
        <v>146</v>
      </c>
      <c r="D690" t="s">
        <v>2205</v>
      </c>
      <c r="E690" t="s">
        <v>509</v>
      </c>
      <c r="F690">
        <v>55</v>
      </c>
      <c r="G690" s="1">
        <v>57.716535433070867</v>
      </c>
      <c r="H690" s="1">
        <v>173.74015748031496</v>
      </c>
      <c r="I690" s="1">
        <v>66.889763779527556</v>
      </c>
      <c r="J690" s="12">
        <v>6.4173228346456694</v>
      </c>
      <c r="K690" t="s">
        <v>1433</v>
      </c>
      <c r="L690">
        <v>5</v>
      </c>
      <c r="M690" t="s">
        <v>167</v>
      </c>
      <c r="N690">
        <v>1137</v>
      </c>
      <c r="O690" t="s">
        <v>167</v>
      </c>
    </row>
    <row r="691" spans="1:15" hidden="1" x14ac:dyDescent="0.35">
      <c r="A691" t="s">
        <v>865</v>
      </c>
      <c r="B691" t="s">
        <v>2204</v>
      </c>
      <c r="C691" t="s">
        <v>460</v>
      </c>
      <c r="D691" t="s">
        <v>2206</v>
      </c>
      <c r="E691" t="s">
        <v>509</v>
      </c>
      <c r="F691">
        <v>55</v>
      </c>
      <c r="G691" s="1">
        <v>57.716535433070867</v>
      </c>
      <c r="H691" s="1">
        <v>173.74015748031496</v>
      </c>
      <c r="I691" s="1">
        <v>66.889763779527556</v>
      </c>
      <c r="J691" s="12">
        <v>6.4173228346456694</v>
      </c>
      <c r="K691" t="s">
        <v>1351</v>
      </c>
      <c r="L691">
        <v>5</v>
      </c>
      <c r="M691" t="s">
        <v>167</v>
      </c>
      <c r="N691">
        <v>1210</v>
      </c>
      <c r="O691" t="s">
        <v>167</v>
      </c>
    </row>
    <row r="692" spans="1:15" hidden="1" x14ac:dyDescent="0.35">
      <c r="A692" t="s">
        <v>865</v>
      </c>
      <c r="B692" t="s">
        <v>2204</v>
      </c>
      <c r="C692" t="s">
        <v>146</v>
      </c>
      <c r="D692" t="s">
        <v>2207</v>
      </c>
      <c r="E692" t="s">
        <v>509</v>
      </c>
      <c r="F692">
        <v>55</v>
      </c>
      <c r="G692" s="1">
        <v>57.716535433070867</v>
      </c>
      <c r="H692" s="1">
        <v>173.74015748031496</v>
      </c>
      <c r="I692" s="1">
        <v>66.889763779527556</v>
      </c>
      <c r="J692" s="12">
        <v>6.4173228346456694</v>
      </c>
      <c r="K692" t="s">
        <v>1433</v>
      </c>
      <c r="L692">
        <v>5</v>
      </c>
      <c r="M692" t="s">
        <v>167</v>
      </c>
      <c r="N692">
        <v>1137</v>
      </c>
      <c r="O692" t="s">
        <v>167</v>
      </c>
    </row>
    <row r="693" spans="1:15" hidden="1" x14ac:dyDescent="0.35">
      <c r="A693" t="s">
        <v>865</v>
      </c>
      <c r="B693" t="s">
        <v>2204</v>
      </c>
      <c r="C693" t="s">
        <v>460</v>
      </c>
      <c r="D693" t="s">
        <v>2208</v>
      </c>
      <c r="E693" t="s">
        <v>509</v>
      </c>
      <c r="F693">
        <v>55</v>
      </c>
      <c r="G693" s="1">
        <v>57.716535433070867</v>
      </c>
      <c r="H693" s="1">
        <v>173.74015748031496</v>
      </c>
      <c r="I693" s="1">
        <v>66.889763779527556</v>
      </c>
      <c r="J693" s="12">
        <v>6.4173228346456694</v>
      </c>
      <c r="K693" t="s">
        <v>1351</v>
      </c>
      <c r="L693">
        <v>5</v>
      </c>
      <c r="M693" t="s">
        <v>167</v>
      </c>
      <c r="N693">
        <v>1210</v>
      </c>
      <c r="O693" t="s">
        <v>167</v>
      </c>
    </row>
    <row r="694" spans="1:15" hidden="1" x14ac:dyDescent="0.35">
      <c r="A694" t="s">
        <v>865</v>
      </c>
      <c r="B694" t="s">
        <v>2204</v>
      </c>
      <c r="C694" t="s">
        <v>460</v>
      </c>
      <c r="D694" t="s">
        <v>2209</v>
      </c>
      <c r="E694" t="s">
        <v>509</v>
      </c>
      <c r="F694">
        <v>55</v>
      </c>
      <c r="G694" s="1">
        <v>57.716535433070867</v>
      </c>
      <c r="H694" s="1">
        <v>173.74015748031496</v>
      </c>
      <c r="I694" s="1">
        <v>66.889763779527556</v>
      </c>
      <c r="J694" s="12">
        <v>6.4173228346456694</v>
      </c>
      <c r="K694" t="s">
        <v>1351</v>
      </c>
      <c r="L694">
        <v>5</v>
      </c>
      <c r="M694" t="s">
        <v>167</v>
      </c>
      <c r="N694">
        <v>1228</v>
      </c>
      <c r="O694" t="s">
        <v>167</v>
      </c>
    </row>
    <row r="695" spans="1:15" hidden="1" x14ac:dyDescent="0.35">
      <c r="A695" t="s">
        <v>865</v>
      </c>
      <c r="B695" t="s">
        <v>2204</v>
      </c>
      <c r="C695" t="s">
        <v>146</v>
      </c>
      <c r="D695" t="s">
        <v>2210</v>
      </c>
      <c r="E695" t="s">
        <v>509</v>
      </c>
      <c r="F695">
        <v>55</v>
      </c>
      <c r="G695" s="1">
        <v>57.716535433070867</v>
      </c>
      <c r="H695" s="1">
        <v>173.74015748031496</v>
      </c>
      <c r="I695" s="1">
        <v>66.889763779527556</v>
      </c>
      <c r="J695" s="12">
        <v>6.4173228346456694</v>
      </c>
      <c r="K695" t="s">
        <v>1433</v>
      </c>
      <c r="L695">
        <v>5</v>
      </c>
      <c r="M695" t="s">
        <v>167</v>
      </c>
      <c r="N695">
        <v>1187</v>
      </c>
      <c r="O695" t="s">
        <v>167</v>
      </c>
    </row>
    <row r="696" spans="1:15" hidden="1" x14ac:dyDescent="0.35">
      <c r="A696" t="s">
        <v>865</v>
      </c>
      <c r="B696" t="s">
        <v>2204</v>
      </c>
      <c r="C696" t="s">
        <v>460</v>
      </c>
      <c r="D696" t="s">
        <v>2211</v>
      </c>
      <c r="E696" t="s">
        <v>509</v>
      </c>
      <c r="F696">
        <v>55</v>
      </c>
      <c r="G696" s="1">
        <v>57.716535433070867</v>
      </c>
      <c r="H696" s="1">
        <v>173.74015748031496</v>
      </c>
      <c r="I696" s="1">
        <v>66.889763779527556</v>
      </c>
      <c r="J696" s="12">
        <v>6.4173228346456694</v>
      </c>
      <c r="K696" t="s">
        <v>1351</v>
      </c>
      <c r="L696">
        <v>5</v>
      </c>
      <c r="M696" t="s">
        <v>167</v>
      </c>
      <c r="N696">
        <v>1228</v>
      </c>
      <c r="O696" t="s">
        <v>167</v>
      </c>
    </row>
    <row r="697" spans="1:15" hidden="1" x14ac:dyDescent="0.35">
      <c r="A697" t="s">
        <v>865</v>
      </c>
      <c r="B697" t="s">
        <v>2204</v>
      </c>
      <c r="C697" t="s">
        <v>460</v>
      </c>
      <c r="D697" t="s">
        <v>2212</v>
      </c>
      <c r="E697" t="s">
        <v>509</v>
      </c>
      <c r="F697">
        <v>55</v>
      </c>
      <c r="G697" s="1">
        <v>57.716535433070867</v>
      </c>
      <c r="H697" s="1">
        <v>173.74015748031496</v>
      </c>
      <c r="I697" s="1">
        <v>66.889763779527556</v>
      </c>
      <c r="J697" s="12">
        <v>6.4173228346456694</v>
      </c>
      <c r="K697" t="s">
        <v>1351</v>
      </c>
      <c r="L697">
        <v>5</v>
      </c>
      <c r="M697" t="s">
        <v>167</v>
      </c>
      <c r="N697">
        <v>1210</v>
      </c>
      <c r="O697" t="s">
        <v>167</v>
      </c>
    </row>
    <row r="698" spans="1:15" hidden="1" x14ac:dyDescent="0.35">
      <c r="A698" t="s">
        <v>865</v>
      </c>
      <c r="B698" t="s">
        <v>2204</v>
      </c>
      <c r="C698" t="s">
        <v>146</v>
      </c>
      <c r="D698" t="s">
        <v>2213</v>
      </c>
      <c r="E698" t="s">
        <v>509</v>
      </c>
      <c r="F698">
        <v>55</v>
      </c>
      <c r="G698" s="1">
        <v>57.716535433070867</v>
      </c>
      <c r="H698" s="1">
        <v>173.74015748031496</v>
      </c>
      <c r="I698" s="1">
        <v>66.889763779527556</v>
      </c>
      <c r="J698" s="12">
        <v>6.4173228346456694</v>
      </c>
      <c r="K698" t="s">
        <v>1433</v>
      </c>
      <c r="L698">
        <v>5</v>
      </c>
      <c r="M698" t="s">
        <v>167</v>
      </c>
      <c r="N698">
        <v>1137</v>
      </c>
      <c r="O698" t="s">
        <v>167</v>
      </c>
    </row>
    <row r="699" spans="1:15" hidden="1" x14ac:dyDescent="0.35">
      <c r="A699" t="s">
        <v>865</v>
      </c>
      <c r="B699" t="s">
        <v>2204</v>
      </c>
      <c r="C699" t="s">
        <v>146</v>
      </c>
      <c r="D699" t="s">
        <v>2214</v>
      </c>
      <c r="E699" t="s">
        <v>509</v>
      </c>
      <c r="F699">
        <v>55</v>
      </c>
      <c r="G699" s="1">
        <v>57.716535433070867</v>
      </c>
      <c r="H699" s="1">
        <v>173.74015748031496</v>
      </c>
      <c r="I699" s="1">
        <v>66.889763779527556</v>
      </c>
      <c r="J699" s="12">
        <v>6.4173228346456694</v>
      </c>
      <c r="K699" t="s">
        <v>1433</v>
      </c>
      <c r="L699">
        <v>5</v>
      </c>
      <c r="M699" t="s">
        <v>167</v>
      </c>
      <c r="N699">
        <v>1187</v>
      </c>
      <c r="O699" t="s">
        <v>167</v>
      </c>
    </row>
    <row r="700" spans="1:15" hidden="1" x14ac:dyDescent="0.35">
      <c r="A700" t="s">
        <v>865</v>
      </c>
      <c r="B700" t="s">
        <v>2204</v>
      </c>
      <c r="C700" t="s">
        <v>146</v>
      </c>
      <c r="D700" t="s">
        <v>2215</v>
      </c>
      <c r="E700" t="s">
        <v>509</v>
      </c>
      <c r="F700">
        <v>55</v>
      </c>
      <c r="G700" s="1">
        <v>57.716535433070867</v>
      </c>
      <c r="H700" s="1">
        <v>173.74015748031496</v>
      </c>
      <c r="I700" s="1">
        <v>66.889763779527556</v>
      </c>
      <c r="J700" s="12">
        <v>6.4173228346456694</v>
      </c>
      <c r="K700" t="s">
        <v>1433</v>
      </c>
      <c r="L700">
        <v>5</v>
      </c>
      <c r="M700" t="s">
        <v>167</v>
      </c>
      <c r="N700">
        <v>1137</v>
      </c>
      <c r="O700" t="s">
        <v>167</v>
      </c>
    </row>
    <row r="701" spans="1:15" hidden="1" x14ac:dyDescent="0.35">
      <c r="A701" t="s">
        <v>865</v>
      </c>
      <c r="B701" t="s">
        <v>2204</v>
      </c>
      <c r="C701" t="s">
        <v>146</v>
      </c>
      <c r="D701" t="s">
        <v>2216</v>
      </c>
      <c r="E701" t="s">
        <v>509</v>
      </c>
      <c r="F701">
        <v>55</v>
      </c>
      <c r="G701" s="1">
        <v>57.716535433070867</v>
      </c>
      <c r="H701" s="1">
        <v>173.74015748031496</v>
      </c>
      <c r="I701" s="1">
        <v>66.889763779527556</v>
      </c>
      <c r="J701" s="12">
        <v>6.4173228346456694</v>
      </c>
      <c r="K701" t="s">
        <v>1433</v>
      </c>
      <c r="L701">
        <v>5</v>
      </c>
      <c r="M701" t="s">
        <v>167</v>
      </c>
      <c r="N701">
        <v>1187</v>
      </c>
      <c r="O701" t="s">
        <v>167</v>
      </c>
    </row>
    <row r="702" spans="1:15" hidden="1" x14ac:dyDescent="0.35">
      <c r="A702" t="s">
        <v>865</v>
      </c>
      <c r="B702" t="s">
        <v>2204</v>
      </c>
      <c r="C702" t="s">
        <v>460</v>
      </c>
      <c r="D702" t="s">
        <v>2217</v>
      </c>
      <c r="E702" t="s">
        <v>509</v>
      </c>
      <c r="F702">
        <v>55</v>
      </c>
      <c r="G702" s="1">
        <v>57.716535433070867</v>
      </c>
      <c r="H702" s="1">
        <v>173.74015748031496</v>
      </c>
      <c r="I702" s="1">
        <v>66.889763779527556</v>
      </c>
      <c r="J702" s="12">
        <v>6.4173228346456694</v>
      </c>
      <c r="K702" t="s">
        <v>1351</v>
      </c>
      <c r="L702">
        <v>5</v>
      </c>
      <c r="M702" t="s">
        <v>167</v>
      </c>
      <c r="N702">
        <v>1210</v>
      </c>
      <c r="O702" t="s">
        <v>167</v>
      </c>
    </row>
    <row r="703" spans="1:15" hidden="1" x14ac:dyDescent="0.35">
      <c r="A703" t="s">
        <v>865</v>
      </c>
      <c r="B703" t="s">
        <v>2204</v>
      </c>
      <c r="C703" t="s">
        <v>460</v>
      </c>
      <c r="D703" t="s">
        <v>2218</v>
      </c>
      <c r="E703" t="s">
        <v>509</v>
      </c>
      <c r="F703">
        <v>55</v>
      </c>
      <c r="G703" s="1">
        <v>57.716535433070867</v>
      </c>
      <c r="H703" s="1">
        <v>173.74015748031496</v>
      </c>
      <c r="I703" s="1">
        <v>66.889763779527556</v>
      </c>
      <c r="J703" s="12">
        <v>6.4173228346456694</v>
      </c>
      <c r="K703" t="s">
        <v>1351</v>
      </c>
      <c r="L703">
        <v>5</v>
      </c>
      <c r="M703" t="s">
        <v>167</v>
      </c>
      <c r="N703">
        <v>1228</v>
      </c>
      <c r="O703" t="s">
        <v>167</v>
      </c>
    </row>
    <row r="704" spans="1:15" hidden="1" x14ac:dyDescent="0.35">
      <c r="A704" t="s">
        <v>319</v>
      </c>
      <c r="B704" t="s">
        <v>2219</v>
      </c>
      <c r="C704" t="s">
        <v>460</v>
      </c>
      <c r="D704" t="s">
        <v>2239</v>
      </c>
      <c r="E704" t="s">
        <v>833</v>
      </c>
      <c r="F704">
        <v>55</v>
      </c>
      <c r="G704" s="1">
        <v>64.173228346456696</v>
      </c>
      <c r="H704" s="1">
        <v>168.11023622047244</v>
      </c>
      <c r="I704" s="1">
        <v>70.078740157480325</v>
      </c>
      <c r="J704" s="12">
        <v>7.4803149606299213</v>
      </c>
      <c r="K704" t="s">
        <v>2240</v>
      </c>
      <c r="L704">
        <v>5</v>
      </c>
      <c r="M704" t="s">
        <v>167</v>
      </c>
      <c r="N704">
        <v>1106</v>
      </c>
      <c r="O704" t="s">
        <v>167</v>
      </c>
    </row>
    <row r="705" spans="1:15" hidden="1" x14ac:dyDescent="0.35">
      <c r="A705" t="s">
        <v>319</v>
      </c>
      <c r="B705" t="s">
        <v>2070</v>
      </c>
      <c r="C705" t="s">
        <v>146</v>
      </c>
      <c r="D705" t="s">
        <v>2088</v>
      </c>
      <c r="E705" t="s">
        <v>833</v>
      </c>
      <c r="F705">
        <v>62</v>
      </c>
      <c r="G705" s="1">
        <v>65.354330708661422</v>
      </c>
      <c r="H705" s="1">
        <v>176.18110236220474</v>
      </c>
      <c r="I705" s="1">
        <v>72.834645669291348</v>
      </c>
      <c r="J705" s="12">
        <v>6.6929133858267722</v>
      </c>
      <c r="K705" t="s">
        <v>2078</v>
      </c>
      <c r="L705">
        <v>5</v>
      </c>
      <c r="M705" t="s">
        <v>167</v>
      </c>
      <c r="N705">
        <v>1106</v>
      </c>
      <c r="O705" t="s">
        <v>167</v>
      </c>
    </row>
    <row r="706" spans="1:15" hidden="1" x14ac:dyDescent="0.35">
      <c r="A706" t="s">
        <v>319</v>
      </c>
      <c r="B706" t="s">
        <v>2070</v>
      </c>
      <c r="C706" t="s">
        <v>146</v>
      </c>
      <c r="D706" t="s">
        <v>2090</v>
      </c>
      <c r="E706" t="s">
        <v>833</v>
      </c>
      <c r="F706">
        <v>62</v>
      </c>
      <c r="G706" s="1">
        <v>65.354330708661422</v>
      </c>
      <c r="H706" s="1">
        <v>176.18110236220474</v>
      </c>
      <c r="I706" s="1">
        <v>72.834645669291348</v>
      </c>
      <c r="J706" s="12">
        <v>6.6929133858267722</v>
      </c>
      <c r="K706" t="s">
        <v>2078</v>
      </c>
      <c r="L706">
        <v>5</v>
      </c>
      <c r="M706" t="s">
        <v>167</v>
      </c>
      <c r="N706">
        <v>1106</v>
      </c>
      <c r="O706" t="s">
        <v>167</v>
      </c>
    </row>
    <row r="707" spans="1:15" hidden="1" x14ac:dyDescent="0.35">
      <c r="A707" t="s">
        <v>319</v>
      </c>
      <c r="B707" t="s">
        <v>2219</v>
      </c>
      <c r="C707" t="s">
        <v>460</v>
      </c>
      <c r="D707" t="s">
        <v>1387</v>
      </c>
      <c r="E707" t="s">
        <v>833</v>
      </c>
      <c r="F707">
        <v>55</v>
      </c>
      <c r="G707" s="1">
        <v>64.173228346456696</v>
      </c>
      <c r="H707" s="1">
        <v>168.11023622047244</v>
      </c>
      <c r="I707" s="1">
        <v>70.078740157480325</v>
      </c>
      <c r="J707" s="12">
        <v>7.4803149606299213</v>
      </c>
      <c r="K707" t="s">
        <v>563</v>
      </c>
      <c r="L707">
        <v>5</v>
      </c>
      <c r="M707" t="s">
        <v>167</v>
      </c>
      <c r="N707">
        <v>1106</v>
      </c>
      <c r="O707" t="s">
        <v>167</v>
      </c>
    </row>
    <row r="708" spans="1:15" hidden="1" x14ac:dyDescent="0.35">
      <c r="A708" t="s">
        <v>319</v>
      </c>
      <c r="B708" t="s">
        <v>2219</v>
      </c>
      <c r="C708" t="s">
        <v>460</v>
      </c>
      <c r="D708" t="s">
        <v>2243</v>
      </c>
      <c r="E708" t="s">
        <v>833</v>
      </c>
      <c r="F708">
        <v>55</v>
      </c>
      <c r="G708" s="1">
        <v>65.551181102362207</v>
      </c>
      <c r="H708" s="1">
        <v>168.11023622047244</v>
      </c>
      <c r="I708" s="1">
        <v>70.078740157480325</v>
      </c>
      <c r="J708" s="12">
        <v>7.4803149606299213</v>
      </c>
      <c r="K708" t="s">
        <v>1366</v>
      </c>
      <c r="L708">
        <v>5</v>
      </c>
      <c r="M708" t="s">
        <v>167</v>
      </c>
      <c r="N708">
        <v>1106</v>
      </c>
      <c r="O708" t="s">
        <v>167</v>
      </c>
    </row>
    <row r="709" spans="1:15" hidden="1" x14ac:dyDescent="0.35">
      <c r="A709" t="s">
        <v>785</v>
      </c>
      <c r="B709" t="s">
        <v>1388</v>
      </c>
      <c r="C709" t="s">
        <v>460</v>
      </c>
      <c r="D709" t="s">
        <v>1396</v>
      </c>
      <c r="E709" t="s">
        <v>833</v>
      </c>
      <c r="F709">
        <v>42</v>
      </c>
      <c r="G709" s="1">
        <v>63.661417322834652</v>
      </c>
      <c r="H709" s="1">
        <v>157.28346456692915</v>
      </c>
      <c r="I709" s="1">
        <v>71.69291338582677</v>
      </c>
      <c r="J709" s="12">
        <v>7.0866141732283472</v>
      </c>
      <c r="K709" t="s">
        <v>1397</v>
      </c>
      <c r="L709">
        <v>5</v>
      </c>
      <c r="M709" t="s">
        <v>167</v>
      </c>
      <c r="N709">
        <v>1106</v>
      </c>
      <c r="O709" t="s">
        <v>167</v>
      </c>
    </row>
    <row r="710" spans="1:15" hidden="1" x14ac:dyDescent="0.35">
      <c r="A710" t="s">
        <v>785</v>
      </c>
      <c r="B710" t="s">
        <v>1388</v>
      </c>
      <c r="C710" t="s">
        <v>460</v>
      </c>
      <c r="D710" t="s">
        <v>1399</v>
      </c>
      <c r="E710" t="s">
        <v>833</v>
      </c>
      <c r="F710">
        <v>42</v>
      </c>
      <c r="G710" s="1">
        <v>63.661417322834652</v>
      </c>
      <c r="H710" s="1">
        <v>157.28346456692915</v>
      </c>
      <c r="I710" s="1">
        <v>71.69291338582677</v>
      </c>
      <c r="J710" s="12">
        <v>7.0866141732283472</v>
      </c>
      <c r="K710" t="s">
        <v>1397</v>
      </c>
      <c r="L710">
        <v>5</v>
      </c>
      <c r="M710" t="s">
        <v>167</v>
      </c>
      <c r="N710">
        <v>1106</v>
      </c>
      <c r="O710" t="s">
        <v>167</v>
      </c>
    </row>
    <row r="711" spans="1:15" hidden="1" x14ac:dyDescent="0.35">
      <c r="A711" t="s">
        <v>785</v>
      </c>
      <c r="B711" t="s">
        <v>1388</v>
      </c>
      <c r="C711" t="s">
        <v>460</v>
      </c>
      <c r="D711" t="s">
        <v>1400</v>
      </c>
      <c r="E711" t="s">
        <v>833</v>
      </c>
      <c r="F711">
        <v>42</v>
      </c>
      <c r="G711" s="1">
        <v>63.661417322834652</v>
      </c>
      <c r="H711" s="1">
        <v>157.28346456692915</v>
      </c>
      <c r="I711" s="1">
        <v>71.69291338582677</v>
      </c>
      <c r="J711" s="12">
        <v>7.0866141732283472</v>
      </c>
      <c r="K711" t="s">
        <v>1397</v>
      </c>
      <c r="L711">
        <v>5</v>
      </c>
      <c r="M711" t="s">
        <v>167</v>
      </c>
      <c r="N711">
        <v>1106</v>
      </c>
      <c r="O711" t="s">
        <v>167</v>
      </c>
    </row>
    <row r="712" spans="1:15" hidden="1" x14ac:dyDescent="0.35">
      <c r="A712" t="s">
        <v>785</v>
      </c>
      <c r="B712" t="s">
        <v>1388</v>
      </c>
      <c r="C712" t="s">
        <v>460</v>
      </c>
      <c r="D712" t="s">
        <v>1401</v>
      </c>
      <c r="E712" t="s">
        <v>833</v>
      </c>
      <c r="F712">
        <v>42</v>
      </c>
      <c r="G712" s="1">
        <v>63.661417322834652</v>
      </c>
      <c r="H712" s="1">
        <v>157.28346456692915</v>
      </c>
      <c r="I712" s="1">
        <v>71.69291338582677</v>
      </c>
      <c r="J712" s="12">
        <v>7.0866141732283472</v>
      </c>
      <c r="K712" t="s">
        <v>1397</v>
      </c>
      <c r="L712">
        <v>5</v>
      </c>
      <c r="M712" t="s">
        <v>167</v>
      </c>
      <c r="N712">
        <v>1106</v>
      </c>
      <c r="O712" t="s">
        <v>167</v>
      </c>
    </row>
    <row r="713" spans="1:15" hidden="1" x14ac:dyDescent="0.35">
      <c r="A713" t="s">
        <v>785</v>
      </c>
      <c r="B713" t="s">
        <v>1388</v>
      </c>
      <c r="C713" t="s">
        <v>460</v>
      </c>
      <c r="D713" t="s">
        <v>1403</v>
      </c>
      <c r="E713" t="s">
        <v>833</v>
      </c>
      <c r="F713">
        <v>42</v>
      </c>
      <c r="G713" s="1">
        <v>63.661417322834652</v>
      </c>
      <c r="H713" s="1">
        <v>157.28346456692915</v>
      </c>
      <c r="I713" s="1">
        <v>71.69291338582677</v>
      </c>
      <c r="J713" s="12">
        <v>7.0866141732283472</v>
      </c>
      <c r="K713" t="s">
        <v>1397</v>
      </c>
      <c r="L713">
        <v>5</v>
      </c>
      <c r="M713" t="s">
        <v>167</v>
      </c>
      <c r="N713">
        <v>1106</v>
      </c>
      <c r="O713" t="s">
        <v>167</v>
      </c>
    </row>
    <row r="714" spans="1:15" hidden="1" x14ac:dyDescent="0.35">
      <c r="A714" t="s">
        <v>785</v>
      </c>
      <c r="B714" t="s">
        <v>1388</v>
      </c>
      <c r="C714" t="s">
        <v>460</v>
      </c>
      <c r="D714" t="s">
        <v>1404</v>
      </c>
      <c r="E714" t="s">
        <v>833</v>
      </c>
      <c r="F714">
        <v>42</v>
      </c>
      <c r="G714" s="1">
        <v>63.661417322834652</v>
      </c>
      <c r="H714" s="1">
        <v>157.28346456692915</v>
      </c>
      <c r="I714" s="1">
        <v>71.69291338582677</v>
      </c>
      <c r="J714" s="12">
        <v>7.0866141732283472</v>
      </c>
      <c r="K714" t="s">
        <v>1397</v>
      </c>
      <c r="L714">
        <v>5</v>
      </c>
      <c r="M714" t="s">
        <v>167</v>
      </c>
      <c r="N714">
        <v>1106</v>
      </c>
      <c r="O714" t="s">
        <v>167</v>
      </c>
    </row>
    <row r="715" spans="1:15" hidden="1" x14ac:dyDescent="0.35">
      <c r="A715" t="s">
        <v>785</v>
      </c>
      <c r="B715" t="s">
        <v>1388</v>
      </c>
      <c r="C715" t="s">
        <v>460</v>
      </c>
      <c r="D715" t="s">
        <v>1405</v>
      </c>
      <c r="E715" t="s">
        <v>833</v>
      </c>
      <c r="F715">
        <v>42</v>
      </c>
      <c r="G715" s="1">
        <v>63.661417322834652</v>
      </c>
      <c r="H715" s="1">
        <v>157.28346456692915</v>
      </c>
      <c r="I715" s="1">
        <v>71.69291338582677</v>
      </c>
      <c r="J715" s="12">
        <v>7.0866141732283472</v>
      </c>
      <c r="K715" t="s">
        <v>1397</v>
      </c>
      <c r="L715">
        <v>5</v>
      </c>
      <c r="M715" t="s">
        <v>167</v>
      </c>
      <c r="N715">
        <v>1106</v>
      </c>
      <c r="O715" t="s">
        <v>167</v>
      </c>
    </row>
    <row r="716" spans="1:15" hidden="1" x14ac:dyDescent="0.35">
      <c r="A716" t="s">
        <v>679</v>
      </c>
      <c r="B716" t="s">
        <v>1769</v>
      </c>
      <c r="C716" t="s">
        <v>460</v>
      </c>
      <c r="D716" t="s">
        <v>1782</v>
      </c>
      <c r="E716" t="s">
        <v>833</v>
      </c>
      <c r="F716">
        <v>80</v>
      </c>
      <c r="G716" s="1">
        <v>72.322834645669289</v>
      </c>
      <c r="H716" s="1">
        <v>193.03149606299215</v>
      </c>
      <c r="I716" s="1">
        <v>73.58267716535434</v>
      </c>
      <c r="J716" s="12">
        <v>8.8582677165354333</v>
      </c>
      <c r="K716" t="s">
        <v>1785</v>
      </c>
      <c r="L716">
        <v>7</v>
      </c>
      <c r="M716" t="s">
        <v>167</v>
      </c>
      <c r="N716">
        <v>2238</v>
      </c>
      <c r="O716" t="s">
        <v>167</v>
      </c>
    </row>
    <row r="717" spans="1:15" hidden="1" x14ac:dyDescent="0.35">
      <c r="A717" t="s">
        <v>679</v>
      </c>
      <c r="B717" t="s">
        <v>1769</v>
      </c>
      <c r="C717" t="s">
        <v>460</v>
      </c>
      <c r="D717" t="s">
        <v>1788</v>
      </c>
      <c r="E717" t="s">
        <v>833</v>
      </c>
      <c r="F717">
        <v>80</v>
      </c>
      <c r="G717" s="1">
        <v>72.322834645669289</v>
      </c>
      <c r="H717" s="1">
        <v>193.03149606299215</v>
      </c>
      <c r="I717" s="1">
        <v>73.58267716535434</v>
      </c>
      <c r="J717" s="12">
        <v>8.8582677165354333</v>
      </c>
      <c r="K717" t="s">
        <v>1785</v>
      </c>
      <c r="L717">
        <v>7</v>
      </c>
      <c r="M717" t="s">
        <v>167</v>
      </c>
      <c r="N717">
        <v>2238</v>
      </c>
      <c r="O717" t="s">
        <v>167</v>
      </c>
    </row>
    <row r="718" spans="1:15" hidden="1" x14ac:dyDescent="0.35">
      <c r="A718" t="s">
        <v>898</v>
      </c>
      <c r="B718" t="s">
        <v>1866</v>
      </c>
      <c r="C718" t="s">
        <v>146</v>
      </c>
      <c r="D718" t="s">
        <v>1867</v>
      </c>
      <c r="E718" t="s">
        <v>1868</v>
      </c>
      <c r="F718">
        <v>52</v>
      </c>
      <c r="G718" s="1">
        <v>51.338582677165356</v>
      </c>
      <c r="H718" s="1">
        <v>170.23622047244095</v>
      </c>
      <c r="I718" s="1">
        <v>79.685039370078741</v>
      </c>
      <c r="J718" s="12">
        <v>6.6929133858267722</v>
      </c>
      <c r="K718" t="s">
        <v>1875</v>
      </c>
      <c r="L718">
        <v>2</v>
      </c>
      <c r="M718" t="s">
        <v>167</v>
      </c>
      <c r="N718">
        <v>1495</v>
      </c>
      <c r="O718" t="s">
        <v>167</v>
      </c>
    </row>
    <row r="719" spans="1:15" hidden="1" x14ac:dyDescent="0.35">
      <c r="A719" t="s">
        <v>898</v>
      </c>
      <c r="B719" t="s">
        <v>1866</v>
      </c>
      <c r="C719" t="s">
        <v>146</v>
      </c>
      <c r="D719" t="s">
        <v>1878</v>
      </c>
      <c r="E719" t="s">
        <v>1868</v>
      </c>
      <c r="F719">
        <v>52</v>
      </c>
      <c r="G719" s="1">
        <v>51.338582677165356</v>
      </c>
      <c r="H719" s="1">
        <v>170.23622047244095</v>
      </c>
      <c r="I719" s="1">
        <v>57.44094488188977</v>
      </c>
      <c r="J719" s="12">
        <v>6.6929133858267722</v>
      </c>
      <c r="K719" t="s">
        <v>1881</v>
      </c>
      <c r="L719">
        <v>2</v>
      </c>
      <c r="M719" t="s">
        <v>167</v>
      </c>
      <c r="N719">
        <v>1610</v>
      </c>
      <c r="O719" t="s">
        <v>167</v>
      </c>
    </row>
    <row r="720" spans="1:15" hidden="1" x14ac:dyDescent="0.35">
      <c r="A720" t="s">
        <v>444</v>
      </c>
      <c r="B720" t="s">
        <v>1738</v>
      </c>
      <c r="C720" t="s">
        <v>460</v>
      </c>
      <c r="D720" t="s">
        <v>1754</v>
      </c>
      <c r="E720" t="s">
        <v>833</v>
      </c>
      <c r="F720">
        <v>80</v>
      </c>
      <c r="G720" s="1">
        <v>72.244094488188978</v>
      </c>
      <c r="H720" s="1">
        <v>188.77952755905514</v>
      </c>
      <c r="I720" s="1">
        <v>73.031496062992133</v>
      </c>
      <c r="J720" s="12">
        <v>6.6929133858267722</v>
      </c>
      <c r="K720" t="s">
        <v>1744</v>
      </c>
      <c r="L720">
        <v>7</v>
      </c>
      <c r="M720" t="s">
        <v>167</v>
      </c>
      <c r="N720">
        <v>1106</v>
      </c>
      <c r="O720" t="s">
        <v>167</v>
      </c>
    </row>
    <row r="721" spans="1:15" hidden="1" x14ac:dyDescent="0.35">
      <c r="A721" t="s">
        <v>444</v>
      </c>
      <c r="B721" t="s">
        <v>968</v>
      </c>
      <c r="C721" t="s">
        <v>460</v>
      </c>
      <c r="D721" t="s">
        <v>969</v>
      </c>
      <c r="E721" t="s">
        <v>833</v>
      </c>
      <c r="F721">
        <v>87</v>
      </c>
      <c r="G721" s="1">
        <v>74.015748031496074</v>
      </c>
      <c r="H721" s="1">
        <v>190.55118110236222</v>
      </c>
      <c r="I721" s="1">
        <v>74.212598425196859</v>
      </c>
      <c r="J721" s="12">
        <v>6.6929133858267722</v>
      </c>
      <c r="K721" t="s">
        <v>974</v>
      </c>
      <c r="L721">
        <v>7</v>
      </c>
      <c r="M721" t="s">
        <v>167</v>
      </c>
      <c r="N721">
        <v>1106</v>
      </c>
      <c r="O721" t="s">
        <v>167</v>
      </c>
    </row>
    <row r="722" spans="1:15" hidden="1" x14ac:dyDescent="0.35">
      <c r="A722" t="s">
        <v>898</v>
      </c>
      <c r="B722" t="s">
        <v>918</v>
      </c>
      <c r="C722" t="s">
        <v>146</v>
      </c>
      <c r="D722" t="s">
        <v>933</v>
      </c>
      <c r="E722" t="s">
        <v>833</v>
      </c>
      <c r="F722">
        <v>45</v>
      </c>
      <c r="G722" s="1">
        <v>68.7007874015748</v>
      </c>
      <c r="H722" s="1">
        <v>193.77952755905514</v>
      </c>
      <c r="I722" s="1">
        <v>87.322834645669303</v>
      </c>
      <c r="J722" s="12">
        <v>6.6929133858267722</v>
      </c>
      <c r="K722" t="s">
        <v>935</v>
      </c>
      <c r="L722">
        <v>5</v>
      </c>
      <c r="M722" t="s">
        <v>167</v>
      </c>
      <c r="N722">
        <v>1106</v>
      </c>
      <c r="O722" t="s">
        <v>167</v>
      </c>
    </row>
    <row r="723" spans="1:15" hidden="1" x14ac:dyDescent="0.35">
      <c r="A723" t="s">
        <v>444</v>
      </c>
      <c r="B723" t="s">
        <v>1738</v>
      </c>
      <c r="C723" t="s">
        <v>460</v>
      </c>
      <c r="D723" t="s">
        <v>1758</v>
      </c>
      <c r="E723" t="s">
        <v>833</v>
      </c>
      <c r="F723">
        <v>80</v>
      </c>
      <c r="G723" s="1">
        <v>72.244094488188978</v>
      </c>
      <c r="H723" s="1">
        <v>188.77952755905514</v>
      </c>
      <c r="I723" s="1">
        <v>73.031496062992133</v>
      </c>
      <c r="J723" s="12">
        <v>6.6929133858267722</v>
      </c>
      <c r="K723" t="s">
        <v>1744</v>
      </c>
      <c r="L723">
        <v>7</v>
      </c>
      <c r="M723" t="s">
        <v>167</v>
      </c>
      <c r="N723">
        <v>1106</v>
      </c>
      <c r="O723" t="s">
        <v>167</v>
      </c>
    </row>
    <row r="724" spans="1:15" hidden="1" x14ac:dyDescent="0.35">
      <c r="A724" t="s">
        <v>139</v>
      </c>
      <c r="B724" t="s">
        <v>2244</v>
      </c>
      <c r="C724" t="s">
        <v>460</v>
      </c>
      <c r="D724" t="s">
        <v>2248</v>
      </c>
      <c r="E724" t="s">
        <v>147</v>
      </c>
      <c r="F724">
        <v>50</v>
      </c>
      <c r="G724" s="1">
        <v>67.165354330708666</v>
      </c>
      <c r="H724" s="1">
        <v>181.02362204724412</v>
      </c>
      <c r="I724" s="1">
        <v>74.566929133858267</v>
      </c>
      <c r="J724" s="12">
        <v>8.0708661417322833</v>
      </c>
      <c r="K724" t="s">
        <v>1563</v>
      </c>
      <c r="L724">
        <v>5</v>
      </c>
      <c r="M724" t="s">
        <v>167</v>
      </c>
      <c r="N724">
        <v>1080</v>
      </c>
      <c r="O724" t="s">
        <v>167</v>
      </c>
    </row>
    <row r="725" spans="1:15" hidden="1" x14ac:dyDescent="0.35">
      <c r="A725" t="s">
        <v>139</v>
      </c>
      <c r="B725" t="s">
        <v>2244</v>
      </c>
      <c r="C725" t="s">
        <v>460</v>
      </c>
      <c r="D725" t="s">
        <v>2250</v>
      </c>
      <c r="E725" t="s">
        <v>147</v>
      </c>
      <c r="F725">
        <v>50</v>
      </c>
      <c r="G725" s="1">
        <v>67.165354330708666</v>
      </c>
      <c r="H725" s="1">
        <v>181.02362204724412</v>
      </c>
      <c r="I725" s="1">
        <v>74.566929133858267</v>
      </c>
      <c r="J725" s="12">
        <v>8.0708661417322833</v>
      </c>
      <c r="K725" t="s">
        <v>1563</v>
      </c>
      <c r="L725">
        <v>5</v>
      </c>
      <c r="M725" t="s">
        <v>167</v>
      </c>
      <c r="N725">
        <v>1106</v>
      </c>
      <c r="O725" t="s">
        <v>167</v>
      </c>
    </row>
    <row r="726" spans="1:15" hidden="1" x14ac:dyDescent="0.35">
      <c r="A726" t="s">
        <v>139</v>
      </c>
      <c r="B726" t="s">
        <v>2244</v>
      </c>
      <c r="C726" t="s">
        <v>460</v>
      </c>
      <c r="D726" t="s">
        <v>2251</v>
      </c>
      <c r="E726" t="s">
        <v>147</v>
      </c>
      <c r="F726">
        <v>50</v>
      </c>
      <c r="G726" s="1">
        <v>67.165354330708666</v>
      </c>
      <c r="H726" s="1">
        <v>181.02362204724412</v>
      </c>
      <c r="I726" s="1">
        <v>74.566929133858267</v>
      </c>
      <c r="J726" s="12">
        <v>8.0708661417322833</v>
      </c>
      <c r="K726" t="s">
        <v>1563</v>
      </c>
      <c r="L726">
        <v>5</v>
      </c>
      <c r="M726" t="s">
        <v>167</v>
      </c>
      <c r="N726">
        <v>1106</v>
      </c>
      <c r="O726" t="s">
        <v>167</v>
      </c>
    </row>
    <row r="727" spans="1:15" hidden="1" x14ac:dyDescent="0.35">
      <c r="A727" t="s">
        <v>139</v>
      </c>
      <c r="B727" t="s">
        <v>2244</v>
      </c>
      <c r="C727" t="s">
        <v>460</v>
      </c>
      <c r="D727" t="s">
        <v>2252</v>
      </c>
      <c r="E727" t="s">
        <v>147</v>
      </c>
      <c r="F727">
        <v>50</v>
      </c>
      <c r="G727" s="1">
        <v>67.165354330708666</v>
      </c>
      <c r="H727" s="1">
        <v>181.02362204724412</v>
      </c>
      <c r="I727" s="1">
        <v>74.566929133858267</v>
      </c>
      <c r="J727" s="12">
        <v>8.0708661417322833</v>
      </c>
      <c r="K727" t="s">
        <v>1563</v>
      </c>
      <c r="L727">
        <v>5</v>
      </c>
      <c r="M727" t="s">
        <v>167</v>
      </c>
      <c r="N727">
        <v>1106</v>
      </c>
      <c r="O727" t="s">
        <v>167</v>
      </c>
    </row>
    <row r="728" spans="1:15" hidden="1" x14ac:dyDescent="0.35">
      <c r="A728" t="s">
        <v>898</v>
      </c>
      <c r="B728" t="s">
        <v>2253</v>
      </c>
      <c r="C728" t="s">
        <v>460</v>
      </c>
      <c r="D728" t="s">
        <v>2254</v>
      </c>
      <c r="E728" t="s">
        <v>509</v>
      </c>
      <c r="F728">
        <v>70</v>
      </c>
      <c r="G728" s="1">
        <v>57.637795275590555</v>
      </c>
      <c r="H728" s="1">
        <v>193.18897637795277</v>
      </c>
      <c r="I728" s="1">
        <v>73.228346456692918</v>
      </c>
      <c r="J728" s="12">
        <v>6.2204724409448824</v>
      </c>
      <c r="K728" t="s">
        <v>908</v>
      </c>
      <c r="L728">
        <v>5</v>
      </c>
      <c r="M728" t="s">
        <v>167</v>
      </c>
      <c r="N728">
        <v>1705</v>
      </c>
      <c r="O728" t="s">
        <v>167</v>
      </c>
    </row>
    <row r="729" spans="1:15" hidden="1" x14ac:dyDescent="0.35">
      <c r="A729" t="s">
        <v>898</v>
      </c>
      <c r="B729" t="s">
        <v>2253</v>
      </c>
      <c r="C729" t="s">
        <v>460</v>
      </c>
      <c r="D729" t="s">
        <v>2263</v>
      </c>
      <c r="E729" t="s">
        <v>509</v>
      </c>
      <c r="F729">
        <v>70</v>
      </c>
      <c r="G729" s="1">
        <v>57.637795275590555</v>
      </c>
      <c r="H729" s="1">
        <v>193.18897637795277</v>
      </c>
      <c r="I729" s="1">
        <v>73.228346456692918</v>
      </c>
      <c r="J729" s="12">
        <v>6.2204724409448824</v>
      </c>
      <c r="K729" t="s">
        <v>2266</v>
      </c>
      <c r="L729">
        <v>5</v>
      </c>
      <c r="M729" t="s">
        <v>167</v>
      </c>
      <c r="N729">
        <v>1705</v>
      </c>
      <c r="O729" t="s">
        <v>167</v>
      </c>
    </row>
    <row r="730" spans="1:15" hidden="1" x14ac:dyDescent="0.35">
      <c r="A730" t="s">
        <v>898</v>
      </c>
      <c r="B730" t="s">
        <v>2253</v>
      </c>
      <c r="C730" t="s">
        <v>146</v>
      </c>
      <c r="D730" t="s">
        <v>2269</v>
      </c>
      <c r="E730" t="s">
        <v>509</v>
      </c>
      <c r="F730">
        <v>70</v>
      </c>
      <c r="G730" s="1">
        <v>57.637795275590555</v>
      </c>
      <c r="H730" s="1">
        <v>193.18897637795277</v>
      </c>
      <c r="I730" s="1">
        <v>73.228346456692918</v>
      </c>
      <c r="J730" s="12">
        <v>6.2204724409448824</v>
      </c>
      <c r="K730" t="s">
        <v>2271</v>
      </c>
      <c r="L730">
        <v>5</v>
      </c>
      <c r="M730" t="s">
        <v>167</v>
      </c>
      <c r="N730">
        <v>1705</v>
      </c>
      <c r="O730" t="s">
        <v>167</v>
      </c>
    </row>
    <row r="731" spans="1:15" hidden="1" x14ac:dyDescent="0.35">
      <c r="A731" t="s">
        <v>898</v>
      </c>
      <c r="B731" t="s">
        <v>2274</v>
      </c>
      <c r="C731" t="s">
        <v>460</v>
      </c>
      <c r="D731" t="s">
        <v>2275</v>
      </c>
      <c r="E731" t="s">
        <v>509</v>
      </c>
      <c r="F731">
        <v>88</v>
      </c>
      <c r="G731" s="1">
        <v>58.30708661417323</v>
      </c>
      <c r="H731" s="1">
        <v>205.4724409448819</v>
      </c>
      <c r="I731" s="1">
        <v>84.330708661417333</v>
      </c>
      <c r="J731" s="12">
        <v>5.984251968503937</v>
      </c>
      <c r="K731" t="s">
        <v>988</v>
      </c>
      <c r="L731">
        <v>4</v>
      </c>
      <c r="M731" t="s">
        <v>167</v>
      </c>
      <c r="N731">
        <v>1865</v>
      </c>
      <c r="O731" t="s">
        <v>167</v>
      </c>
    </row>
    <row r="732" spans="1:15" hidden="1" x14ac:dyDescent="0.35">
      <c r="A732" t="s">
        <v>898</v>
      </c>
      <c r="B732" t="s">
        <v>2274</v>
      </c>
      <c r="C732" t="s">
        <v>460</v>
      </c>
      <c r="D732" t="s">
        <v>2280</v>
      </c>
      <c r="E732" t="s">
        <v>509</v>
      </c>
      <c r="F732">
        <v>88</v>
      </c>
      <c r="G732" s="1">
        <v>58.30708661417323</v>
      </c>
      <c r="H732" s="1">
        <v>205.4724409448819</v>
      </c>
      <c r="I732" s="1">
        <v>84.330708661417333</v>
      </c>
      <c r="J732" s="12">
        <v>5.984251968503937</v>
      </c>
      <c r="K732" t="s">
        <v>988</v>
      </c>
      <c r="L732">
        <v>4</v>
      </c>
      <c r="M732" t="s">
        <v>167</v>
      </c>
      <c r="N732">
        <v>1865</v>
      </c>
      <c r="O732" t="s">
        <v>167</v>
      </c>
    </row>
    <row r="733" spans="1:15" hidden="1" x14ac:dyDescent="0.35">
      <c r="A733" t="s">
        <v>898</v>
      </c>
      <c r="B733" t="s">
        <v>2274</v>
      </c>
      <c r="C733" t="s">
        <v>146</v>
      </c>
      <c r="D733" t="s">
        <v>2282</v>
      </c>
      <c r="E733" t="s">
        <v>954</v>
      </c>
      <c r="F733">
        <v>70</v>
      </c>
      <c r="G733" s="1">
        <v>53.897637795275593</v>
      </c>
      <c r="H733" s="1">
        <v>192.67716535433073</v>
      </c>
      <c r="I733" s="1">
        <v>74.566929133858267</v>
      </c>
      <c r="J733" s="12">
        <v>4.8818897637795278</v>
      </c>
      <c r="K733" t="s">
        <v>2289</v>
      </c>
      <c r="L733">
        <v>4</v>
      </c>
      <c r="M733" t="s">
        <v>167</v>
      </c>
      <c r="N733">
        <v>1106</v>
      </c>
      <c r="O733" t="s">
        <v>167</v>
      </c>
    </row>
    <row r="734" spans="1:15" hidden="1" x14ac:dyDescent="0.35">
      <c r="A734" t="s">
        <v>898</v>
      </c>
      <c r="B734" t="s">
        <v>2274</v>
      </c>
      <c r="C734" t="s">
        <v>460</v>
      </c>
      <c r="D734" t="s">
        <v>2293</v>
      </c>
      <c r="E734" t="s">
        <v>509</v>
      </c>
      <c r="F734">
        <v>66</v>
      </c>
      <c r="G734" s="1">
        <v>60.551181102362207</v>
      </c>
      <c r="H734" s="1">
        <v>200.43307086614175</v>
      </c>
      <c r="I734" s="1">
        <v>74.881889763779526</v>
      </c>
      <c r="J734" s="12">
        <v>5.4330708661417324</v>
      </c>
      <c r="K734" t="s">
        <v>2299</v>
      </c>
      <c r="L734">
        <v>4</v>
      </c>
      <c r="M734" t="s">
        <v>167</v>
      </c>
      <c r="N734">
        <v>1720</v>
      </c>
      <c r="O734" t="s">
        <v>167</v>
      </c>
    </row>
    <row r="735" spans="1:15" hidden="1" x14ac:dyDescent="0.35">
      <c r="A735" t="s">
        <v>898</v>
      </c>
      <c r="B735" t="s">
        <v>2302</v>
      </c>
      <c r="C735" t="s">
        <v>146</v>
      </c>
      <c r="D735" t="s">
        <v>2303</v>
      </c>
      <c r="E735" t="s">
        <v>509</v>
      </c>
      <c r="F735">
        <v>68</v>
      </c>
      <c r="G735" s="1">
        <v>57.99212598425197</v>
      </c>
      <c r="H735" s="1">
        <v>195.11811023622047</v>
      </c>
      <c r="I735" s="1">
        <v>74.921259842519689</v>
      </c>
      <c r="J735" s="12">
        <v>6.6929133858267722</v>
      </c>
      <c r="K735" t="s">
        <v>2312</v>
      </c>
      <c r="L735">
        <v>4</v>
      </c>
      <c r="M735" t="s">
        <v>167</v>
      </c>
      <c r="N735">
        <v>1950</v>
      </c>
      <c r="O735" t="s">
        <v>167</v>
      </c>
    </row>
    <row r="736" spans="1:15" hidden="1" x14ac:dyDescent="0.35">
      <c r="A736" t="s">
        <v>235</v>
      </c>
      <c r="B736" t="s">
        <v>2318</v>
      </c>
      <c r="C736" t="s">
        <v>146</v>
      </c>
      <c r="D736" t="s">
        <v>286</v>
      </c>
      <c r="E736" t="s">
        <v>147</v>
      </c>
      <c r="F736">
        <v>32</v>
      </c>
      <c r="G736" s="1">
        <v>65.944881889763778</v>
      </c>
      <c r="H736" s="1">
        <v>143.89763779527559</v>
      </c>
      <c r="I736" s="1">
        <v>63.779527559055119</v>
      </c>
      <c r="J736" s="12">
        <v>6.6929133858267722</v>
      </c>
      <c r="K736" t="s">
        <v>220</v>
      </c>
      <c r="L736">
        <v>5</v>
      </c>
      <c r="M736" t="s">
        <v>167</v>
      </c>
      <c r="N736">
        <v>1106</v>
      </c>
      <c r="O736" t="s">
        <v>167</v>
      </c>
    </row>
    <row r="737" spans="1:15" hidden="1" x14ac:dyDescent="0.35">
      <c r="A737" t="s">
        <v>235</v>
      </c>
      <c r="B737" t="s">
        <v>2318</v>
      </c>
      <c r="C737" t="s">
        <v>146</v>
      </c>
      <c r="D737" t="s">
        <v>1047</v>
      </c>
      <c r="E737" t="s">
        <v>147</v>
      </c>
      <c r="F737">
        <v>32</v>
      </c>
      <c r="G737" s="1">
        <v>65.944881889763778</v>
      </c>
      <c r="H737" s="1">
        <v>143.89763779527559</v>
      </c>
      <c r="I737" s="1">
        <v>63.779527559055119</v>
      </c>
      <c r="J737" s="12">
        <v>6.6929133858267722</v>
      </c>
      <c r="K737" t="s">
        <v>220</v>
      </c>
      <c r="L737">
        <v>5</v>
      </c>
      <c r="M737" t="s">
        <v>167</v>
      </c>
      <c r="N737">
        <v>1106</v>
      </c>
      <c r="O737" t="s">
        <v>167</v>
      </c>
    </row>
    <row r="738" spans="1:15" hidden="1" x14ac:dyDescent="0.35">
      <c r="A738" t="s">
        <v>235</v>
      </c>
      <c r="B738" t="s">
        <v>2318</v>
      </c>
      <c r="C738" t="s">
        <v>146</v>
      </c>
      <c r="D738" t="s">
        <v>2321</v>
      </c>
      <c r="E738" t="s">
        <v>147</v>
      </c>
      <c r="F738">
        <v>32</v>
      </c>
      <c r="G738" s="1">
        <v>63.779527559055119</v>
      </c>
      <c r="H738" s="1">
        <v>143.89763779527559</v>
      </c>
      <c r="I738" s="1">
        <v>65.944881889763778</v>
      </c>
      <c r="J738" s="12">
        <v>6.6929133858267722</v>
      </c>
      <c r="K738" t="s">
        <v>404</v>
      </c>
      <c r="L738">
        <v>5</v>
      </c>
      <c r="M738" t="s">
        <v>167</v>
      </c>
      <c r="N738">
        <v>1106</v>
      </c>
      <c r="O738" t="s">
        <v>167</v>
      </c>
    </row>
    <row r="739" spans="1:15" hidden="1" x14ac:dyDescent="0.35">
      <c r="A739" t="s">
        <v>235</v>
      </c>
      <c r="B739" t="s">
        <v>2318</v>
      </c>
      <c r="C739" t="s">
        <v>146</v>
      </c>
      <c r="D739" t="s">
        <v>274</v>
      </c>
      <c r="E739" t="s">
        <v>147</v>
      </c>
      <c r="F739">
        <v>32</v>
      </c>
      <c r="G739" s="1">
        <v>65.944881889763778</v>
      </c>
      <c r="H739" s="1">
        <v>143.89763779527559</v>
      </c>
      <c r="I739" s="1">
        <v>63.779527559055119</v>
      </c>
      <c r="J739" s="12">
        <v>6.6929133858267722</v>
      </c>
      <c r="K739" t="s">
        <v>220</v>
      </c>
      <c r="L739">
        <v>5</v>
      </c>
      <c r="M739" t="s">
        <v>167</v>
      </c>
      <c r="N739">
        <v>1106</v>
      </c>
      <c r="O739" t="s">
        <v>167</v>
      </c>
    </row>
    <row r="740" spans="1:15" hidden="1" x14ac:dyDescent="0.35">
      <c r="A740" t="s">
        <v>235</v>
      </c>
      <c r="B740" t="s">
        <v>2318</v>
      </c>
      <c r="C740" t="s">
        <v>146</v>
      </c>
      <c r="D740" t="s">
        <v>2326</v>
      </c>
      <c r="E740" t="s">
        <v>147</v>
      </c>
      <c r="F740">
        <v>32</v>
      </c>
      <c r="G740" s="1">
        <v>65.944881889763778</v>
      </c>
      <c r="H740" s="1">
        <v>143.89763779527559</v>
      </c>
      <c r="I740" s="1">
        <v>63.779527559055119</v>
      </c>
      <c r="J740" s="12">
        <v>6.6929133858267722</v>
      </c>
      <c r="K740" t="s">
        <v>404</v>
      </c>
      <c r="L740">
        <v>5</v>
      </c>
      <c r="M740" t="s">
        <v>167</v>
      </c>
      <c r="N740">
        <v>830</v>
      </c>
      <c r="O740" t="s">
        <v>167</v>
      </c>
    </row>
    <row r="741" spans="1:15" hidden="1" x14ac:dyDescent="0.35">
      <c r="A741" t="s">
        <v>235</v>
      </c>
      <c r="B741" t="s">
        <v>2318</v>
      </c>
      <c r="C741" t="s">
        <v>146</v>
      </c>
      <c r="D741" t="s">
        <v>2327</v>
      </c>
      <c r="E741" t="s">
        <v>147</v>
      </c>
      <c r="F741">
        <v>32</v>
      </c>
      <c r="G741" s="1">
        <v>65.944881889763778</v>
      </c>
      <c r="H741" s="1">
        <v>143.89763779527559</v>
      </c>
      <c r="I741" s="1">
        <v>63.779527559055119</v>
      </c>
      <c r="J741" s="12">
        <v>6.6929133858267722</v>
      </c>
      <c r="K741" t="s">
        <v>404</v>
      </c>
      <c r="L741">
        <v>5</v>
      </c>
      <c r="M741" t="s">
        <v>167</v>
      </c>
      <c r="N741">
        <v>1106</v>
      </c>
      <c r="O741" t="s">
        <v>167</v>
      </c>
    </row>
    <row r="742" spans="1:15" hidden="1" x14ac:dyDescent="0.35">
      <c r="A742" t="s">
        <v>235</v>
      </c>
      <c r="B742" t="s">
        <v>2318</v>
      </c>
      <c r="C742" t="s">
        <v>146</v>
      </c>
      <c r="D742" t="s">
        <v>2328</v>
      </c>
      <c r="E742" t="s">
        <v>147</v>
      </c>
      <c r="F742">
        <v>32</v>
      </c>
      <c r="G742" s="1">
        <v>65.944881889763778</v>
      </c>
      <c r="H742" s="1">
        <v>143.89763779527559</v>
      </c>
      <c r="I742" s="1">
        <v>63.779527559055119</v>
      </c>
      <c r="J742" s="12">
        <v>6.6929133858267722</v>
      </c>
      <c r="K742" t="s">
        <v>404</v>
      </c>
      <c r="L742">
        <v>5</v>
      </c>
      <c r="M742" t="s">
        <v>167</v>
      </c>
      <c r="N742">
        <v>1106</v>
      </c>
      <c r="O742" t="s">
        <v>167</v>
      </c>
    </row>
    <row r="743" spans="1:15" hidden="1" x14ac:dyDescent="0.35">
      <c r="A743" t="s">
        <v>235</v>
      </c>
      <c r="B743" t="s">
        <v>2318</v>
      </c>
      <c r="C743" t="s">
        <v>146</v>
      </c>
      <c r="D743" t="s">
        <v>1033</v>
      </c>
      <c r="E743" t="s">
        <v>147</v>
      </c>
      <c r="F743">
        <v>32</v>
      </c>
      <c r="G743" s="1">
        <v>65.944881889763778</v>
      </c>
      <c r="H743" s="1">
        <v>143.89763779527559</v>
      </c>
      <c r="I743" s="1">
        <v>63.779527559055119</v>
      </c>
      <c r="J743" s="12">
        <v>6.6929133858267722</v>
      </c>
      <c r="K743" t="s">
        <v>220</v>
      </c>
      <c r="L743">
        <v>5</v>
      </c>
      <c r="M743" t="s">
        <v>167</v>
      </c>
      <c r="N743">
        <v>1106</v>
      </c>
      <c r="O743" t="s">
        <v>167</v>
      </c>
    </row>
    <row r="744" spans="1:15" hidden="1" x14ac:dyDescent="0.35">
      <c r="A744" t="s">
        <v>235</v>
      </c>
      <c r="B744" t="s">
        <v>2318</v>
      </c>
      <c r="C744" t="s">
        <v>146</v>
      </c>
      <c r="D744" t="s">
        <v>292</v>
      </c>
      <c r="E744" t="s">
        <v>147</v>
      </c>
      <c r="F744">
        <v>32</v>
      </c>
      <c r="G744" s="1">
        <v>65.944881889763778</v>
      </c>
      <c r="H744" s="1">
        <v>143.89763779527559</v>
      </c>
      <c r="I744" s="1">
        <v>63.779527559055119</v>
      </c>
      <c r="J744" s="12">
        <v>6.6929133858267722</v>
      </c>
      <c r="K744" t="s">
        <v>220</v>
      </c>
      <c r="L744">
        <v>5</v>
      </c>
      <c r="M744" t="s">
        <v>167</v>
      </c>
      <c r="N744">
        <v>1106</v>
      </c>
      <c r="O744" t="s">
        <v>167</v>
      </c>
    </row>
    <row r="745" spans="1:15" hidden="1" x14ac:dyDescent="0.35">
      <c r="A745" t="s">
        <v>235</v>
      </c>
      <c r="B745" t="s">
        <v>2318</v>
      </c>
      <c r="C745" t="s">
        <v>146</v>
      </c>
      <c r="D745" t="s">
        <v>2329</v>
      </c>
      <c r="E745" t="s">
        <v>147</v>
      </c>
      <c r="F745">
        <v>32</v>
      </c>
      <c r="G745" s="1">
        <v>65.944881889763778</v>
      </c>
      <c r="H745" s="1">
        <v>143.89763779527559</v>
      </c>
      <c r="I745" s="1">
        <v>63.779527559055119</v>
      </c>
      <c r="J745" s="12">
        <v>6.6929133858267722</v>
      </c>
      <c r="K745" t="s">
        <v>404</v>
      </c>
      <c r="L745">
        <v>5</v>
      </c>
      <c r="M745" t="s">
        <v>167</v>
      </c>
      <c r="N745">
        <v>830</v>
      </c>
      <c r="O745" t="s">
        <v>167</v>
      </c>
    </row>
    <row r="746" spans="1:15" hidden="1" x14ac:dyDescent="0.35">
      <c r="A746" t="s">
        <v>235</v>
      </c>
      <c r="B746" t="s">
        <v>2318</v>
      </c>
      <c r="C746" t="s">
        <v>146</v>
      </c>
      <c r="D746" t="s">
        <v>2330</v>
      </c>
      <c r="E746" t="s">
        <v>147</v>
      </c>
      <c r="F746">
        <v>32</v>
      </c>
      <c r="G746" s="1">
        <v>65.944881889763778</v>
      </c>
      <c r="H746" s="1">
        <v>143.89763779527559</v>
      </c>
      <c r="I746" s="1">
        <v>63.779527559055119</v>
      </c>
      <c r="J746" s="12">
        <v>6.6929133858267722</v>
      </c>
      <c r="K746" t="s">
        <v>404</v>
      </c>
      <c r="L746">
        <v>5</v>
      </c>
      <c r="M746" t="s">
        <v>167</v>
      </c>
      <c r="N746">
        <v>1106</v>
      </c>
      <c r="O746" t="s">
        <v>167</v>
      </c>
    </row>
    <row r="747" spans="1:15" hidden="1" x14ac:dyDescent="0.35">
      <c r="A747" t="s">
        <v>235</v>
      </c>
      <c r="B747" t="s">
        <v>2318</v>
      </c>
      <c r="C747" t="s">
        <v>146</v>
      </c>
      <c r="D747" t="s">
        <v>2331</v>
      </c>
      <c r="E747" t="s">
        <v>147</v>
      </c>
      <c r="F747">
        <v>32</v>
      </c>
      <c r="G747" s="1">
        <v>65.944881889763778</v>
      </c>
      <c r="H747" s="1">
        <v>143.89763779527559</v>
      </c>
      <c r="I747" s="1">
        <v>63.779527559055119</v>
      </c>
      <c r="J747" s="12">
        <v>6.6929133858267722</v>
      </c>
      <c r="K747" t="s">
        <v>220</v>
      </c>
      <c r="L747">
        <v>5</v>
      </c>
      <c r="M747" t="s">
        <v>167</v>
      </c>
      <c r="N747">
        <v>1106</v>
      </c>
      <c r="O747" t="s">
        <v>167</v>
      </c>
    </row>
    <row r="748" spans="1:15" hidden="1" x14ac:dyDescent="0.35">
      <c r="A748" t="s">
        <v>235</v>
      </c>
      <c r="B748" t="s">
        <v>2318</v>
      </c>
      <c r="C748" t="s">
        <v>184</v>
      </c>
      <c r="D748" t="s">
        <v>545</v>
      </c>
      <c r="E748" t="s">
        <v>147</v>
      </c>
      <c r="F748">
        <v>32</v>
      </c>
      <c r="G748" s="1">
        <v>65.944881889763778</v>
      </c>
      <c r="H748" s="1">
        <v>143.89763779527559</v>
      </c>
      <c r="I748" s="1">
        <v>63.779527559055119</v>
      </c>
      <c r="J748" s="12">
        <v>6.6929133858267722</v>
      </c>
      <c r="K748" t="s">
        <v>220</v>
      </c>
      <c r="L748">
        <v>5</v>
      </c>
      <c r="M748" t="s">
        <v>167</v>
      </c>
      <c r="N748">
        <v>1106</v>
      </c>
      <c r="O748" t="s">
        <v>167</v>
      </c>
    </row>
    <row r="749" spans="1:15" hidden="1" x14ac:dyDescent="0.35">
      <c r="A749" t="s">
        <v>235</v>
      </c>
      <c r="B749" t="s">
        <v>2318</v>
      </c>
      <c r="C749" t="s">
        <v>184</v>
      </c>
      <c r="D749" t="s">
        <v>2334</v>
      </c>
      <c r="E749" t="s">
        <v>147</v>
      </c>
      <c r="F749">
        <v>32</v>
      </c>
      <c r="G749" s="1">
        <v>65.944881889763778</v>
      </c>
      <c r="H749" s="1">
        <v>143.89763779527559</v>
      </c>
      <c r="I749" s="1">
        <v>63.779527559055119</v>
      </c>
      <c r="J749" s="12">
        <v>6.6929133858267722</v>
      </c>
      <c r="K749" t="s">
        <v>220</v>
      </c>
      <c r="L749">
        <v>5</v>
      </c>
      <c r="M749" t="s">
        <v>167</v>
      </c>
      <c r="N749">
        <v>1106</v>
      </c>
      <c r="O749" t="s">
        <v>167</v>
      </c>
    </row>
    <row r="750" spans="1:15" hidden="1" x14ac:dyDescent="0.35">
      <c r="A750" t="s">
        <v>898</v>
      </c>
      <c r="B750" t="s">
        <v>918</v>
      </c>
      <c r="C750" t="s">
        <v>460</v>
      </c>
      <c r="D750" t="s">
        <v>919</v>
      </c>
      <c r="E750" t="s">
        <v>833</v>
      </c>
      <c r="F750">
        <v>45</v>
      </c>
      <c r="G750" s="1">
        <v>68.7007874015748</v>
      </c>
      <c r="H750" s="1">
        <v>193.77952755905514</v>
      </c>
      <c r="I750" s="1">
        <v>87.322834645669303</v>
      </c>
      <c r="J750" s="12">
        <v>6.6929133858267722</v>
      </c>
      <c r="K750" t="s">
        <v>926</v>
      </c>
      <c r="L750">
        <v>5</v>
      </c>
      <c r="M750" t="s">
        <v>167</v>
      </c>
      <c r="N750">
        <v>1106</v>
      </c>
      <c r="O750" t="s">
        <v>167</v>
      </c>
    </row>
    <row r="751" spans="1:15" hidden="1" x14ac:dyDescent="0.35">
      <c r="A751" t="s">
        <v>898</v>
      </c>
      <c r="B751" t="s">
        <v>918</v>
      </c>
      <c r="C751" t="s">
        <v>460</v>
      </c>
      <c r="D751" t="s">
        <v>931</v>
      </c>
      <c r="E751" t="s">
        <v>833</v>
      </c>
      <c r="F751">
        <v>45</v>
      </c>
      <c r="G751" s="1">
        <v>68.7007874015748</v>
      </c>
      <c r="H751" s="1">
        <v>193.77952755905514</v>
      </c>
      <c r="I751" s="1">
        <v>87.322834645669303</v>
      </c>
      <c r="J751" s="12">
        <v>6.6929133858267722</v>
      </c>
      <c r="K751" t="s">
        <v>926</v>
      </c>
      <c r="L751">
        <v>5</v>
      </c>
      <c r="M751" t="s">
        <v>167</v>
      </c>
      <c r="N751">
        <v>1106</v>
      </c>
      <c r="O751" t="s">
        <v>167</v>
      </c>
    </row>
    <row r="752" spans="1:15" hidden="1" x14ac:dyDescent="0.35">
      <c r="A752" t="s">
        <v>898</v>
      </c>
      <c r="B752" t="s">
        <v>1800</v>
      </c>
      <c r="C752" t="s">
        <v>460</v>
      </c>
      <c r="D752" t="s">
        <v>1801</v>
      </c>
      <c r="E752" t="s">
        <v>1802</v>
      </c>
      <c r="F752">
        <v>51</v>
      </c>
      <c r="G752" s="1">
        <v>63.464566929133859</v>
      </c>
      <c r="H752" s="1">
        <v>174.76377952755905</v>
      </c>
      <c r="I752" s="1">
        <v>81.102362204724415</v>
      </c>
      <c r="J752" s="12">
        <v>6.4960629921259843</v>
      </c>
      <c r="K752" t="s">
        <v>1809</v>
      </c>
      <c r="L752">
        <v>5</v>
      </c>
      <c r="M752" t="s">
        <v>167</v>
      </c>
      <c r="N752">
        <v>1106</v>
      </c>
      <c r="O752" t="s">
        <v>167</v>
      </c>
    </row>
    <row r="753" spans="1:15" hidden="1" x14ac:dyDescent="0.35">
      <c r="A753" t="s">
        <v>898</v>
      </c>
      <c r="B753" t="s">
        <v>1800</v>
      </c>
      <c r="C753" t="s">
        <v>146</v>
      </c>
      <c r="D753" t="s">
        <v>1827</v>
      </c>
      <c r="E753" t="s">
        <v>1802</v>
      </c>
      <c r="F753">
        <v>51</v>
      </c>
      <c r="G753" s="1">
        <v>63.464566929133859</v>
      </c>
      <c r="H753" s="1">
        <v>174.76377952755905</v>
      </c>
      <c r="I753" s="1">
        <v>71.69291338582677</v>
      </c>
      <c r="J753" s="12">
        <v>6.4960629921259843</v>
      </c>
      <c r="K753" t="s">
        <v>1829</v>
      </c>
      <c r="L753">
        <v>5</v>
      </c>
      <c r="M753" t="s">
        <v>167</v>
      </c>
      <c r="N753">
        <v>1106</v>
      </c>
      <c r="O753" t="s">
        <v>167</v>
      </c>
    </row>
    <row r="754" spans="1:15" hidden="1" x14ac:dyDescent="0.35">
      <c r="A754" t="s">
        <v>319</v>
      </c>
      <c r="B754" t="s">
        <v>2367</v>
      </c>
      <c r="C754" t="s">
        <v>1460</v>
      </c>
      <c r="D754" t="s">
        <v>2368</v>
      </c>
      <c r="E754" t="s">
        <v>833</v>
      </c>
      <c r="F754">
        <v>45</v>
      </c>
      <c r="G754" s="1">
        <v>61.811023622047244</v>
      </c>
      <c r="H754" s="1">
        <v>164.56692913385828</v>
      </c>
      <c r="I754" s="1">
        <v>70.866141732283467</v>
      </c>
      <c r="J754" s="12">
        <v>6.2992125984251972</v>
      </c>
      <c r="K754" t="s">
        <v>2372</v>
      </c>
      <c r="L754">
        <v>4</v>
      </c>
      <c r="M754" t="s">
        <v>167</v>
      </c>
      <c r="N754">
        <v>1106</v>
      </c>
      <c r="O754" t="s">
        <v>167</v>
      </c>
    </row>
    <row r="755" spans="1:15" hidden="1" x14ac:dyDescent="0.35">
      <c r="A755" t="s">
        <v>898</v>
      </c>
      <c r="B755" t="s">
        <v>1800</v>
      </c>
      <c r="C755" t="s">
        <v>460</v>
      </c>
      <c r="D755" t="s">
        <v>1812</v>
      </c>
      <c r="E755" t="s">
        <v>1813</v>
      </c>
      <c r="F755">
        <v>51</v>
      </c>
      <c r="G755" s="1">
        <v>63.464566929133859</v>
      </c>
      <c r="H755" s="1">
        <v>174.76377952755905</v>
      </c>
      <c r="I755" s="1">
        <v>81.023622047244103</v>
      </c>
      <c r="J755" s="12">
        <v>6.4960629921259843</v>
      </c>
      <c r="K755" t="s">
        <v>908</v>
      </c>
      <c r="L755">
        <v>5</v>
      </c>
      <c r="M755" t="s">
        <v>167</v>
      </c>
      <c r="N755">
        <v>1106</v>
      </c>
      <c r="O755" t="s">
        <v>167</v>
      </c>
    </row>
    <row r="756" spans="1:15" hidden="1" x14ac:dyDescent="0.35">
      <c r="A756" t="s">
        <v>898</v>
      </c>
      <c r="B756" t="s">
        <v>1800</v>
      </c>
      <c r="C756" t="s">
        <v>460</v>
      </c>
      <c r="D756" t="s">
        <v>1816</v>
      </c>
      <c r="E756" t="s">
        <v>1813</v>
      </c>
      <c r="F756">
        <v>51</v>
      </c>
      <c r="G756" s="1">
        <v>63.464566929133859</v>
      </c>
      <c r="H756" s="1">
        <v>174.76377952755905</v>
      </c>
      <c r="I756" s="1">
        <v>81.023622047244103</v>
      </c>
      <c r="J756" s="12">
        <v>6.4960629921259843</v>
      </c>
      <c r="K756" t="s">
        <v>908</v>
      </c>
      <c r="L756">
        <v>5</v>
      </c>
      <c r="M756" t="s">
        <v>167</v>
      </c>
      <c r="N756">
        <v>1106</v>
      </c>
      <c r="O756" t="s">
        <v>167</v>
      </c>
    </row>
    <row r="757" spans="1:15" hidden="1" x14ac:dyDescent="0.35">
      <c r="A757" t="s">
        <v>139</v>
      </c>
      <c r="B757" t="s">
        <v>2335</v>
      </c>
      <c r="C757" t="s">
        <v>460</v>
      </c>
      <c r="D757" t="s">
        <v>2341</v>
      </c>
      <c r="E757" t="s">
        <v>682</v>
      </c>
      <c r="F757">
        <v>35</v>
      </c>
      <c r="G757" s="1">
        <v>62.480314960629926</v>
      </c>
      <c r="H757" s="1">
        <v>149.33070866141733</v>
      </c>
      <c r="I757" s="1">
        <v>65.551181102362207</v>
      </c>
      <c r="J757" s="12">
        <v>7.0866141732283472</v>
      </c>
      <c r="K757" t="s">
        <v>2344</v>
      </c>
      <c r="L757">
        <v>5</v>
      </c>
      <c r="M757" t="s">
        <v>167</v>
      </c>
      <c r="N757">
        <v>1085</v>
      </c>
      <c r="O757" t="s">
        <v>167</v>
      </c>
    </row>
    <row r="758" spans="1:15" hidden="1" x14ac:dyDescent="0.35">
      <c r="A758" t="s">
        <v>679</v>
      </c>
      <c r="B758" t="s">
        <v>680</v>
      </c>
      <c r="C758" t="s">
        <v>460</v>
      </c>
      <c r="D758" t="s">
        <v>712</v>
      </c>
      <c r="E758" t="s">
        <v>682</v>
      </c>
      <c r="F758">
        <v>42</v>
      </c>
      <c r="G758" s="1">
        <v>61.811023622047244</v>
      </c>
      <c r="H758" s="1">
        <v>155.6692913385827</v>
      </c>
      <c r="I758" s="1">
        <v>68.385826771653541</v>
      </c>
      <c r="J758" s="12">
        <v>7.4803149606299213</v>
      </c>
      <c r="K758" t="s">
        <v>687</v>
      </c>
      <c r="L758">
        <v>5</v>
      </c>
      <c r="M758" t="s">
        <v>167</v>
      </c>
      <c r="N758">
        <v>1068</v>
      </c>
      <c r="O758" t="s">
        <v>167</v>
      </c>
    </row>
    <row r="759" spans="1:15" hidden="1" x14ac:dyDescent="0.35">
      <c r="A759" t="s">
        <v>139</v>
      </c>
      <c r="B759" t="s">
        <v>2358</v>
      </c>
      <c r="C759" t="s">
        <v>460</v>
      </c>
      <c r="D759" t="s">
        <v>2359</v>
      </c>
      <c r="E759" t="s">
        <v>423</v>
      </c>
      <c r="F759">
        <v>60</v>
      </c>
      <c r="G759" s="1">
        <v>105.11811023622047</v>
      </c>
      <c r="H759" s="1">
        <v>214.88188976377953</v>
      </c>
      <c r="I759" s="1">
        <v>75</v>
      </c>
      <c r="J759" s="12">
        <v>7.0866141732283472</v>
      </c>
      <c r="K759" t="s">
        <v>2363</v>
      </c>
      <c r="L759">
        <v>16</v>
      </c>
      <c r="M759" t="s">
        <v>167</v>
      </c>
      <c r="N759">
        <v>2275</v>
      </c>
      <c r="O759" t="s">
        <v>167</v>
      </c>
    </row>
    <row r="760" spans="1:15" hidden="1" x14ac:dyDescent="0.35">
      <c r="A760" t="s">
        <v>679</v>
      </c>
      <c r="B760" t="s">
        <v>680</v>
      </c>
      <c r="C760" t="s">
        <v>460</v>
      </c>
      <c r="D760" t="s">
        <v>681</v>
      </c>
      <c r="E760" t="s">
        <v>682</v>
      </c>
      <c r="F760">
        <v>40</v>
      </c>
      <c r="G760" s="1">
        <v>61.811023622047244</v>
      </c>
      <c r="H760" s="1">
        <v>155.6692913385827</v>
      </c>
      <c r="I760" s="1">
        <v>68.385826771653541</v>
      </c>
      <c r="J760" s="12">
        <v>7.4803149606299213</v>
      </c>
      <c r="K760" t="s">
        <v>687</v>
      </c>
      <c r="L760">
        <v>5</v>
      </c>
      <c r="M760" t="s">
        <v>167</v>
      </c>
      <c r="N760">
        <v>1062</v>
      </c>
      <c r="O760" t="s">
        <v>167</v>
      </c>
    </row>
    <row r="761" spans="1:15" hidden="1" x14ac:dyDescent="0.35">
      <c r="A761" t="s">
        <v>444</v>
      </c>
      <c r="B761" t="s">
        <v>2377</v>
      </c>
      <c r="C761" t="s">
        <v>1004</v>
      </c>
      <c r="D761" t="s">
        <v>1004</v>
      </c>
      <c r="E761" t="s">
        <v>509</v>
      </c>
      <c r="F761">
        <v>50</v>
      </c>
      <c r="G761" s="1">
        <v>57.28346456692914</v>
      </c>
      <c r="H761" s="1">
        <v>192.3228346456693</v>
      </c>
      <c r="I761" s="1">
        <v>72.440944881889763</v>
      </c>
      <c r="J761" s="12">
        <v>6.6929133858267722</v>
      </c>
      <c r="K761" t="s">
        <v>2383</v>
      </c>
      <c r="L761">
        <v>5</v>
      </c>
      <c r="M761" t="s">
        <v>167</v>
      </c>
      <c r="N761">
        <v>1665</v>
      </c>
      <c r="O761" t="s">
        <v>167</v>
      </c>
    </row>
    <row r="762" spans="1:15" hidden="1" x14ac:dyDescent="0.35">
      <c r="A762" t="s">
        <v>444</v>
      </c>
      <c r="B762" t="s">
        <v>2388</v>
      </c>
      <c r="C762" t="s">
        <v>146</v>
      </c>
      <c r="D762" t="s">
        <v>2389</v>
      </c>
      <c r="E762" t="s">
        <v>509</v>
      </c>
      <c r="F762">
        <v>42</v>
      </c>
      <c r="G762" s="1">
        <v>58.858267716535437</v>
      </c>
      <c r="H762" s="1">
        <v>174.21259842519686</v>
      </c>
      <c r="I762" s="1">
        <v>68.110236220472444</v>
      </c>
      <c r="J762" s="12">
        <v>5.984251968503937</v>
      </c>
      <c r="K762" t="s">
        <v>2393</v>
      </c>
      <c r="L762">
        <v>5</v>
      </c>
      <c r="M762" t="s">
        <v>167</v>
      </c>
      <c r="N762">
        <v>1090</v>
      </c>
      <c r="O762" t="s">
        <v>167</v>
      </c>
    </row>
    <row r="763" spans="1:15" hidden="1" x14ac:dyDescent="0.35">
      <c r="A763" t="s">
        <v>444</v>
      </c>
      <c r="B763" t="s">
        <v>2388</v>
      </c>
      <c r="C763" t="s">
        <v>146</v>
      </c>
      <c r="D763" t="s">
        <v>446</v>
      </c>
      <c r="E763" t="s">
        <v>509</v>
      </c>
      <c r="F763">
        <v>42</v>
      </c>
      <c r="G763" s="1">
        <v>58.858267716535437</v>
      </c>
      <c r="H763" s="1">
        <v>174.21259842519686</v>
      </c>
      <c r="I763" s="1">
        <v>68.110236220472444</v>
      </c>
      <c r="J763" s="12">
        <v>5.984251968503937</v>
      </c>
      <c r="K763" t="s">
        <v>2393</v>
      </c>
      <c r="L763">
        <v>5</v>
      </c>
      <c r="M763" t="s">
        <v>167</v>
      </c>
      <c r="N763">
        <v>1095</v>
      </c>
      <c r="O763" t="s">
        <v>167</v>
      </c>
    </row>
    <row r="764" spans="1:15" hidden="1" x14ac:dyDescent="0.35">
      <c r="A764" t="s">
        <v>444</v>
      </c>
      <c r="B764" t="s">
        <v>2388</v>
      </c>
      <c r="C764" t="s">
        <v>146</v>
      </c>
      <c r="D764" t="s">
        <v>458</v>
      </c>
      <c r="E764" t="s">
        <v>509</v>
      </c>
      <c r="F764">
        <v>42</v>
      </c>
      <c r="G764" s="1">
        <v>58.858267716535437</v>
      </c>
      <c r="H764" s="1">
        <v>174.21259842519686</v>
      </c>
      <c r="I764" s="1">
        <v>68.110236220472444</v>
      </c>
      <c r="J764" s="12">
        <v>5.984251968503937</v>
      </c>
      <c r="K764" t="s">
        <v>2393</v>
      </c>
      <c r="L764">
        <v>5</v>
      </c>
      <c r="M764" t="s">
        <v>167</v>
      </c>
      <c r="N764">
        <v>1105</v>
      </c>
      <c r="O764" t="s">
        <v>167</v>
      </c>
    </row>
    <row r="765" spans="1:15" hidden="1" x14ac:dyDescent="0.35">
      <c r="A765" t="s">
        <v>444</v>
      </c>
      <c r="B765" t="s">
        <v>2388</v>
      </c>
      <c r="C765" t="s">
        <v>146</v>
      </c>
      <c r="D765" t="s">
        <v>2397</v>
      </c>
      <c r="E765" t="s">
        <v>509</v>
      </c>
      <c r="F765">
        <v>42</v>
      </c>
      <c r="G765" s="1">
        <v>58.858267716535437</v>
      </c>
      <c r="H765" s="1">
        <v>174.21259842519686</v>
      </c>
      <c r="I765" s="1">
        <v>68.110236220472444</v>
      </c>
      <c r="J765" s="12">
        <v>5.984251968503937</v>
      </c>
      <c r="K765" t="s">
        <v>2393</v>
      </c>
      <c r="L765">
        <v>5</v>
      </c>
      <c r="M765" t="s">
        <v>167</v>
      </c>
      <c r="N765">
        <v>1135</v>
      </c>
      <c r="O765" t="s">
        <v>167</v>
      </c>
    </row>
    <row r="766" spans="1:15" hidden="1" x14ac:dyDescent="0.35">
      <c r="A766" t="s">
        <v>444</v>
      </c>
      <c r="B766" t="s">
        <v>2388</v>
      </c>
      <c r="C766" t="s">
        <v>146</v>
      </c>
      <c r="D766" t="s">
        <v>815</v>
      </c>
      <c r="E766" t="s">
        <v>509</v>
      </c>
      <c r="F766">
        <v>42</v>
      </c>
      <c r="G766" s="1">
        <v>58.858267716535437</v>
      </c>
      <c r="H766" s="1">
        <v>174.21259842519686</v>
      </c>
      <c r="I766" s="1">
        <v>68.110236220472444</v>
      </c>
      <c r="J766" s="12">
        <v>5.984251968503937</v>
      </c>
      <c r="K766" t="s">
        <v>2393</v>
      </c>
      <c r="L766">
        <v>5</v>
      </c>
      <c r="M766" t="s">
        <v>167</v>
      </c>
      <c r="N766">
        <v>1115</v>
      </c>
      <c r="O766" t="s">
        <v>167</v>
      </c>
    </row>
    <row r="767" spans="1:15" hidden="1" x14ac:dyDescent="0.35">
      <c r="A767" t="s">
        <v>444</v>
      </c>
      <c r="B767" t="s">
        <v>2388</v>
      </c>
      <c r="C767" t="s">
        <v>146</v>
      </c>
      <c r="D767" t="s">
        <v>2401</v>
      </c>
      <c r="E767" t="s">
        <v>509</v>
      </c>
      <c r="F767">
        <v>42</v>
      </c>
      <c r="G767" s="1">
        <v>58.858267716535437</v>
      </c>
      <c r="H767" s="1">
        <v>174.21259842519686</v>
      </c>
      <c r="I767" s="1">
        <v>68.110236220472444</v>
      </c>
      <c r="J767" s="12">
        <v>5.984251968503937</v>
      </c>
      <c r="K767" t="s">
        <v>2393</v>
      </c>
      <c r="L767">
        <v>5</v>
      </c>
      <c r="M767" t="s">
        <v>167</v>
      </c>
      <c r="N767">
        <v>1110</v>
      </c>
      <c r="O767" t="s">
        <v>167</v>
      </c>
    </row>
    <row r="768" spans="1:15" hidden="1" x14ac:dyDescent="0.35">
      <c r="A768" t="s">
        <v>444</v>
      </c>
      <c r="B768" t="s">
        <v>2388</v>
      </c>
      <c r="C768" t="s">
        <v>146</v>
      </c>
      <c r="D768" t="s">
        <v>818</v>
      </c>
      <c r="E768" t="s">
        <v>509</v>
      </c>
      <c r="F768">
        <v>42</v>
      </c>
      <c r="G768" s="1">
        <v>58.858267716535437</v>
      </c>
      <c r="H768" s="1">
        <v>174.21259842519686</v>
      </c>
      <c r="I768" s="1">
        <v>68.110236220472444</v>
      </c>
      <c r="J768" s="12">
        <v>5.984251968503937</v>
      </c>
      <c r="K768" t="s">
        <v>2393</v>
      </c>
      <c r="L768">
        <v>5</v>
      </c>
      <c r="M768" t="s">
        <v>167</v>
      </c>
      <c r="N768">
        <v>1125</v>
      </c>
      <c r="O768" t="s">
        <v>167</v>
      </c>
    </row>
    <row r="769" spans="1:15" hidden="1" x14ac:dyDescent="0.35">
      <c r="A769" t="s">
        <v>444</v>
      </c>
      <c r="B769" t="s">
        <v>2388</v>
      </c>
      <c r="C769" t="s">
        <v>146</v>
      </c>
      <c r="D769" t="s">
        <v>464</v>
      </c>
      <c r="E769" t="s">
        <v>509</v>
      </c>
      <c r="F769">
        <v>42</v>
      </c>
      <c r="G769" s="1">
        <v>58.858267716535437</v>
      </c>
      <c r="H769" s="1">
        <v>174.21259842519686</v>
      </c>
      <c r="I769" s="1">
        <v>68.110236220472444</v>
      </c>
      <c r="J769" s="12">
        <v>5.984251968503937</v>
      </c>
      <c r="K769" t="s">
        <v>2393</v>
      </c>
      <c r="L769">
        <v>5</v>
      </c>
      <c r="M769" t="s">
        <v>167</v>
      </c>
      <c r="N769">
        <v>1120</v>
      </c>
      <c r="O769" t="s">
        <v>167</v>
      </c>
    </row>
    <row r="770" spans="1:15" hidden="1" x14ac:dyDescent="0.35">
      <c r="A770" t="s">
        <v>444</v>
      </c>
      <c r="B770" t="s">
        <v>2388</v>
      </c>
      <c r="C770" t="s">
        <v>146</v>
      </c>
      <c r="D770" t="s">
        <v>2404</v>
      </c>
      <c r="E770" t="s">
        <v>509</v>
      </c>
      <c r="F770">
        <v>42</v>
      </c>
      <c r="G770" s="1">
        <v>58.858267716535437</v>
      </c>
      <c r="H770" s="1">
        <v>174.21259842519686</v>
      </c>
      <c r="I770" s="1">
        <v>68.110236220472444</v>
      </c>
      <c r="J770" s="12">
        <v>5.984251968503937</v>
      </c>
      <c r="K770" t="s">
        <v>2393</v>
      </c>
      <c r="L770">
        <v>5</v>
      </c>
      <c r="M770" t="s">
        <v>167</v>
      </c>
      <c r="N770">
        <v>1105</v>
      </c>
      <c r="O770" t="s">
        <v>167</v>
      </c>
    </row>
    <row r="771" spans="1:15" hidden="1" x14ac:dyDescent="0.35">
      <c r="A771" t="s">
        <v>444</v>
      </c>
      <c r="B771" t="s">
        <v>2388</v>
      </c>
      <c r="C771" t="s">
        <v>146</v>
      </c>
      <c r="D771" t="s">
        <v>2405</v>
      </c>
      <c r="E771" t="s">
        <v>509</v>
      </c>
      <c r="F771">
        <v>42</v>
      </c>
      <c r="G771" s="1">
        <v>58.858267716535437</v>
      </c>
      <c r="H771" s="1">
        <v>174.21259842519686</v>
      </c>
      <c r="I771" s="1">
        <v>68.110236220472444</v>
      </c>
      <c r="J771" s="12">
        <v>5.984251968503937</v>
      </c>
      <c r="K771" t="s">
        <v>2393</v>
      </c>
      <c r="L771">
        <v>5</v>
      </c>
      <c r="M771" t="s">
        <v>167</v>
      </c>
      <c r="N771">
        <v>1090</v>
      </c>
      <c r="O771" t="s">
        <v>167</v>
      </c>
    </row>
    <row r="772" spans="1:15" hidden="1" x14ac:dyDescent="0.35">
      <c r="A772" t="s">
        <v>444</v>
      </c>
      <c r="B772" t="s">
        <v>2388</v>
      </c>
      <c r="C772" t="s">
        <v>146</v>
      </c>
      <c r="D772" t="s">
        <v>2406</v>
      </c>
      <c r="E772" t="s">
        <v>509</v>
      </c>
      <c r="F772">
        <v>42</v>
      </c>
      <c r="G772" s="1">
        <v>58.858267716535437</v>
      </c>
      <c r="H772" s="1">
        <v>174.21259842519686</v>
      </c>
      <c r="I772" s="1">
        <v>68.110236220472444</v>
      </c>
      <c r="J772" s="12">
        <v>5.984251968503937</v>
      </c>
      <c r="K772" t="s">
        <v>2393</v>
      </c>
      <c r="L772">
        <v>5</v>
      </c>
      <c r="M772" t="s">
        <v>167</v>
      </c>
      <c r="N772">
        <v>1095</v>
      </c>
      <c r="O772" t="s">
        <v>167</v>
      </c>
    </row>
    <row r="773" spans="1:15" hidden="1" x14ac:dyDescent="0.35">
      <c r="A773" t="s">
        <v>444</v>
      </c>
      <c r="B773" t="s">
        <v>2388</v>
      </c>
      <c r="C773" t="s">
        <v>146</v>
      </c>
      <c r="D773" t="s">
        <v>2408</v>
      </c>
      <c r="E773" t="s">
        <v>509</v>
      </c>
      <c r="F773">
        <v>42</v>
      </c>
      <c r="G773" s="1">
        <v>58.858267716535437</v>
      </c>
      <c r="H773" s="1">
        <v>174.21259842519686</v>
      </c>
      <c r="I773" s="1">
        <v>68.110236220472444</v>
      </c>
      <c r="J773" s="12">
        <v>5.984251968503937</v>
      </c>
      <c r="K773" t="s">
        <v>2393</v>
      </c>
      <c r="L773">
        <v>5</v>
      </c>
      <c r="M773" t="s">
        <v>167</v>
      </c>
      <c r="N773">
        <v>1090</v>
      </c>
      <c r="O773" t="s">
        <v>167</v>
      </c>
    </row>
    <row r="774" spans="1:15" hidden="1" x14ac:dyDescent="0.35">
      <c r="A774" t="s">
        <v>444</v>
      </c>
      <c r="B774" t="s">
        <v>2388</v>
      </c>
      <c r="C774" t="s">
        <v>146</v>
      </c>
      <c r="D774" t="s">
        <v>2409</v>
      </c>
      <c r="E774" t="s">
        <v>509</v>
      </c>
      <c r="F774">
        <v>42</v>
      </c>
      <c r="G774" s="1">
        <v>58.858267716535437</v>
      </c>
      <c r="H774" s="1">
        <v>174.21259842519686</v>
      </c>
      <c r="I774" s="1">
        <v>68.110236220472444</v>
      </c>
      <c r="J774" s="12">
        <v>5.984251968503937</v>
      </c>
      <c r="K774" t="s">
        <v>2393</v>
      </c>
      <c r="L774">
        <v>5</v>
      </c>
      <c r="M774" t="s">
        <v>167</v>
      </c>
      <c r="N774">
        <v>1095</v>
      </c>
      <c r="O774" t="s">
        <v>167</v>
      </c>
    </row>
    <row r="775" spans="1:15" hidden="1" x14ac:dyDescent="0.35">
      <c r="A775" t="s">
        <v>444</v>
      </c>
      <c r="B775" t="s">
        <v>2388</v>
      </c>
      <c r="C775" t="s">
        <v>146</v>
      </c>
      <c r="D775" t="s">
        <v>2410</v>
      </c>
      <c r="E775" t="s">
        <v>509</v>
      </c>
      <c r="F775">
        <v>42</v>
      </c>
      <c r="G775" s="1">
        <v>58.858267716535437</v>
      </c>
      <c r="H775" s="1">
        <v>174.21259842519686</v>
      </c>
      <c r="I775" s="1">
        <v>68.110236220472444</v>
      </c>
      <c r="J775" s="12">
        <v>5.984251968503937</v>
      </c>
      <c r="K775" t="s">
        <v>2393</v>
      </c>
      <c r="L775">
        <v>5</v>
      </c>
      <c r="M775" t="s">
        <v>167</v>
      </c>
      <c r="N775">
        <v>1105</v>
      </c>
      <c r="O775" t="s">
        <v>167</v>
      </c>
    </row>
    <row r="776" spans="1:15" hidden="1" x14ac:dyDescent="0.35">
      <c r="A776" t="s">
        <v>865</v>
      </c>
      <c r="B776" t="s">
        <v>2411</v>
      </c>
      <c r="C776" t="s">
        <v>146</v>
      </c>
      <c r="D776" t="s">
        <v>2412</v>
      </c>
      <c r="E776" t="s">
        <v>509</v>
      </c>
      <c r="F776">
        <v>50</v>
      </c>
      <c r="G776" s="1">
        <v>58.110236220472444</v>
      </c>
      <c r="H776" s="1">
        <v>183.85826771653544</v>
      </c>
      <c r="I776" s="1">
        <v>71.417322834645674</v>
      </c>
      <c r="J776" s="12">
        <v>6.1023622047244102</v>
      </c>
      <c r="K776" t="s">
        <v>2415</v>
      </c>
      <c r="L776">
        <v>5</v>
      </c>
      <c r="M776" t="s">
        <v>167</v>
      </c>
      <c r="N776">
        <v>1260</v>
      </c>
      <c r="O776" t="s">
        <v>167</v>
      </c>
    </row>
    <row r="777" spans="1:15" hidden="1" x14ac:dyDescent="0.35">
      <c r="A777" t="s">
        <v>865</v>
      </c>
      <c r="B777" t="s">
        <v>2411</v>
      </c>
      <c r="C777" t="s">
        <v>460</v>
      </c>
      <c r="D777" t="s">
        <v>2419</v>
      </c>
      <c r="E777" t="s">
        <v>509</v>
      </c>
      <c r="F777">
        <v>50</v>
      </c>
      <c r="G777" s="1">
        <v>58.110236220472444</v>
      </c>
      <c r="H777" s="1">
        <v>183.85826771653544</v>
      </c>
      <c r="I777" s="1">
        <v>71.417322834645674</v>
      </c>
      <c r="J777" s="12">
        <v>6.1023622047244102</v>
      </c>
      <c r="K777" t="s">
        <v>2421</v>
      </c>
      <c r="L777">
        <v>5</v>
      </c>
      <c r="M777" t="s">
        <v>167</v>
      </c>
      <c r="N777">
        <v>1340</v>
      </c>
      <c r="O777" t="s">
        <v>167</v>
      </c>
    </row>
    <row r="778" spans="1:15" hidden="1" x14ac:dyDescent="0.35">
      <c r="A778" t="s">
        <v>865</v>
      </c>
      <c r="B778" t="s">
        <v>2411</v>
      </c>
      <c r="C778" t="s">
        <v>146</v>
      </c>
      <c r="D778" t="s">
        <v>2424</v>
      </c>
      <c r="E778" t="s">
        <v>509</v>
      </c>
      <c r="F778">
        <v>50</v>
      </c>
      <c r="G778" s="1">
        <v>58.110236220472444</v>
      </c>
      <c r="H778" s="1">
        <v>183.85826771653544</v>
      </c>
      <c r="I778" s="1">
        <v>71.417322834645674</v>
      </c>
      <c r="J778" s="12">
        <v>6.1023622047244102</v>
      </c>
      <c r="K778" t="s">
        <v>2415</v>
      </c>
      <c r="L778">
        <v>5</v>
      </c>
      <c r="M778" t="s">
        <v>167</v>
      </c>
      <c r="N778">
        <v>1260</v>
      </c>
      <c r="O778" t="s">
        <v>167</v>
      </c>
    </row>
    <row r="779" spans="1:15" hidden="1" x14ac:dyDescent="0.35">
      <c r="A779" t="s">
        <v>865</v>
      </c>
      <c r="B779" t="s">
        <v>2411</v>
      </c>
      <c r="C779" t="s">
        <v>146</v>
      </c>
      <c r="D779" t="s">
        <v>1727</v>
      </c>
      <c r="E779" t="s">
        <v>509</v>
      </c>
      <c r="F779">
        <v>50</v>
      </c>
      <c r="G779" s="1">
        <v>58.110236220472444</v>
      </c>
      <c r="H779" s="1">
        <v>183.85826771653544</v>
      </c>
      <c r="I779" s="1">
        <v>71.417322834645674</v>
      </c>
      <c r="J779" s="12">
        <v>6.1023622047244102</v>
      </c>
      <c r="K779" t="s">
        <v>874</v>
      </c>
      <c r="L779">
        <v>5</v>
      </c>
      <c r="M779" t="s">
        <v>167</v>
      </c>
      <c r="N779">
        <v>1376</v>
      </c>
      <c r="O779" t="s">
        <v>167</v>
      </c>
    </row>
    <row r="780" spans="1:15" hidden="1" x14ac:dyDescent="0.35">
      <c r="A780" t="s">
        <v>865</v>
      </c>
      <c r="B780" t="s">
        <v>2411</v>
      </c>
      <c r="C780" t="s">
        <v>460</v>
      </c>
      <c r="D780" t="s">
        <v>2428</v>
      </c>
      <c r="E780" t="s">
        <v>509</v>
      </c>
      <c r="F780">
        <v>50</v>
      </c>
      <c r="G780" s="1">
        <v>58.110236220472444</v>
      </c>
      <c r="H780" s="1">
        <v>183.85826771653544</v>
      </c>
      <c r="I780" s="1">
        <v>71.417322834645674</v>
      </c>
      <c r="J780" s="12">
        <v>6.1023622047244102</v>
      </c>
      <c r="K780" t="s">
        <v>2421</v>
      </c>
      <c r="L780">
        <v>5</v>
      </c>
      <c r="M780" t="s">
        <v>167</v>
      </c>
      <c r="N780">
        <v>1340</v>
      </c>
      <c r="O780" t="s">
        <v>167</v>
      </c>
    </row>
    <row r="781" spans="1:15" hidden="1" x14ac:dyDescent="0.35">
      <c r="A781" t="s">
        <v>865</v>
      </c>
      <c r="B781" t="s">
        <v>2411</v>
      </c>
      <c r="C781" t="s">
        <v>460</v>
      </c>
      <c r="D781" t="s">
        <v>2429</v>
      </c>
      <c r="E781" t="s">
        <v>509</v>
      </c>
      <c r="F781">
        <v>50</v>
      </c>
      <c r="G781" s="1">
        <v>58.110236220472444</v>
      </c>
      <c r="H781" s="1">
        <v>183.85826771653544</v>
      </c>
      <c r="I781" s="1">
        <v>71.417322834645674</v>
      </c>
      <c r="J781" s="12">
        <v>6.1023622047244102</v>
      </c>
      <c r="K781" t="s">
        <v>2421</v>
      </c>
      <c r="L781">
        <v>5</v>
      </c>
      <c r="M781" t="s">
        <v>167</v>
      </c>
      <c r="N781">
        <v>1395</v>
      </c>
      <c r="O781" t="s">
        <v>167</v>
      </c>
    </row>
    <row r="782" spans="1:15" hidden="1" x14ac:dyDescent="0.35">
      <c r="A782" t="s">
        <v>865</v>
      </c>
      <c r="B782" t="s">
        <v>2411</v>
      </c>
      <c r="C782" t="s">
        <v>146</v>
      </c>
      <c r="D782" t="s">
        <v>1730</v>
      </c>
      <c r="E782" t="s">
        <v>509</v>
      </c>
      <c r="F782">
        <v>50</v>
      </c>
      <c r="G782" s="1">
        <v>58.110236220472444</v>
      </c>
      <c r="H782" s="1">
        <v>183.85826771653544</v>
      </c>
      <c r="I782" s="1">
        <v>71.417322834645674</v>
      </c>
      <c r="J782" s="12">
        <v>6.1023622047244102</v>
      </c>
      <c r="K782" t="s">
        <v>874</v>
      </c>
      <c r="L782">
        <v>5</v>
      </c>
      <c r="M782" t="s">
        <v>167</v>
      </c>
      <c r="N782">
        <v>1376</v>
      </c>
      <c r="O782" t="s">
        <v>167</v>
      </c>
    </row>
    <row r="783" spans="1:15" hidden="1" x14ac:dyDescent="0.35">
      <c r="A783" t="s">
        <v>865</v>
      </c>
      <c r="B783" t="s">
        <v>2411</v>
      </c>
      <c r="C783" t="s">
        <v>460</v>
      </c>
      <c r="D783" t="s">
        <v>2434</v>
      </c>
      <c r="E783" t="s">
        <v>509</v>
      </c>
      <c r="F783">
        <v>50</v>
      </c>
      <c r="G783" s="1">
        <v>58.110236220472444</v>
      </c>
      <c r="H783" s="1">
        <v>183.85826771653544</v>
      </c>
      <c r="I783" s="1">
        <v>71.417322834645674</v>
      </c>
      <c r="J783" s="12">
        <v>6.1023622047244102</v>
      </c>
      <c r="K783" t="s">
        <v>2421</v>
      </c>
      <c r="L783">
        <v>5</v>
      </c>
      <c r="M783" t="s">
        <v>167</v>
      </c>
      <c r="N783">
        <v>1395</v>
      </c>
      <c r="O783" t="s">
        <v>167</v>
      </c>
    </row>
    <row r="784" spans="1:15" hidden="1" x14ac:dyDescent="0.35">
      <c r="A784" t="s">
        <v>865</v>
      </c>
      <c r="B784" t="s">
        <v>2411</v>
      </c>
      <c r="C784" t="s">
        <v>146</v>
      </c>
      <c r="D784" t="s">
        <v>2436</v>
      </c>
      <c r="E784" t="s">
        <v>509</v>
      </c>
      <c r="F784">
        <v>50</v>
      </c>
      <c r="G784" s="1">
        <v>58.110236220472444</v>
      </c>
      <c r="H784" s="1">
        <v>183.85826771653544</v>
      </c>
      <c r="I784" s="1">
        <v>71.417322834645674</v>
      </c>
      <c r="J784" s="12">
        <v>6.1023622047244102</v>
      </c>
      <c r="K784" t="s">
        <v>2415</v>
      </c>
      <c r="L784">
        <v>5</v>
      </c>
      <c r="M784" t="s">
        <v>167</v>
      </c>
      <c r="N784">
        <v>1260</v>
      </c>
      <c r="O784" t="s">
        <v>167</v>
      </c>
    </row>
    <row r="785" spans="1:15" hidden="1" x14ac:dyDescent="0.35">
      <c r="A785" t="s">
        <v>865</v>
      </c>
      <c r="B785" t="s">
        <v>2411</v>
      </c>
      <c r="C785" t="s">
        <v>460</v>
      </c>
      <c r="D785" t="s">
        <v>2437</v>
      </c>
      <c r="E785" t="s">
        <v>509</v>
      </c>
      <c r="F785">
        <v>50</v>
      </c>
      <c r="G785" s="1">
        <v>58.110236220472444</v>
      </c>
      <c r="H785" s="1">
        <v>183.85826771653544</v>
      </c>
      <c r="I785" s="1">
        <v>71.417322834645674</v>
      </c>
      <c r="J785" s="12">
        <v>6.1023622047244102</v>
      </c>
      <c r="K785" t="s">
        <v>855</v>
      </c>
      <c r="L785">
        <v>5</v>
      </c>
      <c r="M785" t="s">
        <v>167</v>
      </c>
      <c r="N785">
        <v>1340</v>
      </c>
      <c r="O785" t="s">
        <v>167</v>
      </c>
    </row>
    <row r="786" spans="1:15" hidden="1" x14ac:dyDescent="0.35">
      <c r="A786" t="s">
        <v>865</v>
      </c>
      <c r="B786" t="s">
        <v>2411</v>
      </c>
      <c r="C786" t="s">
        <v>146</v>
      </c>
      <c r="D786" t="s">
        <v>2438</v>
      </c>
      <c r="E786" t="s">
        <v>509</v>
      </c>
      <c r="F786">
        <v>50</v>
      </c>
      <c r="G786" s="1">
        <v>58.110236220472444</v>
      </c>
      <c r="H786" s="1">
        <v>183.85826771653544</v>
      </c>
      <c r="I786" s="1">
        <v>71.417322834645674</v>
      </c>
      <c r="J786" s="12">
        <v>6.1023622047244102</v>
      </c>
      <c r="K786" t="s">
        <v>874</v>
      </c>
      <c r="L786">
        <v>5</v>
      </c>
      <c r="M786" t="s">
        <v>167</v>
      </c>
      <c r="N786">
        <v>1376</v>
      </c>
      <c r="O786" t="s">
        <v>167</v>
      </c>
    </row>
    <row r="787" spans="1:15" hidden="1" x14ac:dyDescent="0.35">
      <c r="A787" t="s">
        <v>865</v>
      </c>
      <c r="B787" t="s">
        <v>2411</v>
      </c>
      <c r="C787" t="s">
        <v>460</v>
      </c>
      <c r="D787" t="s">
        <v>2439</v>
      </c>
      <c r="E787" t="s">
        <v>509</v>
      </c>
      <c r="F787">
        <v>50</v>
      </c>
      <c r="G787" s="1">
        <v>58.110236220472444</v>
      </c>
      <c r="H787" s="1">
        <v>183.85826771653544</v>
      </c>
      <c r="I787" s="1">
        <v>71.417322834645674</v>
      </c>
      <c r="J787" s="12">
        <v>6.1023622047244102</v>
      </c>
      <c r="K787" t="s">
        <v>2421</v>
      </c>
      <c r="L787">
        <v>5</v>
      </c>
      <c r="M787" t="s">
        <v>167</v>
      </c>
      <c r="N787">
        <v>1395</v>
      </c>
      <c r="O787" t="s">
        <v>167</v>
      </c>
    </row>
    <row r="788" spans="1:15" hidden="1" x14ac:dyDescent="0.35">
      <c r="A788" t="s">
        <v>785</v>
      </c>
      <c r="B788" t="s">
        <v>2442</v>
      </c>
      <c r="C788" t="s">
        <v>460</v>
      </c>
      <c r="D788" t="s">
        <v>2443</v>
      </c>
      <c r="E788" t="s">
        <v>509</v>
      </c>
      <c r="F788">
        <v>50</v>
      </c>
      <c r="G788" s="1">
        <v>60.629921259842526</v>
      </c>
      <c r="H788" s="1">
        <v>168.38582677165354</v>
      </c>
      <c r="I788" s="1">
        <v>68.503937007874015</v>
      </c>
      <c r="J788" s="12">
        <v>6.771653543307087</v>
      </c>
      <c r="K788" t="s">
        <v>793</v>
      </c>
      <c r="L788">
        <v>5</v>
      </c>
      <c r="M788" t="s">
        <v>167</v>
      </c>
      <c r="N788">
        <v>1140</v>
      </c>
      <c r="O788" t="s">
        <v>167</v>
      </c>
    </row>
    <row r="789" spans="1:15" hidden="1" x14ac:dyDescent="0.35">
      <c r="A789" t="s">
        <v>785</v>
      </c>
      <c r="B789" t="s">
        <v>2442</v>
      </c>
      <c r="C789" t="s">
        <v>460</v>
      </c>
      <c r="D789" t="s">
        <v>2446</v>
      </c>
      <c r="E789" t="s">
        <v>509</v>
      </c>
      <c r="F789">
        <v>50</v>
      </c>
      <c r="G789" s="1">
        <v>60.629921259842526</v>
      </c>
      <c r="H789" s="1">
        <v>168.38582677165354</v>
      </c>
      <c r="I789" s="1">
        <v>68.503937007874015</v>
      </c>
      <c r="J789" s="12">
        <v>6.771653543307087</v>
      </c>
      <c r="K789" t="s">
        <v>793</v>
      </c>
      <c r="L789">
        <v>5</v>
      </c>
      <c r="M789" t="s">
        <v>167</v>
      </c>
      <c r="N789">
        <v>1140</v>
      </c>
      <c r="O789" t="s">
        <v>167</v>
      </c>
    </row>
    <row r="790" spans="1:15" hidden="1" x14ac:dyDescent="0.35">
      <c r="A790" t="s">
        <v>785</v>
      </c>
      <c r="B790" t="s">
        <v>2442</v>
      </c>
      <c r="C790" t="s">
        <v>460</v>
      </c>
      <c r="D790" t="s">
        <v>2447</v>
      </c>
      <c r="E790" t="s">
        <v>509</v>
      </c>
      <c r="F790">
        <v>50</v>
      </c>
      <c r="G790" s="1">
        <v>60.629921259842526</v>
      </c>
      <c r="H790" s="1">
        <v>168.38582677165354</v>
      </c>
      <c r="I790" s="1">
        <v>68.503937007874015</v>
      </c>
      <c r="J790" s="12">
        <v>6.771653543307087</v>
      </c>
      <c r="K790" t="s">
        <v>1517</v>
      </c>
      <c r="L790">
        <v>5</v>
      </c>
      <c r="M790" t="s">
        <v>167</v>
      </c>
      <c r="N790">
        <v>1140</v>
      </c>
      <c r="O790" t="s">
        <v>167</v>
      </c>
    </row>
    <row r="792" spans="1:15" x14ac:dyDescent="0.35">
      <c r="A792" s="4" t="s">
        <v>2449</v>
      </c>
      <c r="B792" s="4"/>
      <c r="C792" s="4"/>
      <c r="D792" s="4"/>
      <c r="E792" s="4"/>
      <c r="F792" s="4"/>
      <c r="G792" s="4"/>
      <c r="H792" s="4"/>
      <c r="I792" s="4"/>
      <c r="J792" s="4"/>
      <c r="K792" s="4"/>
    </row>
    <row r="793" spans="1:15" x14ac:dyDescent="0.35">
      <c r="A793" s="20" t="s">
        <v>2493</v>
      </c>
      <c r="B793" s="20"/>
      <c r="C793" s="20"/>
      <c r="D793" s="20"/>
      <c r="E793" s="20"/>
      <c r="F793" s="20"/>
      <c r="G793" s="20"/>
      <c r="H793" s="20"/>
      <c r="I793" s="20"/>
      <c r="J793" s="20"/>
      <c r="K793" s="20"/>
    </row>
    <row r="794" spans="1:15" x14ac:dyDescent="0.35">
      <c r="A794" s="20" t="s">
        <v>2494</v>
      </c>
      <c r="B794" s="20"/>
      <c r="C794" s="20"/>
      <c r="D794" s="20"/>
      <c r="E794" s="20"/>
      <c r="F794" s="20"/>
      <c r="G794" s="20"/>
      <c r="H794" s="20"/>
      <c r="I794" s="20"/>
      <c r="J794" s="20"/>
      <c r="K794" s="20"/>
    </row>
    <row r="795" spans="1:15" x14ac:dyDescent="0.35">
      <c r="A795" s="20"/>
      <c r="B795" s="20"/>
      <c r="C795" s="20"/>
      <c r="D795" s="20"/>
      <c r="E795" s="20"/>
      <c r="F795" s="20"/>
      <c r="G795" s="20"/>
      <c r="H795" s="20"/>
      <c r="I795" s="20"/>
      <c r="J795" s="20"/>
      <c r="K795" s="20"/>
    </row>
    <row r="796" spans="1:15" x14ac:dyDescent="0.35">
      <c r="A796" s="22"/>
      <c r="B796" s="22"/>
      <c r="C796" s="22"/>
      <c r="D796" s="22"/>
      <c r="E796" s="22"/>
      <c r="F796" s="22"/>
      <c r="G796" s="22"/>
      <c r="H796" s="22"/>
      <c r="I796" s="22"/>
      <c r="J796" s="22"/>
      <c r="K796" s="22"/>
    </row>
  </sheetData>
  <autoFilter ref="A3:O790" xr:uid="{9FB7956C-3D09-4D21-A714-F6C8DD6F5B6F}">
    <filterColumn colId="2">
      <filters>
        <filter val="Diesel"/>
      </filters>
    </filterColumn>
    <filterColumn colId="4">
      <filters>
        <filter val="Crossover"/>
        <filter val="Crossover, SUV"/>
        <filter val="Sports, Convertible"/>
        <filter val="SUV"/>
        <filter val="SUV, Crossover"/>
      </filters>
    </filterColumn>
    <filterColumn colId="7">
      <customFilters and="1">
        <customFilter operator="greaterThanOrEqual" val="170"/>
        <customFilter operator="lessThanOrEqual" val="200"/>
      </customFilters>
    </filterColumn>
    <filterColumn colId="8">
      <customFilters and="1">
        <customFilter operator="greaterThanOrEqual" val="70"/>
        <customFilter operator="lessThanOrEqual" val="80"/>
      </customFilters>
    </filterColumn>
    <filterColumn colId="10">
      <filters>
        <filter val="190PS@4000rpm"/>
        <filter val="200PS@3000rpm"/>
        <filter val="265PS@3400rpm"/>
        <filter val="265PS@4000RPM"/>
      </filters>
    </filterColumn>
    <sortState xmlns:xlrd2="http://schemas.microsoft.com/office/spreadsheetml/2017/richdata2" ref="A202:O723">
      <sortCondition descending="1" ref="N3:N790"/>
    </sortState>
  </autoFilter>
  <mergeCells count="4">
    <mergeCell ref="A793:K793"/>
    <mergeCell ref="A794:K794"/>
    <mergeCell ref="A795:K795"/>
    <mergeCell ref="A796:K79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4DA6-8292-4232-B47E-EAFDB9232CF9}">
  <sheetPr filterMode="1"/>
  <dimension ref="A1:T795"/>
  <sheetViews>
    <sheetView workbookViewId="0">
      <selection activeCell="A792" sqref="A792:T795"/>
    </sheetView>
  </sheetViews>
  <sheetFormatPr defaultRowHeight="14.5" x14ac:dyDescent="0.35"/>
  <sheetData>
    <row r="1" spans="1:17" x14ac:dyDescent="0.35">
      <c r="A1" s="3" t="s">
        <v>2559</v>
      </c>
      <c r="B1" s="3" t="s">
        <v>2560</v>
      </c>
      <c r="C1" s="3"/>
      <c r="D1" s="3"/>
      <c r="E1" s="3"/>
    </row>
    <row r="3" spans="1:17" ht="43.5" x14ac:dyDescent="0.35">
      <c r="A3" s="24" t="s">
        <v>1</v>
      </c>
      <c r="B3" s="24" t="s">
        <v>2</v>
      </c>
      <c r="C3" s="24" t="s">
        <v>18</v>
      </c>
      <c r="D3" s="6" t="s">
        <v>2485</v>
      </c>
      <c r="E3" s="6" t="s">
        <v>2486</v>
      </c>
      <c r="F3" s="6" t="s">
        <v>2487</v>
      </c>
      <c r="G3" s="6" t="s">
        <v>91</v>
      </c>
      <c r="H3" s="6" t="s">
        <v>58</v>
      </c>
      <c r="I3" s="24" t="s">
        <v>16</v>
      </c>
      <c r="J3" s="6" t="s">
        <v>43</v>
      </c>
      <c r="K3" s="6" t="s">
        <v>44</v>
      </c>
      <c r="L3" s="6" t="s">
        <v>59</v>
      </c>
      <c r="M3" s="6" t="s">
        <v>71</v>
      </c>
      <c r="N3" s="6" t="s">
        <v>76</v>
      </c>
      <c r="O3" s="6"/>
      <c r="P3" s="6" t="s">
        <v>57</v>
      </c>
      <c r="Q3" s="6"/>
    </row>
    <row r="4" spans="1:17" hidden="1" x14ac:dyDescent="0.35">
      <c r="A4" t="s">
        <v>139</v>
      </c>
      <c r="B4" t="s">
        <v>140</v>
      </c>
      <c r="C4">
        <v>23.6</v>
      </c>
      <c r="D4">
        <v>1652</v>
      </c>
      <c r="E4">
        <v>3164</v>
      </c>
      <c r="F4">
        <v>1750</v>
      </c>
      <c r="G4" t="s">
        <v>2484</v>
      </c>
      <c r="H4" t="s">
        <v>167</v>
      </c>
      <c r="I4" t="s">
        <v>147</v>
      </c>
      <c r="J4">
        <v>4</v>
      </c>
      <c r="K4" t="s">
        <v>168</v>
      </c>
      <c r="L4" t="s">
        <v>167</v>
      </c>
      <c r="M4" t="s">
        <v>167</v>
      </c>
      <c r="N4" t="s">
        <v>180</v>
      </c>
      <c r="P4" t="s">
        <v>167</v>
      </c>
    </row>
    <row r="5" spans="1:17" hidden="1" x14ac:dyDescent="0.35">
      <c r="A5" t="s">
        <v>139</v>
      </c>
      <c r="B5" t="s">
        <v>140</v>
      </c>
      <c r="C5">
        <v>23.6</v>
      </c>
      <c r="D5">
        <v>1652</v>
      </c>
      <c r="E5">
        <v>3164</v>
      </c>
      <c r="F5">
        <v>1750</v>
      </c>
      <c r="G5" t="s">
        <v>2484</v>
      </c>
      <c r="H5" t="s">
        <v>167</v>
      </c>
      <c r="I5" t="s">
        <v>147</v>
      </c>
      <c r="J5">
        <v>4</v>
      </c>
      <c r="K5" t="s">
        <v>168</v>
      </c>
      <c r="L5" t="s">
        <v>167</v>
      </c>
      <c r="M5" t="s">
        <v>167</v>
      </c>
      <c r="N5" t="s">
        <v>180</v>
      </c>
      <c r="P5" t="s">
        <v>167</v>
      </c>
    </row>
    <row r="6" spans="1:17" hidden="1" x14ac:dyDescent="0.35">
      <c r="A6" t="s">
        <v>139</v>
      </c>
      <c r="B6" t="s">
        <v>140</v>
      </c>
      <c r="C6">
        <v>16.3</v>
      </c>
      <c r="D6">
        <v>1652</v>
      </c>
      <c r="E6">
        <v>3164</v>
      </c>
      <c r="F6">
        <v>1750</v>
      </c>
      <c r="G6" t="s">
        <v>2484</v>
      </c>
      <c r="H6" t="s">
        <v>167</v>
      </c>
      <c r="I6" t="s">
        <v>147</v>
      </c>
      <c r="J6">
        <v>4</v>
      </c>
      <c r="K6" t="s">
        <v>168</v>
      </c>
      <c r="L6" t="s">
        <v>167</v>
      </c>
      <c r="M6" t="s">
        <v>167</v>
      </c>
      <c r="N6" t="s">
        <v>187</v>
      </c>
      <c r="P6" t="s">
        <v>167</v>
      </c>
    </row>
    <row r="7" spans="1:17" hidden="1" x14ac:dyDescent="0.35">
      <c r="A7" t="s">
        <v>139</v>
      </c>
      <c r="B7" t="s">
        <v>140</v>
      </c>
      <c r="C7">
        <v>23.6</v>
      </c>
      <c r="D7">
        <v>1652</v>
      </c>
      <c r="E7">
        <v>3164</v>
      </c>
      <c r="F7">
        <v>1750</v>
      </c>
      <c r="G7" t="s">
        <v>2484</v>
      </c>
      <c r="H7" t="s">
        <v>167</v>
      </c>
      <c r="I7" t="s">
        <v>147</v>
      </c>
      <c r="J7">
        <v>4</v>
      </c>
      <c r="K7" t="s">
        <v>168</v>
      </c>
      <c r="L7" t="s">
        <v>167</v>
      </c>
      <c r="M7" t="s">
        <v>167</v>
      </c>
      <c r="N7" t="s">
        <v>180</v>
      </c>
      <c r="P7" t="s">
        <v>167</v>
      </c>
    </row>
    <row r="8" spans="1:17" hidden="1" x14ac:dyDescent="0.35">
      <c r="A8" t="s">
        <v>139</v>
      </c>
      <c r="B8" t="s">
        <v>140</v>
      </c>
      <c r="C8">
        <v>23.6</v>
      </c>
      <c r="D8">
        <v>1652</v>
      </c>
      <c r="E8">
        <v>3164</v>
      </c>
      <c r="F8">
        <v>1750</v>
      </c>
      <c r="G8" t="s">
        <v>2484</v>
      </c>
      <c r="H8" t="s">
        <v>167</v>
      </c>
      <c r="I8" t="s">
        <v>147</v>
      </c>
      <c r="J8">
        <v>4</v>
      </c>
      <c r="K8" t="s">
        <v>168</v>
      </c>
      <c r="L8" t="s">
        <v>167</v>
      </c>
      <c r="M8" t="s">
        <v>167</v>
      </c>
      <c r="N8" t="s">
        <v>187</v>
      </c>
      <c r="P8" t="s">
        <v>167</v>
      </c>
    </row>
    <row r="9" spans="1:17" hidden="1" x14ac:dyDescent="0.35">
      <c r="A9" t="s">
        <v>139</v>
      </c>
      <c r="B9" t="s">
        <v>140</v>
      </c>
      <c r="C9">
        <v>23.6</v>
      </c>
      <c r="D9">
        <v>1652</v>
      </c>
      <c r="E9">
        <v>3164</v>
      </c>
      <c r="F9">
        <v>1750</v>
      </c>
      <c r="G9" t="s">
        <v>2484</v>
      </c>
      <c r="H9" t="s">
        <v>167</v>
      </c>
      <c r="I9" t="s">
        <v>147</v>
      </c>
      <c r="J9">
        <v>4</v>
      </c>
      <c r="K9" t="s">
        <v>168</v>
      </c>
      <c r="L9" t="s">
        <v>167</v>
      </c>
      <c r="M9" t="s">
        <v>167</v>
      </c>
      <c r="N9" t="s">
        <v>187</v>
      </c>
      <c r="P9" t="s">
        <v>167</v>
      </c>
    </row>
    <row r="10" spans="1:17" hidden="1" x14ac:dyDescent="0.35">
      <c r="A10" t="s">
        <v>193</v>
      </c>
      <c r="B10" t="s">
        <v>194</v>
      </c>
      <c r="C10">
        <v>25.17</v>
      </c>
      <c r="D10">
        <v>1490</v>
      </c>
      <c r="E10">
        <v>3731</v>
      </c>
      <c r="F10">
        <v>1579</v>
      </c>
      <c r="G10" t="s">
        <v>167</v>
      </c>
      <c r="H10" t="s">
        <v>167</v>
      </c>
      <c r="I10" t="s">
        <v>147</v>
      </c>
      <c r="J10">
        <v>5</v>
      </c>
      <c r="K10" t="s">
        <v>168</v>
      </c>
      <c r="L10" t="s">
        <v>167</v>
      </c>
      <c r="M10" t="s">
        <v>167</v>
      </c>
      <c r="N10" t="s">
        <v>180</v>
      </c>
      <c r="P10" t="s">
        <v>167</v>
      </c>
    </row>
    <row r="11" spans="1:17" hidden="1" x14ac:dyDescent="0.35">
      <c r="A11" t="s">
        <v>193</v>
      </c>
      <c r="B11" t="s">
        <v>194</v>
      </c>
      <c r="C11">
        <v>25.17</v>
      </c>
      <c r="D11">
        <v>1490</v>
      </c>
      <c r="E11">
        <v>3731</v>
      </c>
      <c r="F11">
        <v>1579</v>
      </c>
      <c r="G11" t="s">
        <v>167</v>
      </c>
      <c r="H11" t="s">
        <v>167</v>
      </c>
      <c r="I11" t="s">
        <v>147</v>
      </c>
      <c r="J11">
        <v>5</v>
      </c>
      <c r="K11" t="s">
        <v>168</v>
      </c>
      <c r="L11" t="s">
        <v>167</v>
      </c>
      <c r="M11" t="s">
        <v>167</v>
      </c>
      <c r="N11" t="s">
        <v>214</v>
      </c>
      <c r="P11" t="s">
        <v>167</v>
      </c>
    </row>
    <row r="12" spans="1:17" hidden="1" x14ac:dyDescent="0.35">
      <c r="A12" t="s">
        <v>193</v>
      </c>
      <c r="B12" t="s">
        <v>194</v>
      </c>
      <c r="C12">
        <v>25.17</v>
      </c>
      <c r="D12">
        <v>1490</v>
      </c>
      <c r="E12">
        <v>3731</v>
      </c>
      <c r="F12">
        <v>1579</v>
      </c>
      <c r="G12" t="s">
        <v>167</v>
      </c>
      <c r="H12" t="s">
        <v>167</v>
      </c>
      <c r="I12" t="s">
        <v>147</v>
      </c>
      <c r="J12">
        <v>5</v>
      </c>
      <c r="K12" t="s">
        <v>168</v>
      </c>
      <c r="L12" t="s">
        <v>167</v>
      </c>
      <c r="M12" t="s">
        <v>167</v>
      </c>
      <c r="N12" t="s">
        <v>180</v>
      </c>
      <c r="P12" t="s">
        <v>167</v>
      </c>
    </row>
    <row r="13" spans="1:17" hidden="1" x14ac:dyDescent="0.35">
      <c r="A13" t="s">
        <v>193</v>
      </c>
      <c r="B13" t="s">
        <v>194</v>
      </c>
      <c r="C13">
        <v>25.17</v>
      </c>
      <c r="D13">
        <v>1490</v>
      </c>
      <c r="E13">
        <v>3731</v>
      </c>
      <c r="F13">
        <v>1580</v>
      </c>
      <c r="G13" t="s">
        <v>167</v>
      </c>
      <c r="H13" t="s">
        <v>167</v>
      </c>
      <c r="I13" t="s">
        <v>147</v>
      </c>
      <c r="J13">
        <v>5</v>
      </c>
      <c r="K13" t="s">
        <v>168</v>
      </c>
      <c r="L13" t="s">
        <v>167</v>
      </c>
      <c r="M13" t="s">
        <v>167</v>
      </c>
      <c r="N13" t="s">
        <v>180</v>
      </c>
      <c r="P13" t="s">
        <v>167</v>
      </c>
    </row>
    <row r="14" spans="1:17" hidden="1" x14ac:dyDescent="0.35">
      <c r="A14" t="s">
        <v>193</v>
      </c>
      <c r="B14" t="s">
        <v>194</v>
      </c>
      <c r="C14">
        <v>25.17</v>
      </c>
      <c r="D14">
        <v>1490</v>
      </c>
      <c r="E14">
        <v>3731</v>
      </c>
      <c r="F14">
        <v>1579</v>
      </c>
      <c r="G14" t="s">
        <v>167</v>
      </c>
      <c r="H14" t="s">
        <v>167</v>
      </c>
      <c r="I14" t="s">
        <v>147</v>
      </c>
      <c r="J14">
        <v>5</v>
      </c>
      <c r="K14" t="s">
        <v>168</v>
      </c>
      <c r="L14" t="s">
        <v>167</v>
      </c>
      <c r="M14" t="s">
        <v>167</v>
      </c>
      <c r="N14" t="s">
        <v>180</v>
      </c>
      <c r="P14" t="s">
        <v>167</v>
      </c>
    </row>
    <row r="15" spans="1:17" hidden="1" x14ac:dyDescent="0.35">
      <c r="A15" t="s">
        <v>193</v>
      </c>
      <c r="B15" t="s">
        <v>194</v>
      </c>
      <c r="C15">
        <v>25.17</v>
      </c>
      <c r="D15">
        <v>1490</v>
      </c>
      <c r="E15">
        <v>3731</v>
      </c>
      <c r="F15">
        <v>1579</v>
      </c>
      <c r="G15" t="s">
        <v>167</v>
      </c>
      <c r="H15" t="s">
        <v>167</v>
      </c>
      <c r="I15" t="s">
        <v>147</v>
      </c>
      <c r="J15">
        <v>5</v>
      </c>
      <c r="K15" t="s">
        <v>168</v>
      </c>
      <c r="L15" t="s">
        <v>167</v>
      </c>
      <c r="M15" t="s">
        <v>167</v>
      </c>
      <c r="N15" t="s">
        <v>180</v>
      </c>
      <c r="P15" t="s">
        <v>167</v>
      </c>
    </row>
    <row r="16" spans="1:17" hidden="1" x14ac:dyDescent="0.35">
      <c r="A16" t="s">
        <v>193</v>
      </c>
      <c r="B16" t="s">
        <v>194</v>
      </c>
      <c r="C16">
        <v>25.17</v>
      </c>
      <c r="D16">
        <v>1490</v>
      </c>
      <c r="E16">
        <v>3731</v>
      </c>
      <c r="F16">
        <v>1579</v>
      </c>
      <c r="G16" t="s">
        <v>167</v>
      </c>
      <c r="H16" t="s">
        <v>167</v>
      </c>
      <c r="I16" t="s">
        <v>147</v>
      </c>
      <c r="J16">
        <v>5</v>
      </c>
      <c r="K16" t="s">
        <v>168</v>
      </c>
      <c r="L16" t="s">
        <v>167</v>
      </c>
      <c r="M16" t="s">
        <v>167</v>
      </c>
      <c r="N16" t="s">
        <v>180</v>
      </c>
      <c r="P16" t="s">
        <v>167</v>
      </c>
    </row>
    <row r="17" spans="1:16" hidden="1" x14ac:dyDescent="0.35">
      <c r="A17" t="s">
        <v>193</v>
      </c>
      <c r="B17" t="s">
        <v>194</v>
      </c>
      <c r="C17">
        <v>25.17</v>
      </c>
      <c r="D17">
        <v>1490</v>
      </c>
      <c r="E17">
        <v>3731</v>
      </c>
      <c r="F17">
        <v>1579</v>
      </c>
      <c r="G17" t="s">
        <v>167</v>
      </c>
      <c r="H17" t="s">
        <v>167</v>
      </c>
      <c r="I17" t="s">
        <v>147</v>
      </c>
      <c r="J17">
        <v>5</v>
      </c>
      <c r="K17" t="s">
        <v>168</v>
      </c>
      <c r="L17" t="s">
        <v>167</v>
      </c>
      <c r="M17" t="s">
        <v>167</v>
      </c>
      <c r="N17" t="s">
        <v>180</v>
      </c>
      <c r="P17" t="s">
        <v>167</v>
      </c>
    </row>
    <row r="18" spans="1:16" hidden="1" x14ac:dyDescent="0.35">
      <c r="A18" t="s">
        <v>193</v>
      </c>
      <c r="B18" t="s">
        <v>194</v>
      </c>
      <c r="C18">
        <v>25.17</v>
      </c>
      <c r="D18">
        <v>1490</v>
      </c>
      <c r="E18">
        <v>3731</v>
      </c>
      <c r="F18">
        <v>1579</v>
      </c>
      <c r="G18" t="s">
        <v>167</v>
      </c>
      <c r="H18" t="s">
        <v>167</v>
      </c>
      <c r="I18" t="s">
        <v>147</v>
      </c>
      <c r="J18">
        <v>5</v>
      </c>
      <c r="K18" t="s">
        <v>168</v>
      </c>
      <c r="L18" t="s">
        <v>167</v>
      </c>
      <c r="M18" t="s">
        <v>167</v>
      </c>
      <c r="N18" t="s">
        <v>180</v>
      </c>
      <c r="P18" t="s">
        <v>167</v>
      </c>
    </row>
    <row r="19" spans="1:16" hidden="1" x14ac:dyDescent="0.35">
      <c r="A19" t="s">
        <v>193</v>
      </c>
      <c r="B19" t="s">
        <v>194</v>
      </c>
      <c r="C19">
        <v>25.17</v>
      </c>
      <c r="D19">
        <v>1490</v>
      </c>
      <c r="E19">
        <v>3731</v>
      </c>
      <c r="F19">
        <v>1579</v>
      </c>
      <c r="G19" t="s">
        <v>167</v>
      </c>
      <c r="H19" t="s">
        <v>167</v>
      </c>
      <c r="I19" t="s">
        <v>147</v>
      </c>
      <c r="J19">
        <v>5</v>
      </c>
      <c r="K19" t="s">
        <v>168</v>
      </c>
      <c r="L19" t="s">
        <v>167</v>
      </c>
      <c r="M19" t="s">
        <v>167</v>
      </c>
      <c r="N19" t="s">
        <v>180</v>
      </c>
      <c r="P19" t="s">
        <v>167</v>
      </c>
    </row>
    <row r="20" spans="1:16" hidden="1" x14ac:dyDescent="0.35">
      <c r="A20" t="s">
        <v>193</v>
      </c>
      <c r="B20" t="s">
        <v>194</v>
      </c>
      <c r="C20">
        <v>25.17</v>
      </c>
      <c r="D20">
        <v>1490</v>
      </c>
      <c r="E20">
        <v>3731</v>
      </c>
      <c r="F20">
        <v>1579</v>
      </c>
      <c r="G20" t="s">
        <v>167</v>
      </c>
      <c r="H20" t="s">
        <v>167</v>
      </c>
      <c r="I20" t="s">
        <v>147</v>
      </c>
      <c r="J20">
        <v>5</v>
      </c>
      <c r="K20" t="s">
        <v>168</v>
      </c>
      <c r="L20" t="s">
        <v>167</v>
      </c>
      <c r="M20" t="s">
        <v>167</v>
      </c>
      <c r="N20" t="s">
        <v>180</v>
      </c>
      <c r="P20" t="s">
        <v>167</v>
      </c>
    </row>
    <row r="21" spans="1:16" hidden="1" x14ac:dyDescent="0.35">
      <c r="A21" t="s">
        <v>193</v>
      </c>
      <c r="B21" t="s">
        <v>194</v>
      </c>
      <c r="C21">
        <v>25.17</v>
      </c>
      <c r="D21">
        <v>1490</v>
      </c>
      <c r="E21">
        <v>3731</v>
      </c>
      <c r="F21">
        <v>1579</v>
      </c>
      <c r="G21" t="s">
        <v>167</v>
      </c>
      <c r="H21" t="s">
        <v>167</v>
      </c>
      <c r="I21" t="s">
        <v>147</v>
      </c>
      <c r="J21">
        <v>5</v>
      </c>
      <c r="K21" t="s">
        <v>168</v>
      </c>
      <c r="L21" t="s">
        <v>167</v>
      </c>
      <c r="M21" t="s">
        <v>167</v>
      </c>
      <c r="N21" t="s">
        <v>180</v>
      </c>
      <c r="P21" t="s">
        <v>167</v>
      </c>
    </row>
    <row r="22" spans="1:16" hidden="1" x14ac:dyDescent="0.35">
      <c r="A22" t="s">
        <v>235</v>
      </c>
      <c r="B22" t="s">
        <v>236</v>
      </c>
      <c r="C22">
        <v>12</v>
      </c>
      <c r="D22">
        <v>1800</v>
      </c>
      <c r="E22">
        <v>3675</v>
      </c>
      <c r="F22">
        <v>1475</v>
      </c>
      <c r="G22" t="s">
        <v>167</v>
      </c>
      <c r="H22" t="s">
        <v>167</v>
      </c>
      <c r="I22" t="s">
        <v>239</v>
      </c>
      <c r="J22">
        <v>5</v>
      </c>
      <c r="K22" t="s">
        <v>168</v>
      </c>
      <c r="L22" t="s">
        <v>167</v>
      </c>
      <c r="M22" t="s">
        <v>167</v>
      </c>
      <c r="N22" t="s">
        <v>180</v>
      </c>
      <c r="P22" t="s">
        <v>167</v>
      </c>
    </row>
    <row r="23" spans="1:16" hidden="1" x14ac:dyDescent="0.35">
      <c r="A23" t="s">
        <v>235</v>
      </c>
      <c r="B23" t="s">
        <v>236</v>
      </c>
      <c r="C23">
        <v>12</v>
      </c>
      <c r="D23">
        <v>1800</v>
      </c>
      <c r="E23">
        <v>3675</v>
      </c>
      <c r="F23">
        <v>1475</v>
      </c>
      <c r="G23" t="s">
        <v>167</v>
      </c>
      <c r="H23" t="s">
        <v>167</v>
      </c>
      <c r="I23" t="s">
        <v>239</v>
      </c>
      <c r="J23">
        <v>7</v>
      </c>
      <c r="K23" t="s">
        <v>168</v>
      </c>
      <c r="L23" t="s">
        <v>167</v>
      </c>
      <c r="M23" t="s">
        <v>167</v>
      </c>
      <c r="N23" t="s">
        <v>180</v>
      </c>
      <c r="P23" t="s">
        <v>167</v>
      </c>
    </row>
    <row r="24" spans="1:16" hidden="1" x14ac:dyDescent="0.35">
      <c r="A24" t="s">
        <v>235</v>
      </c>
      <c r="B24" t="s">
        <v>236</v>
      </c>
      <c r="C24">
        <v>11</v>
      </c>
      <c r="D24">
        <v>1800</v>
      </c>
      <c r="E24">
        <v>3675</v>
      </c>
      <c r="F24">
        <v>1475</v>
      </c>
      <c r="G24" t="s">
        <v>167</v>
      </c>
      <c r="H24" t="s">
        <v>167</v>
      </c>
      <c r="I24" t="s">
        <v>239</v>
      </c>
      <c r="J24">
        <v>5</v>
      </c>
      <c r="K24" t="s">
        <v>168</v>
      </c>
      <c r="L24" t="s">
        <v>167</v>
      </c>
      <c r="M24" t="s">
        <v>167</v>
      </c>
      <c r="N24" t="s">
        <v>180</v>
      </c>
      <c r="P24" t="s">
        <v>167</v>
      </c>
    </row>
    <row r="25" spans="1:16" hidden="1" x14ac:dyDescent="0.35">
      <c r="A25" t="s">
        <v>235</v>
      </c>
      <c r="B25" t="s">
        <v>236</v>
      </c>
      <c r="C25">
        <v>16.3</v>
      </c>
      <c r="D25">
        <v>1800</v>
      </c>
      <c r="E25">
        <v>3675</v>
      </c>
      <c r="F25">
        <v>1475</v>
      </c>
      <c r="G25" t="s">
        <v>167</v>
      </c>
      <c r="H25" t="s">
        <v>167</v>
      </c>
      <c r="I25" t="s">
        <v>239</v>
      </c>
      <c r="J25">
        <v>5</v>
      </c>
      <c r="K25" t="s">
        <v>168</v>
      </c>
      <c r="L25" t="s">
        <v>167</v>
      </c>
      <c r="M25" t="s">
        <v>167</v>
      </c>
      <c r="N25" t="s">
        <v>180</v>
      </c>
      <c r="P25" t="s">
        <v>167</v>
      </c>
    </row>
    <row r="26" spans="1:16" hidden="1" x14ac:dyDescent="0.35">
      <c r="A26" t="s">
        <v>235</v>
      </c>
      <c r="B26" t="s">
        <v>236</v>
      </c>
      <c r="C26">
        <v>16.3</v>
      </c>
      <c r="D26">
        <v>1800</v>
      </c>
      <c r="E26">
        <v>3675</v>
      </c>
      <c r="F26">
        <v>1475</v>
      </c>
      <c r="G26" t="s">
        <v>167</v>
      </c>
      <c r="H26" t="s">
        <v>167</v>
      </c>
      <c r="I26" t="s">
        <v>239</v>
      </c>
      <c r="J26">
        <v>5</v>
      </c>
      <c r="K26" t="s">
        <v>168</v>
      </c>
      <c r="L26" t="s">
        <v>167</v>
      </c>
      <c r="M26" t="s">
        <v>167</v>
      </c>
      <c r="N26" t="s">
        <v>214</v>
      </c>
      <c r="P26" t="s">
        <v>167</v>
      </c>
    </row>
    <row r="27" spans="1:16" hidden="1" x14ac:dyDescent="0.35">
      <c r="A27" t="s">
        <v>235</v>
      </c>
      <c r="B27" t="s">
        <v>273</v>
      </c>
      <c r="C27">
        <v>14</v>
      </c>
      <c r="D27">
        <v>1475</v>
      </c>
      <c r="E27">
        <v>3545</v>
      </c>
      <c r="F27">
        <v>1490</v>
      </c>
      <c r="G27" t="s">
        <v>167</v>
      </c>
      <c r="H27" t="s">
        <v>167</v>
      </c>
      <c r="I27" t="s">
        <v>147</v>
      </c>
      <c r="J27">
        <v>5</v>
      </c>
      <c r="K27" t="s">
        <v>168</v>
      </c>
      <c r="L27" t="s">
        <v>167</v>
      </c>
      <c r="M27" t="s">
        <v>167</v>
      </c>
      <c r="N27" t="s">
        <v>180</v>
      </c>
      <c r="P27" t="s">
        <v>167</v>
      </c>
    </row>
    <row r="28" spans="1:16" hidden="1" x14ac:dyDescent="0.35">
      <c r="A28" t="s">
        <v>235</v>
      </c>
      <c r="B28" t="s">
        <v>273</v>
      </c>
      <c r="C28">
        <v>14</v>
      </c>
      <c r="D28">
        <v>1475</v>
      </c>
      <c r="E28">
        <v>3545</v>
      </c>
      <c r="F28">
        <v>1490</v>
      </c>
      <c r="G28" t="s">
        <v>167</v>
      </c>
      <c r="H28" t="s">
        <v>167</v>
      </c>
      <c r="I28" t="s">
        <v>147</v>
      </c>
      <c r="J28">
        <v>5</v>
      </c>
      <c r="K28" t="s">
        <v>168</v>
      </c>
      <c r="L28" t="s">
        <v>167</v>
      </c>
      <c r="M28" t="s">
        <v>167</v>
      </c>
      <c r="N28" t="s">
        <v>180</v>
      </c>
      <c r="P28" t="s">
        <v>167</v>
      </c>
    </row>
    <row r="29" spans="1:16" hidden="1" x14ac:dyDescent="0.35">
      <c r="A29" t="s">
        <v>235</v>
      </c>
      <c r="B29" t="s">
        <v>273</v>
      </c>
      <c r="C29">
        <v>19</v>
      </c>
      <c r="D29">
        <v>1475</v>
      </c>
      <c r="E29">
        <v>3545</v>
      </c>
      <c r="F29">
        <v>1490</v>
      </c>
      <c r="G29" t="s">
        <v>167</v>
      </c>
      <c r="H29" t="s">
        <v>167</v>
      </c>
      <c r="I29" t="s">
        <v>147</v>
      </c>
      <c r="J29">
        <v>5</v>
      </c>
      <c r="K29" t="s">
        <v>168</v>
      </c>
      <c r="L29" t="s">
        <v>167</v>
      </c>
      <c r="M29" t="s">
        <v>167</v>
      </c>
      <c r="N29" t="s">
        <v>180</v>
      </c>
      <c r="P29" t="s">
        <v>167</v>
      </c>
    </row>
    <row r="30" spans="1:16" hidden="1" x14ac:dyDescent="0.35">
      <c r="A30" t="s">
        <v>235</v>
      </c>
      <c r="B30" t="s">
        <v>273</v>
      </c>
      <c r="C30">
        <v>14</v>
      </c>
      <c r="D30">
        <v>1460</v>
      </c>
      <c r="E30">
        <v>3620</v>
      </c>
      <c r="F30">
        <v>1475</v>
      </c>
      <c r="G30" t="s">
        <v>167</v>
      </c>
      <c r="H30" t="s">
        <v>167</v>
      </c>
      <c r="I30" t="s">
        <v>147</v>
      </c>
      <c r="J30">
        <v>5</v>
      </c>
      <c r="K30" t="s">
        <v>168</v>
      </c>
      <c r="L30" t="s">
        <v>167</v>
      </c>
      <c r="M30" t="s">
        <v>167</v>
      </c>
      <c r="N30" t="s">
        <v>180</v>
      </c>
      <c r="P30" t="s">
        <v>167</v>
      </c>
    </row>
    <row r="31" spans="1:16" hidden="1" x14ac:dyDescent="0.35">
      <c r="A31" t="s">
        <v>235</v>
      </c>
      <c r="B31" t="s">
        <v>273</v>
      </c>
      <c r="C31">
        <v>16.3</v>
      </c>
      <c r="D31">
        <v>1475</v>
      </c>
      <c r="E31">
        <v>3545</v>
      </c>
      <c r="F31">
        <v>1490</v>
      </c>
      <c r="G31" t="s">
        <v>167</v>
      </c>
      <c r="H31" t="s">
        <v>167</v>
      </c>
      <c r="I31" t="s">
        <v>147</v>
      </c>
      <c r="J31">
        <v>5</v>
      </c>
      <c r="K31" t="s">
        <v>168</v>
      </c>
      <c r="L31" t="s">
        <v>167</v>
      </c>
      <c r="M31" t="s">
        <v>167</v>
      </c>
      <c r="N31" t="s">
        <v>180</v>
      </c>
      <c r="P31" t="s">
        <v>167</v>
      </c>
    </row>
    <row r="32" spans="1:16" hidden="1" x14ac:dyDescent="0.35">
      <c r="A32" t="s">
        <v>235</v>
      </c>
      <c r="B32" t="s">
        <v>273</v>
      </c>
      <c r="C32">
        <v>14</v>
      </c>
      <c r="D32">
        <v>1475</v>
      </c>
      <c r="E32">
        <v>3545</v>
      </c>
      <c r="F32">
        <v>1490</v>
      </c>
      <c r="G32" t="s">
        <v>167</v>
      </c>
      <c r="H32" t="s">
        <v>167</v>
      </c>
      <c r="I32" t="s">
        <v>147</v>
      </c>
      <c r="J32">
        <v>5</v>
      </c>
      <c r="K32" t="s">
        <v>168</v>
      </c>
      <c r="L32" t="s">
        <v>167</v>
      </c>
      <c r="M32" t="s">
        <v>167</v>
      </c>
      <c r="N32" t="s">
        <v>180</v>
      </c>
      <c r="P32" t="s">
        <v>167</v>
      </c>
    </row>
    <row r="33" spans="1:16" hidden="1" x14ac:dyDescent="0.35">
      <c r="A33" t="s">
        <v>235</v>
      </c>
      <c r="B33" t="s">
        <v>300</v>
      </c>
      <c r="C33">
        <v>23</v>
      </c>
      <c r="D33">
        <v>1560</v>
      </c>
      <c r="E33">
        <v>3600</v>
      </c>
      <c r="F33">
        <v>1600</v>
      </c>
      <c r="G33" t="s">
        <v>167</v>
      </c>
      <c r="H33" t="s">
        <v>167</v>
      </c>
      <c r="I33" t="s">
        <v>147</v>
      </c>
      <c r="J33">
        <v>5</v>
      </c>
      <c r="K33" t="s">
        <v>168</v>
      </c>
      <c r="L33" t="s">
        <v>167</v>
      </c>
      <c r="M33" t="s">
        <v>167</v>
      </c>
      <c r="N33" t="s">
        <v>180</v>
      </c>
      <c r="P33" t="s">
        <v>167</v>
      </c>
    </row>
    <row r="34" spans="1:16" hidden="1" x14ac:dyDescent="0.35">
      <c r="A34" t="s">
        <v>235</v>
      </c>
      <c r="B34" t="s">
        <v>300</v>
      </c>
      <c r="C34">
        <v>16.3</v>
      </c>
      <c r="D34">
        <v>1560</v>
      </c>
      <c r="E34">
        <v>3695</v>
      </c>
      <c r="F34">
        <v>1600</v>
      </c>
      <c r="G34" t="s">
        <v>167</v>
      </c>
      <c r="H34" t="s">
        <v>167</v>
      </c>
      <c r="I34" t="s">
        <v>147</v>
      </c>
      <c r="J34">
        <v>5</v>
      </c>
      <c r="K34" t="s">
        <v>168</v>
      </c>
      <c r="L34" t="s">
        <v>167</v>
      </c>
      <c r="M34" t="s">
        <v>167</v>
      </c>
      <c r="N34" t="s">
        <v>180</v>
      </c>
      <c r="P34" t="s">
        <v>167</v>
      </c>
    </row>
    <row r="35" spans="1:16" hidden="1" x14ac:dyDescent="0.35">
      <c r="A35" t="s">
        <v>319</v>
      </c>
      <c r="B35" t="s">
        <v>320</v>
      </c>
      <c r="C35">
        <v>16.3</v>
      </c>
      <c r="D35">
        <v>1560</v>
      </c>
      <c r="E35">
        <v>3610</v>
      </c>
      <c r="F35">
        <v>1645</v>
      </c>
      <c r="G35" t="s">
        <v>167</v>
      </c>
      <c r="H35" t="s">
        <v>167</v>
      </c>
      <c r="I35" t="s">
        <v>147</v>
      </c>
      <c r="J35">
        <v>5</v>
      </c>
      <c r="K35" t="s">
        <v>168</v>
      </c>
      <c r="L35" t="s">
        <v>167</v>
      </c>
      <c r="M35" t="s">
        <v>167</v>
      </c>
      <c r="N35" t="s">
        <v>180</v>
      </c>
      <c r="P35" t="s">
        <v>167</v>
      </c>
    </row>
    <row r="36" spans="1:16" hidden="1" x14ac:dyDescent="0.35">
      <c r="A36" t="s">
        <v>319</v>
      </c>
      <c r="B36" t="s">
        <v>320</v>
      </c>
      <c r="C36">
        <v>16.3</v>
      </c>
      <c r="D36">
        <v>1560</v>
      </c>
      <c r="E36">
        <v>3610</v>
      </c>
      <c r="F36">
        <v>1645</v>
      </c>
      <c r="G36" t="s">
        <v>167</v>
      </c>
      <c r="H36" t="s">
        <v>167</v>
      </c>
      <c r="I36" t="s">
        <v>147</v>
      </c>
      <c r="J36">
        <v>5</v>
      </c>
      <c r="K36" t="s">
        <v>168</v>
      </c>
      <c r="L36" t="s">
        <v>167</v>
      </c>
      <c r="M36" t="s">
        <v>167</v>
      </c>
      <c r="N36" t="s">
        <v>180</v>
      </c>
      <c r="P36" t="s">
        <v>167</v>
      </c>
    </row>
    <row r="37" spans="1:16" hidden="1" x14ac:dyDescent="0.35">
      <c r="A37" t="s">
        <v>319</v>
      </c>
      <c r="B37" t="s">
        <v>320</v>
      </c>
      <c r="C37">
        <v>16.3</v>
      </c>
      <c r="D37">
        <v>1560</v>
      </c>
      <c r="E37">
        <v>3610</v>
      </c>
      <c r="F37">
        <v>1645</v>
      </c>
      <c r="G37" t="s">
        <v>167</v>
      </c>
      <c r="H37" t="s">
        <v>167</v>
      </c>
      <c r="I37" t="s">
        <v>147</v>
      </c>
      <c r="J37">
        <v>5</v>
      </c>
      <c r="K37" t="s">
        <v>168</v>
      </c>
      <c r="L37" t="s">
        <v>167</v>
      </c>
      <c r="M37" t="s">
        <v>167</v>
      </c>
      <c r="N37" t="s">
        <v>180</v>
      </c>
      <c r="P37" t="s">
        <v>167</v>
      </c>
    </row>
    <row r="38" spans="1:16" hidden="1" x14ac:dyDescent="0.35">
      <c r="A38" t="s">
        <v>319</v>
      </c>
      <c r="B38" t="s">
        <v>320</v>
      </c>
      <c r="C38">
        <v>16.3</v>
      </c>
      <c r="D38">
        <v>1560</v>
      </c>
      <c r="E38">
        <v>3610</v>
      </c>
      <c r="F38">
        <v>1645</v>
      </c>
      <c r="G38" t="s">
        <v>167</v>
      </c>
      <c r="H38" t="s">
        <v>167</v>
      </c>
      <c r="I38" t="s">
        <v>147</v>
      </c>
      <c r="J38">
        <v>5</v>
      </c>
      <c r="K38" t="s">
        <v>168</v>
      </c>
      <c r="L38" t="s">
        <v>167</v>
      </c>
      <c r="M38" t="s">
        <v>167</v>
      </c>
      <c r="N38" t="s">
        <v>180</v>
      </c>
      <c r="P38" t="s">
        <v>167</v>
      </c>
    </row>
    <row r="39" spans="1:16" hidden="1" x14ac:dyDescent="0.35">
      <c r="A39" t="s">
        <v>319</v>
      </c>
      <c r="B39" t="s">
        <v>320</v>
      </c>
      <c r="C39">
        <v>16.3</v>
      </c>
      <c r="D39">
        <v>1560</v>
      </c>
      <c r="E39">
        <v>3610</v>
      </c>
      <c r="F39">
        <v>1645</v>
      </c>
      <c r="G39" t="s">
        <v>167</v>
      </c>
      <c r="H39" t="s">
        <v>167</v>
      </c>
      <c r="I39" t="s">
        <v>147</v>
      </c>
      <c r="J39">
        <v>5</v>
      </c>
      <c r="K39" t="s">
        <v>168</v>
      </c>
      <c r="L39" t="s">
        <v>167</v>
      </c>
      <c r="M39" t="s">
        <v>167</v>
      </c>
      <c r="N39" t="s">
        <v>180</v>
      </c>
      <c r="P39" t="s">
        <v>167</v>
      </c>
    </row>
    <row r="40" spans="1:16" hidden="1" x14ac:dyDescent="0.35">
      <c r="A40" t="s">
        <v>319</v>
      </c>
      <c r="B40" t="s">
        <v>320</v>
      </c>
      <c r="C40">
        <v>16.3</v>
      </c>
      <c r="D40">
        <v>1560</v>
      </c>
      <c r="E40">
        <v>3610</v>
      </c>
      <c r="F40">
        <v>1645</v>
      </c>
      <c r="G40" t="s">
        <v>167</v>
      </c>
      <c r="H40" t="s">
        <v>167</v>
      </c>
      <c r="I40" t="s">
        <v>147</v>
      </c>
      <c r="J40">
        <v>5</v>
      </c>
      <c r="K40" t="s">
        <v>168</v>
      </c>
      <c r="L40" t="s">
        <v>167</v>
      </c>
      <c r="M40" t="s">
        <v>167</v>
      </c>
      <c r="N40" t="s">
        <v>180</v>
      </c>
      <c r="P40" t="s">
        <v>167</v>
      </c>
    </row>
    <row r="41" spans="1:16" hidden="1" x14ac:dyDescent="0.35">
      <c r="A41" t="s">
        <v>319</v>
      </c>
      <c r="B41" t="s">
        <v>320</v>
      </c>
      <c r="C41">
        <v>16.3</v>
      </c>
      <c r="D41">
        <v>1560</v>
      </c>
      <c r="E41">
        <v>3610</v>
      </c>
      <c r="F41">
        <v>1645</v>
      </c>
      <c r="G41" t="s">
        <v>167</v>
      </c>
      <c r="H41" t="s">
        <v>167</v>
      </c>
      <c r="I41" t="s">
        <v>147</v>
      </c>
      <c r="J41">
        <v>5</v>
      </c>
      <c r="K41" t="s">
        <v>168</v>
      </c>
      <c r="L41" t="s">
        <v>167</v>
      </c>
      <c r="M41" t="s">
        <v>167</v>
      </c>
      <c r="N41" t="s">
        <v>180</v>
      </c>
      <c r="P41" t="s">
        <v>167</v>
      </c>
    </row>
    <row r="42" spans="1:16" hidden="1" x14ac:dyDescent="0.35">
      <c r="A42" t="s">
        <v>319</v>
      </c>
      <c r="B42" t="s">
        <v>320</v>
      </c>
      <c r="C42">
        <v>16.3</v>
      </c>
      <c r="D42">
        <v>1560</v>
      </c>
      <c r="E42">
        <v>3610</v>
      </c>
      <c r="F42">
        <v>1645</v>
      </c>
      <c r="G42" t="s">
        <v>167</v>
      </c>
      <c r="H42" t="s">
        <v>167</v>
      </c>
      <c r="I42" t="s">
        <v>147</v>
      </c>
      <c r="J42">
        <v>5</v>
      </c>
      <c r="K42" t="s">
        <v>168</v>
      </c>
      <c r="L42" t="s">
        <v>167</v>
      </c>
      <c r="M42" t="s">
        <v>167</v>
      </c>
      <c r="N42" t="s">
        <v>180</v>
      </c>
      <c r="P42" t="s">
        <v>167</v>
      </c>
    </row>
    <row r="43" spans="1:16" hidden="1" x14ac:dyDescent="0.35">
      <c r="A43" t="s">
        <v>139</v>
      </c>
      <c r="B43" t="s">
        <v>360</v>
      </c>
      <c r="C43">
        <v>16.3</v>
      </c>
      <c r="D43">
        <v>1535</v>
      </c>
      <c r="E43">
        <v>3765</v>
      </c>
      <c r="F43">
        <v>1677</v>
      </c>
      <c r="G43" t="s">
        <v>167</v>
      </c>
      <c r="H43" t="s">
        <v>167</v>
      </c>
      <c r="I43" t="s">
        <v>147</v>
      </c>
      <c r="J43">
        <v>5</v>
      </c>
      <c r="K43" t="s">
        <v>168</v>
      </c>
      <c r="L43" t="s">
        <v>167</v>
      </c>
      <c r="M43" t="s">
        <v>167</v>
      </c>
      <c r="N43" t="s">
        <v>180</v>
      </c>
      <c r="P43" t="s">
        <v>167</v>
      </c>
    </row>
    <row r="44" spans="1:16" hidden="1" x14ac:dyDescent="0.35">
      <c r="A44" t="s">
        <v>139</v>
      </c>
      <c r="B44" t="s">
        <v>360</v>
      </c>
      <c r="C44">
        <v>23.84</v>
      </c>
      <c r="D44">
        <v>1535</v>
      </c>
      <c r="E44">
        <v>3746</v>
      </c>
      <c r="F44">
        <v>1647</v>
      </c>
      <c r="G44" t="s">
        <v>167</v>
      </c>
      <c r="H44" t="s">
        <v>167</v>
      </c>
      <c r="I44" t="s">
        <v>147</v>
      </c>
      <c r="J44">
        <v>5</v>
      </c>
      <c r="K44" t="s">
        <v>168</v>
      </c>
      <c r="L44" t="s">
        <v>167</v>
      </c>
      <c r="M44" t="s">
        <v>167</v>
      </c>
      <c r="N44" t="s">
        <v>180</v>
      </c>
      <c r="P44" t="s">
        <v>167</v>
      </c>
    </row>
    <row r="45" spans="1:16" hidden="1" x14ac:dyDescent="0.35">
      <c r="A45" t="s">
        <v>139</v>
      </c>
      <c r="B45" t="s">
        <v>360</v>
      </c>
      <c r="C45">
        <v>23.84</v>
      </c>
      <c r="D45">
        <v>1535</v>
      </c>
      <c r="E45">
        <v>3746</v>
      </c>
      <c r="F45">
        <v>1647</v>
      </c>
      <c r="G45" t="s">
        <v>167</v>
      </c>
      <c r="H45" t="s">
        <v>167</v>
      </c>
      <c r="I45" t="s">
        <v>147</v>
      </c>
      <c r="J45">
        <v>5</v>
      </c>
      <c r="K45" t="s">
        <v>168</v>
      </c>
      <c r="L45" t="s">
        <v>167</v>
      </c>
      <c r="M45" t="s">
        <v>167</v>
      </c>
      <c r="N45" t="s">
        <v>180</v>
      </c>
      <c r="P45" t="s">
        <v>167</v>
      </c>
    </row>
    <row r="46" spans="1:16" hidden="1" x14ac:dyDescent="0.35">
      <c r="A46" t="s">
        <v>139</v>
      </c>
      <c r="B46" t="s">
        <v>360</v>
      </c>
      <c r="C46">
        <v>23.84</v>
      </c>
      <c r="D46">
        <v>1535</v>
      </c>
      <c r="E46">
        <v>3746</v>
      </c>
      <c r="F46">
        <v>1647</v>
      </c>
      <c r="G46" t="s">
        <v>167</v>
      </c>
      <c r="H46" t="s">
        <v>167</v>
      </c>
      <c r="I46" t="s">
        <v>147</v>
      </c>
      <c r="J46">
        <v>5</v>
      </c>
      <c r="K46" t="s">
        <v>168</v>
      </c>
      <c r="L46" t="s">
        <v>167</v>
      </c>
      <c r="M46" t="s">
        <v>167</v>
      </c>
      <c r="N46" t="s">
        <v>180</v>
      </c>
      <c r="P46" t="s">
        <v>167</v>
      </c>
    </row>
    <row r="47" spans="1:16" hidden="1" x14ac:dyDescent="0.35">
      <c r="A47" t="s">
        <v>139</v>
      </c>
      <c r="B47" t="s">
        <v>360</v>
      </c>
      <c r="C47">
        <v>23.84</v>
      </c>
      <c r="D47">
        <v>1535</v>
      </c>
      <c r="E47">
        <v>3746</v>
      </c>
      <c r="F47">
        <v>1647</v>
      </c>
      <c r="G47" t="s">
        <v>167</v>
      </c>
      <c r="H47" t="s">
        <v>167</v>
      </c>
      <c r="I47" t="s">
        <v>147</v>
      </c>
      <c r="J47">
        <v>5</v>
      </c>
      <c r="K47" t="s">
        <v>168</v>
      </c>
      <c r="L47" t="s">
        <v>167</v>
      </c>
      <c r="M47" t="s">
        <v>167</v>
      </c>
      <c r="N47" t="s">
        <v>180</v>
      </c>
      <c r="P47" t="s">
        <v>167</v>
      </c>
    </row>
    <row r="48" spans="1:16" hidden="1" x14ac:dyDescent="0.35">
      <c r="A48" t="s">
        <v>139</v>
      </c>
      <c r="B48" t="s">
        <v>360</v>
      </c>
      <c r="C48">
        <v>23.84</v>
      </c>
      <c r="D48">
        <v>1535</v>
      </c>
      <c r="E48">
        <v>3746</v>
      </c>
      <c r="F48">
        <v>1647</v>
      </c>
      <c r="G48" t="s">
        <v>167</v>
      </c>
      <c r="H48" t="s">
        <v>167</v>
      </c>
      <c r="I48" t="s">
        <v>147</v>
      </c>
      <c r="J48">
        <v>5</v>
      </c>
      <c r="K48" t="s">
        <v>168</v>
      </c>
      <c r="L48" t="s">
        <v>167</v>
      </c>
      <c r="M48" t="s">
        <v>167</v>
      </c>
      <c r="N48" t="s">
        <v>384</v>
      </c>
      <c r="P48" t="s">
        <v>167</v>
      </c>
    </row>
    <row r="49" spans="1:16" hidden="1" x14ac:dyDescent="0.35">
      <c r="A49" t="s">
        <v>139</v>
      </c>
      <c r="B49" t="s">
        <v>360</v>
      </c>
      <c r="C49">
        <v>23.84</v>
      </c>
      <c r="D49">
        <v>1535</v>
      </c>
      <c r="E49">
        <v>3746</v>
      </c>
      <c r="F49">
        <v>1647</v>
      </c>
      <c r="G49" t="s">
        <v>167</v>
      </c>
      <c r="H49" t="s">
        <v>167</v>
      </c>
      <c r="I49" t="s">
        <v>147</v>
      </c>
      <c r="J49">
        <v>5</v>
      </c>
      <c r="K49" t="s">
        <v>168</v>
      </c>
      <c r="L49" t="s">
        <v>167</v>
      </c>
      <c r="M49" t="s">
        <v>167</v>
      </c>
      <c r="N49" t="s">
        <v>384</v>
      </c>
      <c r="P49" t="s">
        <v>167</v>
      </c>
    </row>
    <row r="50" spans="1:16" hidden="1" x14ac:dyDescent="0.35">
      <c r="A50" t="s">
        <v>139</v>
      </c>
      <c r="B50" t="s">
        <v>360</v>
      </c>
      <c r="C50">
        <v>23.84</v>
      </c>
      <c r="D50">
        <v>1535</v>
      </c>
      <c r="E50">
        <v>3746</v>
      </c>
      <c r="F50">
        <v>1647</v>
      </c>
      <c r="G50" t="s">
        <v>167</v>
      </c>
      <c r="H50" t="s">
        <v>167</v>
      </c>
      <c r="I50" t="s">
        <v>147</v>
      </c>
      <c r="J50">
        <v>5</v>
      </c>
      <c r="K50" t="s">
        <v>168</v>
      </c>
      <c r="L50" t="s">
        <v>167</v>
      </c>
      <c r="M50" t="s">
        <v>167</v>
      </c>
      <c r="N50" t="s">
        <v>384</v>
      </c>
      <c r="P50" t="s">
        <v>167</v>
      </c>
    </row>
    <row r="51" spans="1:16" hidden="1" x14ac:dyDescent="0.35">
      <c r="A51" t="s">
        <v>235</v>
      </c>
      <c r="B51" t="s">
        <v>391</v>
      </c>
      <c r="C51">
        <v>23</v>
      </c>
      <c r="D51">
        <v>1560</v>
      </c>
      <c r="E51">
        <v>3600</v>
      </c>
      <c r="F51">
        <v>1600</v>
      </c>
      <c r="G51" t="s">
        <v>167</v>
      </c>
      <c r="H51" t="s">
        <v>167</v>
      </c>
      <c r="I51" t="s">
        <v>147</v>
      </c>
      <c r="J51">
        <v>5</v>
      </c>
      <c r="K51" t="s">
        <v>168</v>
      </c>
      <c r="L51" t="s">
        <v>167</v>
      </c>
      <c r="M51" t="s">
        <v>167</v>
      </c>
      <c r="N51" t="s">
        <v>180</v>
      </c>
      <c r="P51" t="s">
        <v>167</v>
      </c>
    </row>
    <row r="52" spans="1:16" hidden="1" x14ac:dyDescent="0.35">
      <c r="A52" t="s">
        <v>235</v>
      </c>
      <c r="B52" t="s">
        <v>391</v>
      </c>
      <c r="C52">
        <v>23</v>
      </c>
      <c r="D52">
        <v>1560</v>
      </c>
      <c r="E52">
        <v>3600</v>
      </c>
      <c r="F52">
        <v>1600</v>
      </c>
      <c r="G52" t="s">
        <v>167</v>
      </c>
      <c r="H52" t="s">
        <v>167</v>
      </c>
      <c r="I52" t="s">
        <v>147</v>
      </c>
      <c r="J52">
        <v>5</v>
      </c>
      <c r="K52" t="s">
        <v>168</v>
      </c>
      <c r="L52" t="s">
        <v>167</v>
      </c>
      <c r="M52" t="s">
        <v>167</v>
      </c>
      <c r="N52" t="s">
        <v>180</v>
      </c>
      <c r="P52" t="s">
        <v>167</v>
      </c>
    </row>
    <row r="53" spans="1:16" hidden="1" x14ac:dyDescent="0.35">
      <c r="A53" t="s">
        <v>235</v>
      </c>
      <c r="B53" t="s">
        <v>391</v>
      </c>
      <c r="C53">
        <v>23</v>
      </c>
      <c r="D53">
        <v>1560</v>
      </c>
      <c r="E53">
        <v>3600</v>
      </c>
      <c r="F53">
        <v>1600</v>
      </c>
      <c r="G53" t="s">
        <v>167</v>
      </c>
      <c r="H53" t="s">
        <v>167</v>
      </c>
      <c r="I53" t="s">
        <v>147</v>
      </c>
      <c r="J53">
        <v>5</v>
      </c>
      <c r="K53" t="s">
        <v>168</v>
      </c>
      <c r="L53" t="s">
        <v>167</v>
      </c>
      <c r="M53" t="s">
        <v>167</v>
      </c>
      <c r="N53" t="s">
        <v>180</v>
      </c>
      <c r="P53" t="s">
        <v>167</v>
      </c>
    </row>
    <row r="54" spans="1:16" hidden="1" x14ac:dyDescent="0.35">
      <c r="A54" t="s">
        <v>235</v>
      </c>
      <c r="B54" t="s">
        <v>391</v>
      </c>
      <c r="C54">
        <v>23</v>
      </c>
      <c r="D54">
        <v>1560</v>
      </c>
      <c r="E54">
        <v>3600</v>
      </c>
      <c r="F54">
        <v>1600</v>
      </c>
      <c r="G54" t="s">
        <v>167</v>
      </c>
      <c r="H54" t="s">
        <v>167</v>
      </c>
      <c r="I54" t="s">
        <v>147</v>
      </c>
      <c r="J54">
        <v>5</v>
      </c>
      <c r="K54" t="s">
        <v>168</v>
      </c>
      <c r="L54" t="s">
        <v>167</v>
      </c>
      <c r="M54" t="s">
        <v>167</v>
      </c>
      <c r="N54" t="s">
        <v>180</v>
      </c>
      <c r="P54" t="s">
        <v>167</v>
      </c>
    </row>
    <row r="55" spans="1:16" hidden="1" x14ac:dyDescent="0.35">
      <c r="A55" t="s">
        <v>235</v>
      </c>
      <c r="B55" t="s">
        <v>391</v>
      </c>
      <c r="C55">
        <v>23</v>
      </c>
      <c r="D55">
        <v>1560</v>
      </c>
      <c r="E55">
        <v>3600</v>
      </c>
      <c r="F55">
        <v>1600</v>
      </c>
      <c r="G55" t="s">
        <v>167</v>
      </c>
      <c r="H55" t="s">
        <v>167</v>
      </c>
      <c r="I55" t="s">
        <v>147</v>
      </c>
      <c r="J55">
        <v>5</v>
      </c>
      <c r="K55" t="s">
        <v>168</v>
      </c>
      <c r="L55" t="s">
        <v>167</v>
      </c>
      <c r="M55" t="s">
        <v>167</v>
      </c>
      <c r="N55" t="s">
        <v>180</v>
      </c>
      <c r="P55" t="s">
        <v>167</v>
      </c>
    </row>
    <row r="56" spans="1:16" hidden="1" x14ac:dyDescent="0.35">
      <c r="A56" t="s">
        <v>235</v>
      </c>
      <c r="B56" t="s">
        <v>391</v>
      </c>
      <c r="C56">
        <v>23</v>
      </c>
      <c r="D56">
        <v>1560</v>
      </c>
      <c r="E56">
        <v>3600</v>
      </c>
      <c r="F56">
        <v>1600</v>
      </c>
      <c r="G56" t="s">
        <v>167</v>
      </c>
      <c r="H56" t="s">
        <v>167</v>
      </c>
      <c r="I56" t="s">
        <v>147</v>
      </c>
      <c r="J56">
        <v>5</v>
      </c>
      <c r="K56" t="s">
        <v>168</v>
      </c>
      <c r="L56" t="s">
        <v>167</v>
      </c>
      <c r="M56" t="s">
        <v>167</v>
      </c>
      <c r="N56" t="s">
        <v>180</v>
      </c>
      <c r="P56" t="s">
        <v>167</v>
      </c>
    </row>
    <row r="57" spans="1:16" hidden="1" x14ac:dyDescent="0.35">
      <c r="A57" t="s">
        <v>235</v>
      </c>
      <c r="B57" t="s">
        <v>391</v>
      </c>
      <c r="C57">
        <v>23</v>
      </c>
      <c r="D57">
        <v>1560</v>
      </c>
      <c r="E57">
        <v>3600</v>
      </c>
      <c r="F57">
        <v>1600</v>
      </c>
      <c r="G57" t="s">
        <v>167</v>
      </c>
      <c r="H57" t="s">
        <v>167</v>
      </c>
      <c r="I57" t="s">
        <v>147</v>
      </c>
      <c r="J57">
        <v>5</v>
      </c>
      <c r="K57" t="s">
        <v>168</v>
      </c>
      <c r="L57" t="s">
        <v>167</v>
      </c>
      <c r="M57" t="s">
        <v>167</v>
      </c>
      <c r="N57" t="s">
        <v>180</v>
      </c>
      <c r="P57" t="s">
        <v>167</v>
      </c>
    </row>
    <row r="58" spans="1:16" hidden="1" x14ac:dyDescent="0.35">
      <c r="A58" t="s">
        <v>235</v>
      </c>
      <c r="B58" t="s">
        <v>391</v>
      </c>
      <c r="C58">
        <v>23</v>
      </c>
      <c r="D58">
        <v>1560</v>
      </c>
      <c r="E58">
        <v>3600</v>
      </c>
      <c r="F58">
        <v>1600</v>
      </c>
      <c r="G58" t="s">
        <v>167</v>
      </c>
      <c r="H58" t="s">
        <v>167</v>
      </c>
      <c r="I58" t="s">
        <v>147</v>
      </c>
      <c r="J58">
        <v>5</v>
      </c>
      <c r="K58" t="s">
        <v>168</v>
      </c>
      <c r="L58" t="s">
        <v>167</v>
      </c>
      <c r="M58" t="s">
        <v>167</v>
      </c>
      <c r="N58" t="s">
        <v>180</v>
      </c>
      <c r="P58" t="s">
        <v>167</v>
      </c>
    </row>
    <row r="59" spans="1:16" hidden="1" x14ac:dyDescent="0.35">
      <c r="A59" t="s">
        <v>235</v>
      </c>
      <c r="B59" t="s">
        <v>398</v>
      </c>
      <c r="C59">
        <v>20.89</v>
      </c>
      <c r="D59">
        <v>1595</v>
      </c>
      <c r="E59">
        <v>3700</v>
      </c>
      <c r="F59">
        <v>1690</v>
      </c>
      <c r="G59" t="s">
        <v>167</v>
      </c>
      <c r="H59" t="s">
        <v>167</v>
      </c>
      <c r="I59" t="s">
        <v>147</v>
      </c>
      <c r="J59">
        <v>5</v>
      </c>
      <c r="K59" t="s">
        <v>168</v>
      </c>
      <c r="L59" t="s">
        <v>167</v>
      </c>
      <c r="M59" t="s">
        <v>167</v>
      </c>
      <c r="N59" t="s">
        <v>408</v>
      </c>
      <c r="P59" t="s">
        <v>167</v>
      </c>
    </row>
    <row r="60" spans="1:16" hidden="1" x14ac:dyDescent="0.35">
      <c r="A60" t="s">
        <v>235</v>
      </c>
      <c r="B60" t="s">
        <v>398</v>
      </c>
      <c r="C60">
        <v>20.89</v>
      </c>
      <c r="D60">
        <v>1595</v>
      </c>
      <c r="E60">
        <v>3700</v>
      </c>
      <c r="F60">
        <v>1690</v>
      </c>
      <c r="G60" t="s">
        <v>167</v>
      </c>
      <c r="H60" t="s">
        <v>167</v>
      </c>
      <c r="I60" t="s">
        <v>147</v>
      </c>
      <c r="J60">
        <v>5</v>
      </c>
      <c r="K60" t="s">
        <v>168</v>
      </c>
      <c r="L60" t="s">
        <v>167</v>
      </c>
      <c r="M60" t="s">
        <v>167</v>
      </c>
      <c r="N60" t="s">
        <v>408</v>
      </c>
      <c r="P60" t="s">
        <v>167</v>
      </c>
    </row>
    <row r="61" spans="1:16" hidden="1" x14ac:dyDescent="0.35">
      <c r="A61" t="s">
        <v>235</v>
      </c>
      <c r="B61" t="s">
        <v>398</v>
      </c>
      <c r="C61">
        <v>20.89</v>
      </c>
      <c r="D61">
        <v>1595</v>
      </c>
      <c r="E61">
        <v>3700</v>
      </c>
      <c r="F61">
        <v>1690</v>
      </c>
      <c r="G61" t="s">
        <v>167</v>
      </c>
      <c r="H61" t="s">
        <v>167</v>
      </c>
      <c r="I61" t="s">
        <v>147</v>
      </c>
      <c r="J61">
        <v>5</v>
      </c>
      <c r="K61" t="s">
        <v>168</v>
      </c>
      <c r="L61" t="s">
        <v>167</v>
      </c>
      <c r="M61" t="s">
        <v>167</v>
      </c>
      <c r="N61" t="s">
        <v>180</v>
      </c>
      <c r="P61" t="s">
        <v>167</v>
      </c>
    </row>
    <row r="62" spans="1:16" hidden="1" x14ac:dyDescent="0.35">
      <c r="A62" t="s">
        <v>235</v>
      </c>
      <c r="B62" t="s">
        <v>398</v>
      </c>
      <c r="C62">
        <v>20.89</v>
      </c>
      <c r="D62">
        <v>1595</v>
      </c>
      <c r="E62">
        <v>3700</v>
      </c>
      <c r="F62">
        <v>1690</v>
      </c>
      <c r="G62" t="s">
        <v>167</v>
      </c>
      <c r="H62" t="s">
        <v>167</v>
      </c>
      <c r="I62" t="s">
        <v>147</v>
      </c>
      <c r="J62">
        <v>5</v>
      </c>
      <c r="K62" t="s">
        <v>168</v>
      </c>
      <c r="L62" t="s">
        <v>167</v>
      </c>
      <c r="M62" t="s">
        <v>167</v>
      </c>
      <c r="N62" t="s">
        <v>180</v>
      </c>
      <c r="P62" t="s">
        <v>167</v>
      </c>
    </row>
    <row r="63" spans="1:16" hidden="1" x14ac:dyDescent="0.35">
      <c r="A63" t="s">
        <v>235</v>
      </c>
      <c r="B63" t="s">
        <v>398</v>
      </c>
      <c r="C63">
        <v>20.89</v>
      </c>
      <c r="D63">
        <v>1595</v>
      </c>
      <c r="E63">
        <v>3700</v>
      </c>
      <c r="F63">
        <v>1690</v>
      </c>
      <c r="G63" t="s">
        <v>167</v>
      </c>
      <c r="H63" t="s">
        <v>167</v>
      </c>
      <c r="I63" t="s">
        <v>147</v>
      </c>
      <c r="J63">
        <v>5</v>
      </c>
      <c r="K63" t="s">
        <v>168</v>
      </c>
      <c r="L63" t="s">
        <v>167</v>
      </c>
      <c r="M63" t="s">
        <v>167</v>
      </c>
      <c r="N63" t="s">
        <v>180</v>
      </c>
      <c r="P63" t="s">
        <v>167</v>
      </c>
    </row>
    <row r="64" spans="1:16" hidden="1" x14ac:dyDescent="0.35">
      <c r="A64" t="s">
        <v>235</v>
      </c>
      <c r="B64" t="s">
        <v>398</v>
      </c>
      <c r="C64">
        <v>15.1</v>
      </c>
      <c r="D64">
        <v>1595</v>
      </c>
      <c r="E64">
        <v>3700</v>
      </c>
      <c r="F64">
        <v>1690</v>
      </c>
      <c r="G64" t="s">
        <v>167</v>
      </c>
      <c r="H64" t="s">
        <v>167</v>
      </c>
      <c r="I64" t="s">
        <v>147</v>
      </c>
      <c r="J64">
        <v>5</v>
      </c>
      <c r="K64" t="s">
        <v>168</v>
      </c>
      <c r="L64" t="s">
        <v>167</v>
      </c>
      <c r="M64" t="s">
        <v>167</v>
      </c>
      <c r="N64" t="s">
        <v>180</v>
      </c>
      <c r="P64" t="s">
        <v>167</v>
      </c>
    </row>
    <row r="65" spans="1:16" hidden="1" x14ac:dyDescent="0.35">
      <c r="A65" t="s">
        <v>235</v>
      </c>
      <c r="B65" t="s">
        <v>398</v>
      </c>
      <c r="C65">
        <v>20.89</v>
      </c>
      <c r="D65">
        <v>1595</v>
      </c>
      <c r="E65">
        <v>3700</v>
      </c>
      <c r="F65">
        <v>1690</v>
      </c>
      <c r="G65" t="s">
        <v>167</v>
      </c>
      <c r="H65" t="s">
        <v>167</v>
      </c>
      <c r="I65" t="s">
        <v>147</v>
      </c>
      <c r="J65">
        <v>5</v>
      </c>
      <c r="K65" t="s">
        <v>168</v>
      </c>
      <c r="L65" t="s">
        <v>167</v>
      </c>
      <c r="M65" t="s">
        <v>167</v>
      </c>
      <c r="N65" t="s">
        <v>180</v>
      </c>
      <c r="P65" t="s">
        <v>167</v>
      </c>
    </row>
    <row r="66" spans="1:16" hidden="1" x14ac:dyDescent="0.35">
      <c r="A66" t="s">
        <v>193</v>
      </c>
      <c r="B66" t="s">
        <v>421</v>
      </c>
      <c r="C66">
        <v>16.3</v>
      </c>
      <c r="D66">
        <v>1643</v>
      </c>
      <c r="E66">
        <v>3990</v>
      </c>
      <c r="F66">
        <v>1739</v>
      </c>
      <c r="G66" t="s">
        <v>167</v>
      </c>
      <c r="H66" t="s">
        <v>167</v>
      </c>
      <c r="I66" t="s">
        <v>423</v>
      </c>
      <c r="J66">
        <v>7</v>
      </c>
      <c r="K66" t="s">
        <v>168</v>
      </c>
      <c r="L66" t="s">
        <v>167</v>
      </c>
      <c r="M66" t="s">
        <v>167</v>
      </c>
      <c r="N66" t="s">
        <v>180</v>
      </c>
      <c r="P66" t="s">
        <v>167</v>
      </c>
    </row>
    <row r="67" spans="1:16" hidden="1" x14ac:dyDescent="0.35">
      <c r="A67" t="s">
        <v>193</v>
      </c>
      <c r="B67" t="s">
        <v>421</v>
      </c>
      <c r="C67">
        <v>16.3</v>
      </c>
      <c r="D67">
        <v>1643</v>
      </c>
      <c r="E67">
        <v>3990</v>
      </c>
      <c r="F67">
        <v>1739</v>
      </c>
      <c r="G67" t="s">
        <v>167</v>
      </c>
      <c r="H67" t="s">
        <v>167</v>
      </c>
      <c r="I67" t="s">
        <v>423</v>
      </c>
      <c r="J67">
        <v>7</v>
      </c>
      <c r="K67" t="s">
        <v>168</v>
      </c>
      <c r="L67" t="s">
        <v>167</v>
      </c>
      <c r="M67" t="s">
        <v>167</v>
      </c>
      <c r="N67" t="s">
        <v>180</v>
      </c>
      <c r="P67" t="s">
        <v>167</v>
      </c>
    </row>
    <row r="68" spans="1:16" hidden="1" x14ac:dyDescent="0.35">
      <c r="A68" t="s">
        <v>193</v>
      </c>
      <c r="B68" t="s">
        <v>421</v>
      </c>
      <c r="C68">
        <v>16.3</v>
      </c>
      <c r="D68">
        <v>1643</v>
      </c>
      <c r="E68">
        <v>3990</v>
      </c>
      <c r="F68">
        <v>1739</v>
      </c>
      <c r="G68" t="s">
        <v>167</v>
      </c>
      <c r="H68" t="s">
        <v>167</v>
      </c>
      <c r="I68" t="s">
        <v>423</v>
      </c>
      <c r="J68">
        <v>7</v>
      </c>
      <c r="K68" t="s">
        <v>168</v>
      </c>
      <c r="L68" t="s">
        <v>167</v>
      </c>
      <c r="M68" t="s">
        <v>167</v>
      </c>
      <c r="N68" t="s">
        <v>180</v>
      </c>
      <c r="P68" t="s">
        <v>167</v>
      </c>
    </row>
    <row r="69" spans="1:16" hidden="1" x14ac:dyDescent="0.35">
      <c r="A69" t="s">
        <v>193</v>
      </c>
      <c r="B69" t="s">
        <v>421</v>
      </c>
      <c r="C69">
        <v>16.3</v>
      </c>
      <c r="D69">
        <v>1643</v>
      </c>
      <c r="E69">
        <v>3990</v>
      </c>
      <c r="F69">
        <v>1739</v>
      </c>
      <c r="G69" t="s">
        <v>167</v>
      </c>
      <c r="H69" t="s">
        <v>167</v>
      </c>
      <c r="I69" t="s">
        <v>423</v>
      </c>
      <c r="J69">
        <v>7</v>
      </c>
      <c r="K69" t="s">
        <v>168</v>
      </c>
      <c r="L69" t="s">
        <v>167</v>
      </c>
      <c r="M69" t="s">
        <v>167</v>
      </c>
      <c r="N69" t="s">
        <v>384</v>
      </c>
      <c r="P69" t="s">
        <v>167</v>
      </c>
    </row>
    <row r="70" spans="1:16" hidden="1" x14ac:dyDescent="0.35">
      <c r="A70" t="s">
        <v>444</v>
      </c>
      <c r="B70" t="s">
        <v>445</v>
      </c>
      <c r="C70">
        <v>15.1</v>
      </c>
      <c r="D70">
        <v>1510</v>
      </c>
      <c r="E70">
        <v>3884</v>
      </c>
      <c r="F70">
        <v>1695</v>
      </c>
      <c r="G70" t="s">
        <v>167</v>
      </c>
      <c r="H70" t="s">
        <v>167</v>
      </c>
      <c r="I70" t="s">
        <v>147</v>
      </c>
      <c r="J70">
        <v>5</v>
      </c>
      <c r="K70" t="s">
        <v>168</v>
      </c>
      <c r="L70" t="s">
        <v>167</v>
      </c>
      <c r="M70" t="s">
        <v>167</v>
      </c>
      <c r="N70" t="s">
        <v>180</v>
      </c>
      <c r="P70" t="s">
        <v>167</v>
      </c>
    </row>
    <row r="71" spans="1:16" hidden="1" x14ac:dyDescent="0.35">
      <c r="A71" t="s">
        <v>444</v>
      </c>
      <c r="B71" t="s">
        <v>445</v>
      </c>
      <c r="C71">
        <v>15.1</v>
      </c>
      <c r="D71">
        <v>1510</v>
      </c>
      <c r="E71">
        <v>3884</v>
      </c>
      <c r="F71">
        <v>1695</v>
      </c>
      <c r="G71" t="s">
        <v>167</v>
      </c>
      <c r="H71" t="s">
        <v>167</v>
      </c>
      <c r="I71" t="s">
        <v>147</v>
      </c>
      <c r="J71">
        <v>5</v>
      </c>
      <c r="K71" t="s">
        <v>168</v>
      </c>
      <c r="L71" t="s">
        <v>167</v>
      </c>
      <c r="M71" t="s">
        <v>167</v>
      </c>
      <c r="N71" t="s">
        <v>180</v>
      </c>
      <c r="P71" t="s">
        <v>167</v>
      </c>
    </row>
    <row r="72" spans="1:16" hidden="1" x14ac:dyDescent="0.35">
      <c r="A72" t="s">
        <v>444</v>
      </c>
      <c r="B72" t="s">
        <v>445</v>
      </c>
      <c r="C72">
        <v>20.3</v>
      </c>
      <c r="D72">
        <v>1510</v>
      </c>
      <c r="E72">
        <v>3884</v>
      </c>
      <c r="F72">
        <v>1695</v>
      </c>
      <c r="G72" t="s">
        <v>167</v>
      </c>
      <c r="H72" t="s">
        <v>167</v>
      </c>
      <c r="I72" t="s">
        <v>147</v>
      </c>
      <c r="J72">
        <v>5</v>
      </c>
      <c r="K72" t="s">
        <v>168</v>
      </c>
      <c r="L72" t="s">
        <v>167</v>
      </c>
      <c r="M72" t="s">
        <v>167</v>
      </c>
      <c r="N72" t="s">
        <v>180</v>
      </c>
      <c r="P72" t="s">
        <v>167</v>
      </c>
    </row>
    <row r="73" spans="1:16" hidden="1" x14ac:dyDescent="0.35">
      <c r="A73" t="s">
        <v>444</v>
      </c>
      <c r="B73" t="s">
        <v>445</v>
      </c>
      <c r="C73">
        <v>15.1</v>
      </c>
      <c r="D73">
        <v>1510</v>
      </c>
      <c r="E73">
        <v>3884</v>
      </c>
      <c r="F73">
        <v>1695</v>
      </c>
      <c r="G73" t="s">
        <v>167</v>
      </c>
      <c r="H73" t="s">
        <v>167</v>
      </c>
      <c r="I73" t="s">
        <v>147</v>
      </c>
      <c r="J73">
        <v>5</v>
      </c>
      <c r="K73" t="s">
        <v>168</v>
      </c>
      <c r="L73" t="s">
        <v>167</v>
      </c>
      <c r="M73" t="s">
        <v>167</v>
      </c>
      <c r="N73" t="s">
        <v>180</v>
      </c>
      <c r="P73" t="s">
        <v>167</v>
      </c>
    </row>
    <row r="74" spans="1:16" hidden="1" x14ac:dyDescent="0.35">
      <c r="A74" t="s">
        <v>444</v>
      </c>
      <c r="B74" t="s">
        <v>445</v>
      </c>
      <c r="C74">
        <v>20.3</v>
      </c>
      <c r="D74">
        <v>1510</v>
      </c>
      <c r="E74">
        <v>3884</v>
      </c>
      <c r="F74">
        <v>1695</v>
      </c>
      <c r="G74" t="s">
        <v>167</v>
      </c>
      <c r="H74" t="s">
        <v>167</v>
      </c>
      <c r="I74" t="s">
        <v>147</v>
      </c>
      <c r="J74">
        <v>5</v>
      </c>
      <c r="K74" t="s">
        <v>168</v>
      </c>
      <c r="L74" t="s">
        <v>167</v>
      </c>
      <c r="M74" t="s">
        <v>167</v>
      </c>
      <c r="N74" t="s">
        <v>180</v>
      </c>
      <c r="P74" t="s">
        <v>167</v>
      </c>
    </row>
    <row r="75" spans="1:16" hidden="1" x14ac:dyDescent="0.35">
      <c r="A75" t="s">
        <v>444</v>
      </c>
      <c r="B75" t="s">
        <v>445</v>
      </c>
      <c r="C75">
        <v>20.3</v>
      </c>
      <c r="D75">
        <v>1510</v>
      </c>
      <c r="E75">
        <v>3884</v>
      </c>
      <c r="F75">
        <v>1695</v>
      </c>
      <c r="G75" t="s">
        <v>167</v>
      </c>
      <c r="H75" t="s">
        <v>167</v>
      </c>
      <c r="I75" t="s">
        <v>147</v>
      </c>
      <c r="J75">
        <v>5</v>
      </c>
      <c r="K75" t="s">
        <v>168</v>
      </c>
      <c r="L75" t="s">
        <v>167</v>
      </c>
      <c r="M75" t="s">
        <v>167</v>
      </c>
      <c r="N75" t="s">
        <v>180</v>
      </c>
      <c r="P75" t="s">
        <v>167</v>
      </c>
    </row>
    <row r="76" spans="1:16" hidden="1" x14ac:dyDescent="0.35">
      <c r="A76" t="s">
        <v>444</v>
      </c>
      <c r="B76" t="s">
        <v>445</v>
      </c>
      <c r="C76">
        <v>15.1</v>
      </c>
      <c r="D76">
        <v>1510</v>
      </c>
      <c r="E76">
        <v>3884</v>
      </c>
      <c r="F76">
        <v>1695</v>
      </c>
      <c r="G76" t="s">
        <v>167</v>
      </c>
      <c r="H76" t="s">
        <v>167</v>
      </c>
      <c r="I76" t="s">
        <v>147</v>
      </c>
      <c r="J76">
        <v>5</v>
      </c>
      <c r="K76" t="s">
        <v>168</v>
      </c>
      <c r="L76" t="s">
        <v>167</v>
      </c>
      <c r="M76" t="s">
        <v>167</v>
      </c>
      <c r="N76" t="s">
        <v>180</v>
      </c>
      <c r="P76" t="s">
        <v>167</v>
      </c>
    </row>
    <row r="77" spans="1:16" hidden="1" x14ac:dyDescent="0.35">
      <c r="A77" t="s">
        <v>444</v>
      </c>
      <c r="B77" t="s">
        <v>445</v>
      </c>
      <c r="C77">
        <v>20.3</v>
      </c>
      <c r="D77">
        <v>1510</v>
      </c>
      <c r="E77">
        <v>3884</v>
      </c>
      <c r="F77">
        <v>1695</v>
      </c>
      <c r="G77" t="s">
        <v>167</v>
      </c>
      <c r="H77" t="s">
        <v>167</v>
      </c>
      <c r="I77" t="s">
        <v>147</v>
      </c>
      <c r="J77">
        <v>5</v>
      </c>
      <c r="K77" t="s">
        <v>168</v>
      </c>
      <c r="L77" t="s">
        <v>167</v>
      </c>
      <c r="M77" t="s">
        <v>167</v>
      </c>
      <c r="N77" t="s">
        <v>180</v>
      </c>
      <c r="P77" t="s">
        <v>167</v>
      </c>
    </row>
    <row r="78" spans="1:16" hidden="1" x14ac:dyDescent="0.35">
      <c r="A78" t="s">
        <v>444</v>
      </c>
      <c r="B78" t="s">
        <v>445</v>
      </c>
      <c r="C78">
        <v>15.1</v>
      </c>
      <c r="D78">
        <v>1510</v>
      </c>
      <c r="E78">
        <v>3884</v>
      </c>
      <c r="F78">
        <v>1695</v>
      </c>
      <c r="G78" t="s">
        <v>167</v>
      </c>
      <c r="H78" t="s">
        <v>167</v>
      </c>
      <c r="I78" t="s">
        <v>147</v>
      </c>
      <c r="J78">
        <v>5</v>
      </c>
      <c r="K78" t="s">
        <v>168</v>
      </c>
      <c r="L78" t="s">
        <v>167</v>
      </c>
      <c r="M78" t="s">
        <v>167</v>
      </c>
      <c r="N78" t="s">
        <v>180</v>
      </c>
      <c r="P78" t="s">
        <v>167</v>
      </c>
    </row>
    <row r="79" spans="1:16" hidden="1" x14ac:dyDescent="0.35">
      <c r="A79" t="s">
        <v>444</v>
      </c>
      <c r="B79" t="s">
        <v>445</v>
      </c>
      <c r="C79">
        <v>20.3</v>
      </c>
      <c r="D79">
        <v>1510</v>
      </c>
      <c r="E79">
        <v>3884</v>
      </c>
      <c r="F79">
        <v>1695</v>
      </c>
      <c r="G79" t="s">
        <v>167</v>
      </c>
      <c r="H79" t="s">
        <v>167</v>
      </c>
      <c r="I79" t="s">
        <v>147</v>
      </c>
      <c r="J79">
        <v>5</v>
      </c>
      <c r="K79" t="s">
        <v>168</v>
      </c>
      <c r="L79" t="s">
        <v>167</v>
      </c>
      <c r="M79" t="s">
        <v>167</v>
      </c>
      <c r="N79" t="s">
        <v>180</v>
      </c>
      <c r="P79" t="s">
        <v>167</v>
      </c>
    </row>
    <row r="80" spans="1:16" hidden="1" x14ac:dyDescent="0.35">
      <c r="A80" t="s">
        <v>444</v>
      </c>
      <c r="B80" t="s">
        <v>445</v>
      </c>
      <c r="C80">
        <v>15.1</v>
      </c>
      <c r="D80">
        <v>1510</v>
      </c>
      <c r="E80">
        <v>3884</v>
      </c>
      <c r="F80">
        <v>1695</v>
      </c>
      <c r="G80" t="s">
        <v>167</v>
      </c>
      <c r="H80" t="s">
        <v>167</v>
      </c>
      <c r="I80" t="s">
        <v>147</v>
      </c>
      <c r="J80">
        <v>5</v>
      </c>
      <c r="K80" t="s">
        <v>168</v>
      </c>
      <c r="L80" t="s">
        <v>167</v>
      </c>
      <c r="M80" t="s">
        <v>167</v>
      </c>
      <c r="N80" t="s">
        <v>180</v>
      </c>
      <c r="P80" t="s">
        <v>167</v>
      </c>
    </row>
    <row r="81" spans="1:16" hidden="1" x14ac:dyDescent="0.35">
      <c r="A81" t="s">
        <v>444</v>
      </c>
      <c r="B81" t="s">
        <v>445</v>
      </c>
      <c r="C81">
        <v>20.3</v>
      </c>
      <c r="D81">
        <v>1510</v>
      </c>
      <c r="E81">
        <v>3884</v>
      </c>
      <c r="F81">
        <v>1695</v>
      </c>
      <c r="G81" t="s">
        <v>167</v>
      </c>
      <c r="H81" t="s">
        <v>167</v>
      </c>
      <c r="I81" t="s">
        <v>147</v>
      </c>
      <c r="J81">
        <v>5</v>
      </c>
      <c r="K81" t="s">
        <v>168</v>
      </c>
      <c r="L81" t="s">
        <v>167</v>
      </c>
      <c r="M81" t="s">
        <v>167</v>
      </c>
      <c r="N81" t="s">
        <v>180</v>
      </c>
      <c r="P81" t="s">
        <v>167</v>
      </c>
    </row>
    <row r="82" spans="1:16" hidden="1" x14ac:dyDescent="0.35">
      <c r="A82" t="s">
        <v>444</v>
      </c>
      <c r="B82" t="s">
        <v>445</v>
      </c>
      <c r="C82">
        <v>15.1</v>
      </c>
      <c r="D82">
        <v>1510</v>
      </c>
      <c r="E82">
        <v>3884</v>
      </c>
      <c r="F82">
        <v>1695</v>
      </c>
      <c r="G82" t="s">
        <v>167</v>
      </c>
      <c r="H82" t="s">
        <v>167</v>
      </c>
      <c r="I82" t="s">
        <v>147</v>
      </c>
      <c r="J82">
        <v>5</v>
      </c>
      <c r="K82" t="s">
        <v>168</v>
      </c>
      <c r="L82" t="s">
        <v>167</v>
      </c>
      <c r="M82" t="s">
        <v>167</v>
      </c>
      <c r="N82" t="s">
        <v>180</v>
      </c>
      <c r="P82" t="s">
        <v>167</v>
      </c>
    </row>
    <row r="83" spans="1:16" hidden="1" x14ac:dyDescent="0.35">
      <c r="A83" t="s">
        <v>444</v>
      </c>
      <c r="B83" t="s">
        <v>445</v>
      </c>
      <c r="C83">
        <v>20.3</v>
      </c>
      <c r="D83">
        <v>1510</v>
      </c>
      <c r="E83">
        <v>3884</v>
      </c>
      <c r="F83">
        <v>1695</v>
      </c>
      <c r="G83" t="s">
        <v>167</v>
      </c>
      <c r="H83" t="s">
        <v>167</v>
      </c>
      <c r="I83" t="s">
        <v>147</v>
      </c>
      <c r="J83">
        <v>5</v>
      </c>
      <c r="K83" t="s">
        <v>168</v>
      </c>
      <c r="L83" t="s">
        <v>167</v>
      </c>
      <c r="M83" t="s">
        <v>167</v>
      </c>
      <c r="N83" t="s">
        <v>180</v>
      </c>
      <c r="P83" t="s">
        <v>167</v>
      </c>
    </row>
    <row r="84" spans="1:16" hidden="1" x14ac:dyDescent="0.35">
      <c r="A84" t="s">
        <v>139</v>
      </c>
      <c r="B84" t="s">
        <v>477</v>
      </c>
      <c r="C84">
        <v>22.95</v>
      </c>
      <c r="D84">
        <v>1562</v>
      </c>
      <c r="E84">
        <v>3825</v>
      </c>
      <c r="F84">
        <v>1695</v>
      </c>
      <c r="G84" t="s">
        <v>167</v>
      </c>
      <c r="H84" t="s">
        <v>167</v>
      </c>
      <c r="I84" t="s">
        <v>147</v>
      </c>
      <c r="J84">
        <v>5</v>
      </c>
      <c r="K84" t="s">
        <v>168</v>
      </c>
      <c r="L84" t="s">
        <v>167</v>
      </c>
      <c r="M84" t="s">
        <v>167</v>
      </c>
      <c r="N84" t="s">
        <v>384</v>
      </c>
      <c r="P84" t="s">
        <v>167</v>
      </c>
    </row>
    <row r="85" spans="1:16" hidden="1" x14ac:dyDescent="0.35">
      <c r="A85" t="s">
        <v>139</v>
      </c>
      <c r="B85" t="s">
        <v>477</v>
      </c>
      <c r="C85">
        <v>22.95</v>
      </c>
      <c r="D85">
        <v>1562</v>
      </c>
      <c r="E85">
        <v>3825</v>
      </c>
      <c r="F85">
        <v>1695</v>
      </c>
      <c r="G85" t="s">
        <v>167</v>
      </c>
      <c r="H85" t="s">
        <v>167</v>
      </c>
      <c r="I85" t="s">
        <v>147</v>
      </c>
      <c r="J85">
        <v>5</v>
      </c>
      <c r="K85" t="s">
        <v>168</v>
      </c>
      <c r="L85" t="s">
        <v>167</v>
      </c>
      <c r="M85" t="s">
        <v>167</v>
      </c>
      <c r="N85" t="s">
        <v>180</v>
      </c>
      <c r="P85" t="s">
        <v>167</v>
      </c>
    </row>
    <row r="86" spans="1:16" hidden="1" x14ac:dyDescent="0.35">
      <c r="A86" t="s">
        <v>139</v>
      </c>
      <c r="B86" t="s">
        <v>477</v>
      </c>
      <c r="C86">
        <v>22.95</v>
      </c>
      <c r="D86">
        <v>1562</v>
      </c>
      <c r="E86">
        <v>3825</v>
      </c>
      <c r="F86">
        <v>1695</v>
      </c>
      <c r="G86" t="s">
        <v>167</v>
      </c>
      <c r="H86" t="s">
        <v>167</v>
      </c>
      <c r="I86" t="s">
        <v>147</v>
      </c>
      <c r="J86">
        <v>5</v>
      </c>
      <c r="K86" t="s">
        <v>168</v>
      </c>
      <c r="L86" t="s">
        <v>167</v>
      </c>
      <c r="M86" t="s">
        <v>167</v>
      </c>
      <c r="N86" t="s">
        <v>180</v>
      </c>
      <c r="P86" t="s">
        <v>167</v>
      </c>
    </row>
    <row r="87" spans="1:16" hidden="1" x14ac:dyDescent="0.35">
      <c r="A87" t="s">
        <v>139</v>
      </c>
      <c r="B87" t="s">
        <v>477</v>
      </c>
      <c r="C87">
        <v>22.95</v>
      </c>
      <c r="D87">
        <v>1562</v>
      </c>
      <c r="E87">
        <v>3825</v>
      </c>
      <c r="F87">
        <v>1695</v>
      </c>
      <c r="G87" t="s">
        <v>167</v>
      </c>
      <c r="H87" t="s">
        <v>167</v>
      </c>
      <c r="I87" t="s">
        <v>147</v>
      </c>
      <c r="J87">
        <v>5</v>
      </c>
      <c r="K87" t="s">
        <v>168</v>
      </c>
      <c r="L87" t="s">
        <v>167</v>
      </c>
      <c r="M87" t="s">
        <v>167</v>
      </c>
      <c r="N87" t="s">
        <v>180</v>
      </c>
      <c r="P87" t="s">
        <v>167</v>
      </c>
    </row>
    <row r="88" spans="1:16" hidden="1" x14ac:dyDescent="0.35">
      <c r="A88" t="s">
        <v>139</v>
      </c>
      <c r="B88" t="s">
        <v>477</v>
      </c>
      <c r="C88">
        <v>17.57</v>
      </c>
      <c r="D88">
        <v>1562</v>
      </c>
      <c r="E88">
        <v>3825</v>
      </c>
      <c r="F88">
        <v>1695</v>
      </c>
      <c r="G88" t="s">
        <v>167</v>
      </c>
      <c r="H88" t="s">
        <v>167</v>
      </c>
      <c r="I88" t="s">
        <v>147</v>
      </c>
      <c r="J88">
        <v>5</v>
      </c>
      <c r="K88" t="s">
        <v>168</v>
      </c>
      <c r="L88" t="s">
        <v>167</v>
      </c>
      <c r="M88" t="s">
        <v>167</v>
      </c>
      <c r="N88" t="s">
        <v>384</v>
      </c>
      <c r="P88" t="s">
        <v>167</v>
      </c>
    </row>
    <row r="89" spans="1:16" hidden="1" x14ac:dyDescent="0.35">
      <c r="A89" t="s">
        <v>139</v>
      </c>
      <c r="B89" t="s">
        <v>477</v>
      </c>
      <c r="C89">
        <v>17.57</v>
      </c>
      <c r="D89">
        <v>1562</v>
      </c>
      <c r="E89">
        <v>3825</v>
      </c>
      <c r="F89">
        <v>1695</v>
      </c>
      <c r="G89" t="s">
        <v>167</v>
      </c>
      <c r="H89" t="s">
        <v>167</v>
      </c>
      <c r="I89" t="s">
        <v>147</v>
      </c>
      <c r="J89">
        <v>5</v>
      </c>
      <c r="K89" t="s">
        <v>168</v>
      </c>
      <c r="L89" t="s">
        <v>167</v>
      </c>
      <c r="M89" t="s">
        <v>167</v>
      </c>
      <c r="N89" t="s">
        <v>180</v>
      </c>
      <c r="P89" t="s">
        <v>167</v>
      </c>
    </row>
    <row r="90" spans="1:16" hidden="1" x14ac:dyDescent="0.35">
      <c r="A90" t="s">
        <v>139</v>
      </c>
      <c r="B90" t="s">
        <v>477</v>
      </c>
      <c r="C90">
        <v>17.57</v>
      </c>
      <c r="D90">
        <v>1562</v>
      </c>
      <c r="E90">
        <v>3825</v>
      </c>
      <c r="F90">
        <v>1695</v>
      </c>
      <c r="G90" t="s">
        <v>167</v>
      </c>
      <c r="H90" t="s">
        <v>167</v>
      </c>
      <c r="I90" t="s">
        <v>147</v>
      </c>
      <c r="J90">
        <v>5</v>
      </c>
      <c r="K90" t="s">
        <v>168</v>
      </c>
      <c r="L90" t="s">
        <v>167</v>
      </c>
      <c r="M90" t="s">
        <v>167</v>
      </c>
      <c r="N90" t="s">
        <v>180</v>
      </c>
      <c r="P90" t="s">
        <v>167</v>
      </c>
    </row>
    <row r="91" spans="1:16" hidden="1" x14ac:dyDescent="0.35">
      <c r="A91" t="s">
        <v>139</v>
      </c>
      <c r="B91" t="s">
        <v>477</v>
      </c>
      <c r="C91">
        <v>17.57</v>
      </c>
      <c r="D91">
        <v>1562</v>
      </c>
      <c r="E91">
        <v>3825</v>
      </c>
      <c r="F91">
        <v>1695</v>
      </c>
      <c r="G91" t="s">
        <v>167</v>
      </c>
      <c r="H91" t="s">
        <v>167</v>
      </c>
      <c r="I91" t="s">
        <v>147</v>
      </c>
      <c r="J91">
        <v>5</v>
      </c>
      <c r="K91" t="s">
        <v>168</v>
      </c>
      <c r="L91" t="s">
        <v>167</v>
      </c>
      <c r="M91" t="s">
        <v>167</v>
      </c>
      <c r="N91" t="s">
        <v>180</v>
      </c>
      <c r="P91" t="s">
        <v>167</v>
      </c>
    </row>
    <row r="92" spans="1:16" hidden="1" x14ac:dyDescent="0.35">
      <c r="A92" t="s">
        <v>319</v>
      </c>
      <c r="B92" t="s">
        <v>506</v>
      </c>
      <c r="C92">
        <v>16.3</v>
      </c>
      <c r="D92">
        <v>1520</v>
      </c>
      <c r="E92">
        <v>3995</v>
      </c>
      <c r="F92">
        <v>1660</v>
      </c>
      <c r="G92" t="s">
        <v>167</v>
      </c>
      <c r="H92" t="s">
        <v>167</v>
      </c>
      <c r="I92" t="s">
        <v>509</v>
      </c>
      <c r="J92">
        <v>5</v>
      </c>
      <c r="K92" t="s">
        <v>168</v>
      </c>
      <c r="L92" t="s">
        <v>167</v>
      </c>
      <c r="M92" t="s">
        <v>167</v>
      </c>
      <c r="N92" t="s">
        <v>180</v>
      </c>
      <c r="P92" t="s">
        <v>167</v>
      </c>
    </row>
    <row r="93" spans="1:16" hidden="1" x14ac:dyDescent="0.35">
      <c r="A93" t="s">
        <v>319</v>
      </c>
      <c r="B93" t="s">
        <v>506</v>
      </c>
      <c r="C93">
        <v>16.3</v>
      </c>
      <c r="D93">
        <v>1520</v>
      </c>
      <c r="E93">
        <v>3995</v>
      </c>
      <c r="F93">
        <v>1660</v>
      </c>
      <c r="G93" t="s">
        <v>167</v>
      </c>
      <c r="H93" t="s">
        <v>167</v>
      </c>
      <c r="I93" t="s">
        <v>509</v>
      </c>
      <c r="J93">
        <v>5</v>
      </c>
      <c r="K93" t="s">
        <v>168</v>
      </c>
      <c r="L93" t="s">
        <v>167</v>
      </c>
      <c r="M93" t="s">
        <v>167</v>
      </c>
      <c r="N93" t="s">
        <v>167</v>
      </c>
      <c r="P93" t="s">
        <v>167</v>
      </c>
    </row>
    <row r="94" spans="1:16" hidden="1" x14ac:dyDescent="0.35">
      <c r="A94" t="s">
        <v>319</v>
      </c>
      <c r="B94" t="s">
        <v>506</v>
      </c>
      <c r="C94">
        <v>16.3</v>
      </c>
      <c r="D94">
        <v>1520</v>
      </c>
      <c r="E94">
        <v>3995</v>
      </c>
      <c r="F94">
        <v>1660</v>
      </c>
      <c r="G94" t="s">
        <v>167</v>
      </c>
      <c r="H94" t="s">
        <v>167</v>
      </c>
      <c r="I94" t="s">
        <v>509</v>
      </c>
      <c r="J94">
        <v>5</v>
      </c>
      <c r="K94" t="s">
        <v>168</v>
      </c>
      <c r="L94" t="s">
        <v>167</v>
      </c>
      <c r="M94" t="s">
        <v>167</v>
      </c>
      <c r="N94" t="s">
        <v>180</v>
      </c>
      <c r="P94" t="s">
        <v>167</v>
      </c>
    </row>
    <row r="95" spans="1:16" hidden="1" x14ac:dyDescent="0.35">
      <c r="A95" t="s">
        <v>319</v>
      </c>
      <c r="B95" t="s">
        <v>506</v>
      </c>
      <c r="C95">
        <v>16.3</v>
      </c>
      <c r="D95">
        <v>1520</v>
      </c>
      <c r="E95">
        <v>3995</v>
      </c>
      <c r="F95">
        <v>1660</v>
      </c>
      <c r="G95" t="s">
        <v>167</v>
      </c>
      <c r="H95" t="s">
        <v>167</v>
      </c>
      <c r="I95" t="s">
        <v>509</v>
      </c>
      <c r="J95">
        <v>5</v>
      </c>
      <c r="K95" t="s">
        <v>168</v>
      </c>
      <c r="L95" t="s">
        <v>167</v>
      </c>
      <c r="M95" t="s">
        <v>167</v>
      </c>
      <c r="N95" t="s">
        <v>180</v>
      </c>
      <c r="P95" t="s">
        <v>167</v>
      </c>
    </row>
    <row r="96" spans="1:16" hidden="1" x14ac:dyDescent="0.35">
      <c r="A96" t="s">
        <v>319</v>
      </c>
      <c r="B96" t="s">
        <v>506</v>
      </c>
      <c r="C96">
        <v>16.3</v>
      </c>
      <c r="D96">
        <v>1520</v>
      </c>
      <c r="E96">
        <v>3995</v>
      </c>
      <c r="F96">
        <v>1660</v>
      </c>
      <c r="G96" t="s">
        <v>167</v>
      </c>
      <c r="H96" t="s">
        <v>167</v>
      </c>
      <c r="I96" t="s">
        <v>509</v>
      </c>
      <c r="J96">
        <v>5</v>
      </c>
      <c r="K96" t="s">
        <v>168</v>
      </c>
      <c r="L96" t="s">
        <v>167</v>
      </c>
      <c r="M96" t="s">
        <v>167</v>
      </c>
      <c r="N96" t="s">
        <v>167</v>
      </c>
      <c r="P96" t="s">
        <v>167</v>
      </c>
    </row>
    <row r="97" spans="1:16" hidden="1" x14ac:dyDescent="0.35">
      <c r="A97" t="s">
        <v>319</v>
      </c>
      <c r="B97" t="s">
        <v>506</v>
      </c>
      <c r="C97">
        <v>16.3</v>
      </c>
      <c r="D97">
        <v>1520</v>
      </c>
      <c r="E97">
        <v>3995</v>
      </c>
      <c r="F97">
        <v>1660</v>
      </c>
      <c r="G97" t="s">
        <v>167</v>
      </c>
      <c r="H97" t="s">
        <v>167</v>
      </c>
      <c r="I97" t="s">
        <v>509</v>
      </c>
      <c r="J97">
        <v>5</v>
      </c>
      <c r="K97" t="s">
        <v>168</v>
      </c>
      <c r="L97" t="s">
        <v>167</v>
      </c>
      <c r="M97" t="s">
        <v>167</v>
      </c>
      <c r="N97" t="s">
        <v>167</v>
      </c>
      <c r="P97" t="s">
        <v>167</v>
      </c>
    </row>
    <row r="98" spans="1:16" hidden="1" x14ac:dyDescent="0.35">
      <c r="A98" t="s">
        <v>235</v>
      </c>
      <c r="B98" t="s">
        <v>530</v>
      </c>
      <c r="C98">
        <v>14.6</v>
      </c>
      <c r="D98">
        <v>1555</v>
      </c>
      <c r="E98">
        <v>3995</v>
      </c>
      <c r="F98">
        <v>1695</v>
      </c>
      <c r="G98" t="s">
        <v>167</v>
      </c>
      <c r="H98" t="s">
        <v>167</v>
      </c>
      <c r="I98" t="s">
        <v>509</v>
      </c>
      <c r="J98">
        <v>5</v>
      </c>
      <c r="K98" t="s">
        <v>168</v>
      </c>
      <c r="L98" t="s">
        <v>167</v>
      </c>
      <c r="M98" t="s">
        <v>167</v>
      </c>
      <c r="N98" t="s">
        <v>180</v>
      </c>
      <c r="P98" t="s">
        <v>167</v>
      </c>
    </row>
    <row r="99" spans="1:16" hidden="1" x14ac:dyDescent="0.35">
      <c r="A99" t="s">
        <v>235</v>
      </c>
      <c r="B99" t="s">
        <v>530</v>
      </c>
      <c r="C99">
        <v>16.3</v>
      </c>
      <c r="D99">
        <v>1555</v>
      </c>
      <c r="E99">
        <v>3995</v>
      </c>
      <c r="F99">
        <v>1695</v>
      </c>
      <c r="G99" t="s">
        <v>167</v>
      </c>
      <c r="H99" t="s">
        <v>167</v>
      </c>
      <c r="I99" t="s">
        <v>509</v>
      </c>
      <c r="J99">
        <v>5</v>
      </c>
      <c r="K99" t="s">
        <v>168</v>
      </c>
      <c r="L99" t="s">
        <v>167</v>
      </c>
      <c r="M99" t="s">
        <v>167</v>
      </c>
      <c r="N99" t="s">
        <v>180</v>
      </c>
      <c r="P99" t="s">
        <v>167</v>
      </c>
    </row>
    <row r="100" spans="1:16" hidden="1" x14ac:dyDescent="0.35">
      <c r="A100" t="s">
        <v>235</v>
      </c>
      <c r="B100" t="s">
        <v>530</v>
      </c>
      <c r="C100">
        <v>16.3</v>
      </c>
      <c r="D100">
        <v>1555</v>
      </c>
      <c r="E100">
        <v>3995</v>
      </c>
      <c r="F100">
        <v>1695</v>
      </c>
      <c r="G100" t="s">
        <v>167</v>
      </c>
      <c r="H100" t="s">
        <v>167</v>
      </c>
      <c r="I100" t="s">
        <v>509</v>
      </c>
      <c r="J100">
        <v>5</v>
      </c>
      <c r="K100" t="s">
        <v>168</v>
      </c>
      <c r="L100" t="s">
        <v>167</v>
      </c>
      <c r="M100" t="s">
        <v>167</v>
      </c>
      <c r="N100" t="s">
        <v>180</v>
      </c>
      <c r="P100" t="s">
        <v>167</v>
      </c>
    </row>
    <row r="101" spans="1:16" hidden="1" x14ac:dyDescent="0.35">
      <c r="A101" t="s">
        <v>319</v>
      </c>
      <c r="B101" t="s">
        <v>548</v>
      </c>
      <c r="C101">
        <v>13.3</v>
      </c>
      <c r="D101">
        <v>1505</v>
      </c>
      <c r="E101">
        <v>3995</v>
      </c>
      <c r="F101">
        <v>1710</v>
      </c>
      <c r="G101" t="s">
        <v>167</v>
      </c>
      <c r="H101" t="s">
        <v>167</v>
      </c>
      <c r="I101" t="s">
        <v>147</v>
      </c>
      <c r="J101">
        <v>5</v>
      </c>
      <c r="K101" t="s">
        <v>168</v>
      </c>
      <c r="L101" t="s">
        <v>167</v>
      </c>
      <c r="M101" t="s">
        <v>167</v>
      </c>
      <c r="N101" t="s">
        <v>180</v>
      </c>
      <c r="P101" t="s">
        <v>167</v>
      </c>
    </row>
    <row r="102" spans="1:16" hidden="1" x14ac:dyDescent="0.35">
      <c r="A102" t="s">
        <v>319</v>
      </c>
      <c r="B102" t="s">
        <v>548</v>
      </c>
      <c r="C102">
        <v>18.399999999999999</v>
      </c>
      <c r="D102">
        <v>1505</v>
      </c>
      <c r="E102">
        <v>3985</v>
      </c>
      <c r="F102">
        <v>1734</v>
      </c>
      <c r="G102" t="s">
        <v>167</v>
      </c>
      <c r="H102" t="s">
        <v>167</v>
      </c>
      <c r="I102" t="s">
        <v>147</v>
      </c>
      <c r="J102">
        <v>5</v>
      </c>
      <c r="K102" t="s">
        <v>168</v>
      </c>
      <c r="L102" t="s">
        <v>167</v>
      </c>
      <c r="M102" t="s">
        <v>167</v>
      </c>
      <c r="N102" t="s">
        <v>180</v>
      </c>
      <c r="P102" t="s">
        <v>167</v>
      </c>
    </row>
    <row r="103" spans="1:16" hidden="1" x14ac:dyDescent="0.35">
      <c r="A103" t="s">
        <v>319</v>
      </c>
      <c r="B103" t="s">
        <v>548</v>
      </c>
      <c r="C103">
        <v>13.3</v>
      </c>
      <c r="D103">
        <v>1505</v>
      </c>
      <c r="E103">
        <v>3985</v>
      </c>
      <c r="F103">
        <v>1734</v>
      </c>
      <c r="G103" t="s">
        <v>167</v>
      </c>
      <c r="H103" t="s">
        <v>167</v>
      </c>
      <c r="I103" t="s">
        <v>147</v>
      </c>
      <c r="J103">
        <v>5</v>
      </c>
      <c r="K103" t="s">
        <v>168</v>
      </c>
      <c r="L103" t="s">
        <v>167</v>
      </c>
      <c r="M103" t="s">
        <v>167</v>
      </c>
      <c r="N103" t="s">
        <v>180</v>
      </c>
      <c r="P103" t="s">
        <v>167</v>
      </c>
    </row>
    <row r="104" spans="1:16" hidden="1" x14ac:dyDescent="0.35">
      <c r="A104" t="s">
        <v>319</v>
      </c>
      <c r="B104" t="s">
        <v>548</v>
      </c>
      <c r="C104">
        <v>18.399999999999999</v>
      </c>
      <c r="D104">
        <v>1505</v>
      </c>
      <c r="E104">
        <v>3985</v>
      </c>
      <c r="F104">
        <v>1734</v>
      </c>
      <c r="G104" t="s">
        <v>167</v>
      </c>
      <c r="H104" t="s">
        <v>167</v>
      </c>
      <c r="I104" t="s">
        <v>147</v>
      </c>
      <c r="J104">
        <v>5</v>
      </c>
      <c r="K104" t="s">
        <v>168</v>
      </c>
      <c r="L104" t="s">
        <v>167</v>
      </c>
      <c r="M104" t="s">
        <v>167</v>
      </c>
      <c r="N104" t="s">
        <v>180</v>
      </c>
      <c r="P104" t="s">
        <v>167</v>
      </c>
    </row>
    <row r="105" spans="1:16" hidden="1" x14ac:dyDescent="0.35">
      <c r="A105" t="s">
        <v>319</v>
      </c>
      <c r="B105" t="s">
        <v>548</v>
      </c>
      <c r="C105">
        <v>13.3</v>
      </c>
      <c r="D105">
        <v>1505</v>
      </c>
      <c r="E105">
        <v>3985</v>
      </c>
      <c r="F105">
        <v>1734</v>
      </c>
      <c r="G105" t="s">
        <v>167</v>
      </c>
      <c r="H105" t="s">
        <v>167</v>
      </c>
      <c r="I105" t="s">
        <v>147</v>
      </c>
      <c r="J105">
        <v>5</v>
      </c>
      <c r="K105" t="s">
        <v>168</v>
      </c>
      <c r="L105" t="s">
        <v>167</v>
      </c>
      <c r="M105" t="s">
        <v>167</v>
      </c>
      <c r="N105" t="s">
        <v>384</v>
      </c>
      <c r="P105" t="s">
        <v>167</v>
      </c>
    </row>
    <row r="106" spans="1:16" hidden="1" x14ac:dyDescent="0.35">
      <c r="A106" t="s">
        <v>319</v>
      </c>
      <c r="B106" t="s">
        <v>548</v>
      </c>
      <c r="C106">
        <v>18.399999999999999</v>
      </c>
      <c r="D106">
        <v>1505</v>
      </c>
      <c r="E106">
        <v>3985</v>
      </c>
      <c r="F106">
        <v>1734</v>
      </c>
      <c r="G106" t="s">
        <v>167</v>
      </c>
      <c r="H106" t="s">
        <v>167</v>
      </c>
      <c r="I106" t="s">
        <v>147</v>
      </c>
      <c r="J106">
        <v>5</v>
      </c>
      <c r="K106" t="s">
        <v>168</v>
      </c>
      <c r="L106" t="s">
        <v>167</v>
      </c>
      <c r="M106" t="s">
        <v>167</v>
      </c>
      <c r="N106" t="s">
        <v>384</v>
      </c>
      <c r="P106" t="s">
        <v>167</v>
      </c>
    </row>
    <row r="107" spans="1:16" hidden="1" x14ac:dyDescent="0.35">
      <c r="A107" t="s">
        <v>319</v>
      </c>
      <c r="B107" t="s">
        <v>548</v>
      </c>
      <c r="C107">
        <v>13.3</v>
      </c>
      <c r="D107">
        <v>1505</v>
      </c>
      <c r="E107">
        <v>3995</v>
      </c>
      <c r="F107">
        <v>1734</v>
      </c>
      <c r="G107" t="s">
        <v>167</v>
      </c>
      <c r="H107" t="s">
        <v>167</v>
      </c>
      <c r="I107" t="s">
        <v>147</v>
      </c>
      <c r="J107">
        <v>5</v>
      </c>
      <c r="K107" t="s">
        <v>168</v>
      </c>
      <c r="L107" t="s">
        <v>167</v>
      </c>
      <c r="M107" t="s">
        <v>167</v>
      </c>
      <c r="N107" t="s">
        <v>384</v>
      </c>
      <c r="P107" t="s">
        <v>167</v>
      </c>
    </row>
    <row r="108" spans="1:16" hidden="1" x14ac:dyDescent="0.35">
      <c r="A108" t="s">
        <v>319</v>
      </c>
      <c r="B108" t="s">
        <v>548</v>
      </c>
      <c r="C108">
        <v>18.399999999999999</v>
      </c>
      <c r="D108">
        <v>1505</v>
      </c>
      <c r="E108">
        <v>3985</v>
      </c>
      <c r="F108">
        <v>1734</v>
      </c>
      <c r="G108" t="s">
        <v>167</v>
      </c>
      <c r="H108" t="s">
        <v>167</v>
      </c>
      <c r="I108" t="s">
        <v>147</v>
      </c>
      <c r="J108">
        <v>5</v>
      </c>
      <c r="K108" t="s">
        <v>168</v>
      </c>
      <c r="L108" t="s">
        <v>167</v>
      </c>
      <c r="M108" t="s">
        <v>167</v>
      </c>
      <c r="N108" t="s">
        <v>384</v>
      </c>
      <c r="P108" t="s">
        <v>167</v>
      </c>
    </row>
    <row r="109" spans="1:16" hidden="1" x14ac:dyDescent="0.35">
      <c r="A109" t="s">
        <v>319</v>
      </c>
      <c r="B109" t="s">
        <v>548</v>
      </c>
      <c r="C109">
        <v>13.3</v>
      </c>
      <c r="D109">
        <v>1505</v>
      </c>
      <c r="E109">
        <v>3985</v>
      </c>
      <c r="F109">
        <v>1734</v>
      </c>
      <c r="G109" t="s">
        <v>167</v>
      </c>
      <c r="H109" t="s">
        <v>167</v>
      </c>
      <c r="I109" t="s">
        <v>147</v>
      </c>
      <c r="J109">
        <v>5</v>
      </c>
      <c r="K109" t="s">
        <v>168</v>
      </c>
      <c r="L109" t="s">
        <v>167</v>
      </c>
      <c r="M109" t="s">
        <v>167</v>
      </c>
      <c r="N109" t="s">
        <v>384</v>
      </c>
      <c r="P109" t="s">
        <v>167</v>
      </c>
    </row>
    <row r="110" spans="1:16" hidden="1" x14ac:dyDescent="0.35">
      <c r="A110" t="s">
        <v>319</v>
      </c>
      <c r="B110" t="s">
        <v>548</v>
      </c>
      <c r="C110">
        <v>13.3</v>
      </c>
      <c r="D110">
        <v>1505</v>
      </c>
      <c r="E110">
        <v>3985</v>
      </c>
      <c r="F110">
        <v>1734</v>
      </c>
      <c r="G110" t="s">
        <v>167</v>
      </c>
      <c r="H110" t="s">
        <v>167</v>
      </c>
      <c r="I110" t="s">
        <v>147</v>
      </c>
      <c r="J110">
        <v>5</v>
      </c>
      <c r="K110" t="s">
        <v>168</v>
      </c>
      <c r="L110" t="s">
        <v>167</v>
      </c>
      <c r="M110" t="s">
        <v>167</v>
      </c>
      <c r="N110" t="s">
        <v>384</v>
      </c>
      <c r="P110" t="s">
        <v>167</v>
      </c>
    </row>
    <row r="111" spans="1:16" hidden="1" x14ac:dyDescent="0.35">
      <c r="A111" t="s">
        <v>319</v>
      </c>
      <c r="B111" t="s">
        <v>548</v>
      </c>
      <c r="C111">
        <v>13.3</v>
      </c>
      <c r="D111">
        <v>1505</v>
      </c>
      <c r="E111">
        <v>3985</v>
      </c>
      <c r="F111">
        <v>1734</v>
      </c>
      <c r="G111" t="s">
        <v>167</v>
      </c>
      <c r="H111" t="s">
        <v>167</v>
      </c>
      <c r="I111" t="s">
        <v>147</v>
      </c>
      <c r="J111">
        <v>5</v>
      </c>
      <c r="K111" t="s">
        <v>168</v>
      </c>
      <c r="L111" t="s">
        <v>167</v>
      </c>
      <c r="M111" t="s">
        <v>167</v>
      </c>
      <c r="N111" t="s">
        <v>384</v>
      </c>
      <c r="P111" t="s">
        <v>167</v>
      </c>
    </row>
    <row r="112" spans="1:16" hidden="1" x14ac:dyDescent="0.35">
      <c r="A112" t="s">
        <v>319</v>
      </c>
      <c r="B112" t="s">
        <v>548</v>
      </c>
      <c r="C112">
        <v>18.399999999999999</v>
      </c>
      <c r="D112">
        <v>1505</v>
      </c>
      <c r="E112">
        <v>3985</v>
      </c>
      <c r="F112">
        <v>1734</v>
      </c>
      <c r="G112" t="s">
        <v>167</v>
      </c>
      <c r="H112" t="s">
        <v>167</v>
      </c>
      <c r="I112" t="s">
        <v>147</v>
      </c>
      <c r="J112">
        <v>5</v>
      </c>
      <c r="K112" t="s">
        <v>168</v>
      </c>
      <c r="L112" t="s">
        <v>167</v>
      </c>
      <c r="M112" t="s">
        <v>167</v>
      </c>
      <c r="N112" t="s">
        <v>384</v>
      </c>
      <c r="P112" t="s">
        <v>167</v>
      </c>
    </row>
    <row r="113" spans="1:16" hidden="1" x14ac:dyDescent="0.35">
      <c r="A113" t="s">
        <v>319</v>
      </c>
      <c r="B113" t="s">
        <v>588</v>
      </c>
      <c r="C113">
        <v>16.3</v>
      </c>
      <c r="D113">
        <v>1520</v>
      </c>
      <c r="E113">
        <v>3995</v>
      </c>
      <c r="F113">
        <v>1680</v>
      </c>
      <c r="G113" t="s">
        <v>167</v>
      </c>
      <c r="H113" t="s">
        <v>167</v>
      </c>
      <c r="I113" t="s">
        <v>509</v>
      </c>
      <c r="J113">
        <v>5</v>
      </c>
      <c r="K113" t="s">
        <v>168</v>
      </c>
      <c r="L113" t="s">
        <v>167</v>
      </c>
      <c r="M113" t="s">
        <v>167</v>
      </c>
      <c r="N113" t="s">
        <v>180</v>
      </c>
      <c r="P113" t="s">
        <v>167</v>
      </c>
    </row>
    <row r="114" spans="1:16" hidden="1" x14ac:dyDescent="0.35">
      <c r="A114" t="s">
        <v>319</v>
      </c>
      <c r="B114" t="s">
        <v>588</v>
      </c>
      <c r="C114">
        <v>16.3</v>
      </c>
      <c r="D114">
        <v>1520</v>
      </c>
      <c r="E114">
        <v>3995</v>
      </c>
      <c r="F114">
        <v>1680</v>
      </c>
      <c r="G114" t="s">
        <v>167</v>
      </c>
      <c r="H114" t="s">
        <v>167</v>
      </c>
      <c r="I114" t="s">
        <v>509</v>
      </c>
      <c r="J114">
        <v>5</v>
      </c>
      <c r="K114" t="s">
        <v>168</v>
      </c>
      <c r="L114" t="s">
        <v>167</v>
      </c>
      <c r="M114" t="s">
        <v>167</v>
      </c>
      <c r="N114" t="s">
        <v>180</v>
      </c>
      <c r="P114" t="s">
        <v>167</v>
      </c>
    </row>
    <row r="115" spans="1:16" hidden="1" x14ac:dyDescent="0.35">
      <c r="A115" t="s">
        <v>319</v>
      </c>
      <c r="B115" t="s">
        <v>588</v>
      </c>
      <c r="C115">
        <v>16.3</v>
      </c>
      <c r="D115">
        <v>1520</v>
      </c>
      <c r="E115">
        <v>3995</v>
      </c>
      <c r="F115">
        <v>1680</v>
      </c>
      <c r="G115" t="s">
        <v>167</v>
      </c>
      <c r="H115" t="s">
        <v>167</v>
      </c>
      <c r="I115" t="s">
        <v>509</v>
      </c>
      <c r="J115">
        <v>5</v>
      </c>
      <c r="K115" t="s">
        <v>168</v>
      </c>
      <c r="L115" t="s">
        <v>167</v>
      </c>
      <c r="M115" t="s">
        <v>167</v>
      </c>
      <c r="N115" t="s">
        <v>180</v>
      </c>
      <c r="P115" t="s">
        <v>167</v>
      </c>
    </row>
    <row r="116" spans="1:16" hidden="1" x14ac:dyDescent="0.35">
      <c r="A116" t="s">
        <v>319</v>
      </c>
      <c r="B116" t="s">
        <v>588</v>
      </c>
      <c r="C116">
        <v>16.3</v>
      </c>
      <c r="D116">
        <v>1520</v>
      </c>
      <c r="E116">
        <v>3995</v>
      </c>
      <c r="F116">
        <v>1680</v>
      </c>
      <c r="G116" t="s">
        <v>167</v>
      </c>
      <c r="H116" t="s">
        <v>167</v>
      </c>
      <c r="I116" t="s">
        <v>509</v>
      </c>
      <c r="J116">
        <v>5</v>
      </c>
      <c r="K116" t="s">
        <v>168</v>
      </c>
      <c r="L116" t="s">
        <v>167</v>
      </c>
      <c r="M116" t="s">
        <v>167</v>
      </c>
      <c r="N116" t="s">
        <v>180</v>
      </c>
      <c r="P116" t="s">
        <v>167</v>
      </c>
    </row>
    <row r="117" spans="1:16" hidden="1" x14ac:dyDescent="0.35">
      <c r="A117" t="s">
        <v>319</v>
      </c>
      <c r="B117" t="s">
        <v>588</v>
      </c>
      <c r="C117">
        <v>16.3</v>
      </c>
      <c r="D117">
        <v>1520</v>
      </c>
      <c r="E117">
        <v>3995</v>
      </c>
      <c r="F117">
        <v>1680</v>
      </c>
      <c r="G117" t="s">
        <v>167</v>
      </c>
      <c r="H117" t="s">
        <v>167</v>
      </c>
      <c r="I117" t="s">
        <v>509</v>
      </c>
      <c r="J117">
        <v>5</v>
      </c>
      <c r="K117" t="s">
        <v>168</v>
      </c>
      <c r="L117" t="s">
        <v>167</v>
      </c>
      <c r="M117" t="s">
        <v>167</v>
      </c>
      <c r="N117" t="s">
        <v>384</v>
      </c>
      <c r="P117" t="s">
        <v>167</v>
      </c>
    </row>
    <row r="118" spans="1:16" hidden="1" x14ac:dyDescent="0.35">
      <c r="A118" t="s">
        <v>235</v>
      </c>
      <c r="B118" t="s">
        <v>2178</v>
      </c>
      <c r="C118">
        <v>28.09</v>
      </c>
      <c r="D118">
        <v>1485</v>
      </c>
      <c r="E118">
        <v>4490</v>
      </c>
      <c r="F118">
        <v>1730</v>
      </c>
      <c r="G118" t="s">
        <v>167</v>
      </c>
      <c r="H118" t="s">
        <v>167</v>
      </c>
      <c r="I118" t="s">
        <v>509</v>
      </c>
      <c r="J118">
        <v>5</v>
      </c>
      <c r="K118" t="s">
        <v>598</v>
      </c>
      <c r="L118" t="s">
        <v>167</v>
      </c>
      <c r="M118" t="s">
        <v>167</v>
      </c>
      <c r="N118" t="s">
        <v>384</v>
      </c>
      <c r="P118" t="s">
        <v>167</v>
      </c>
    </row>
    <row r="119" spans="1:16" hidden="1" x14ac:dyDescent="0.35">
      <c r="A119" t="s">
        <v>319</v>
      </c>
      <c r="B119" t="s">
        <v>588</v>
      </c>
      <c r="C119">
        <v>16.3</v>
      </c>
      <c r="D119">
        <v>1520</v>
      </c>
      <c r="E119">
        <v>3995</v>
      </c>
      <c r="F119">
        <v>1680</v>
      </c>
      <c r="G119" t="s">
        <v>167</v>
      </c>
      <c r="H119" t="s">
        <v>167</v>
      </c>
      <c r="I119" t="s">
        <v>509</v>
      </c>
      <c r="J119">
        <v>5</v>
      </c>
      <c r="K119" t="s">
        <v>168</v>
      </c>
      <c r="L119" t="s">
        <v>167</v>
      </c>
      <c r="M119" t="s">
        <v>167</v>
      </c>
      <c r="N119" t="s">
        <v>180</v>
      </c>
      <c r="P119" t="s">
        <v>167</v>
      </c>
    </row>
    <row r="120" spans="1:16" hidden="1" x14ac:dyDescent="0.35">
      <c r="A120" t="s">
        <v>319</v>
      </c>
      <c r="B120" t="s">
        <v>588</v>
      </c>
      <c r="C120">
        <v>16.3</v>
      </c>
      <c r="D120">
        <v>1520</v>
      </c>
      <c r="E120">
        <v>3995</v>
      </c>
      <c r="F120">
        <v>1680</v>
      </c>
      <c r="G120" t="s">
        <v>167</v>
      </c>
      <c r="H120" t="s">
        <v>167</v>
      </c>
      <c r="I120" t="s">
        <v>509</v>
      </c>
      <c r="J120">
        <v>5</v>
      </c>
      <c r="K120" t="s">
        <v>168</v>
      </c>
      <c r="L120" t="s">
        <v>167</v>
      </c>
      <c r="M120" t="s">
        <v>167</v>
      </c>
      <c r="N120" t="s">
        <v>384</v>
      </c>
      <c r="P120" t="s">
        <v>167</v>
      </c>
    </row>
    <row r="121" spans="1:16" hidden="1" x14ac:dyDescent="0.35">
      <c r="A121" t="s">
        <v>319</v>
      </c>
      <c r="B121" t="s">
        <v>588</v>
      </c>
      <c r="C121">
        <v>16.3</v>
      </c>
      <c r="D121">
        <v>1520</v>
      </c>
      <c r="E121">
        <v>3995</v>
      </c>
      <c r="F121">
        <v>1680</v>
      </c>
      <c r="G121" t="s">
        <v>167</v>
      </c>
      <c r="H121" t="s">
        <v>167</v>
      </c>
      <c r="I121" t="s">
        <v>509</v>
      </c>
      <c r="J121">
        <v>5</v>
      </c>
      <c r="K121" t="s">
        <v>168</v>
      </c>
      <c r="L121" t="s">
        <v>167</v>
      </c>
      <c r="M121" t="s">
        <v>167</v>
      </c>
      <c r="N121" t="s">
        <v>180</v>
      </c>
      <c r="P121" t="s">
        <v>167</v>
      </c>
    </row>
    <row r="122" spans="1:16" hidden="1" x14ac:dyDescent="0.35">
      <c r="A122" t="s">
        <v>319</v>
      </c>
      <c r="B122" t="s">
        <v>588</v>
      </c>
      <c r="C122">
        <v>16.3</v>
      </c>
      <c r="D122">
        <v>1520</v>
      </c>
      <c r="E122">
        <v>3995</v>
      </c>
      <c r="F122">
        <v>1680</v>
      </c>
      <c r="G122" t="s">
        <v>167</v>
      </c>
      <c r="H122" t="s">
        <v>167</v>
      </c>
      <c r="I122" t="s">
        <v>509</v>
      </c>
      <c r="J122">
        <v>5</v>
      </c>
      <c r="K122" t="s">
        <v>168</v>
      </c>
      <c r="L122" t="s">
        <v>167</v>
      </c>
      <c r="M122" t="s">
        <v>167</v>
      </c>
      <c r="N122" t="s">
        <v>180</v>
      </c>
      <c r="P122" t="s">
        <v>167</v>
      </c>
    </row>
    <row r="123" spans="1:16" hidden="1" x14ac:dyDescent="0.35">
      <c r="A123" t="s">
        <v>319</v>
      </c>
      <c r="B123" t="s">
        <v>588</v>
      </c>
      <c r="C123">
        <v>16.3</v>
      </c>
      <c r="D123">
        <v>1520</v>
      </c>
      <c r="E123">
        <v>3995</v>
      </c>
      <c r="F123">
        <v>1680</v>
      </c>
      <c r="G123" t="s">
        <v>167</v>
      </c>
      <c r="H123" t="s">
        <v>167</v>
      </c>
      <c r="I123" t="s">
        <v>509</v>
      </c>
      <c r="J123">
        <v>5</v>
      </c>
      <c r="K123" t="s">
        <v>168</v>
      </c>
      <c r="L123" t="s">
        <v>167</v>
      </c>
      <c r="M123" t="s">
        <v>167</v>
      </c>
      <c r="N123" t="s">
        <v>384</v>
      </c>
      <c r="P123" t="s">
        <v>167</v>
      </c>
    </row>
    <row r="124" spans="1:16" hidden="1" x14ac:dyDescent="0.35">
      <c r="A124" t="s">
        <v>235</v>
      </c>
      <c r="B124" t="s">
        <v>2178</v>
      </c>
      <c r="C124">
        <v>26.82</v>
      </c>
      <c r="D124">
        <v>1485</v>
      </c>
      <c r="E124">
        <v>4490</v>
      </c>
      <c r="F124">
        <v>1730</v>
      </c>
      <c r="G124" t="s">
        <v>167</v>
      </c>
      <c r="H124" t="s">
        <v>167</v>
      </c>
      <c r="I124" t="s">
        <v>509</v>
      </c>
      <c r="J124">
        <v>5</v>
      </c>
      <c r="K124" t="s">
        <v>598</v>
      </c>
      <c r="L124" t="s">
        <v>167</v>
      </c>
      <c r="M124" t="s">
        <v>167</v>
      </c>
      <c r="N124" t="s">
        <v>384</v>
      </c>
      <c r="P124" t="s">
        <v>167</v>
      </c>
    </row>
    <row r="125" spans="1:16" hidden="1" x14ac:dyDescent="0.35">
      <c r="A125" t="s">
        <v>615</v>
      </c>
      <c r="B125" t="s">
        <v>616</v>
      </c>
      <c r="C125">
        <v>14</v>
      </c>
      <c r="D125">
        <v>1469</v>
      </c>
      <c r="E125">
        <v>3971</v>
      </c>
      <c r="F125">
        <v>1682</v>
      </c>
      <c r="G125" t="s">
        <v>167</v>
      </c>
      <c r="H125" t="s">
        <v>167</v>
      </c>
      <c r="I125" t="s">
        <v>147</v>
      </c>
      <c r="J125">
        <v>5</v>
      </c>
      <c r="K125" t="s">
        <v>626</v>
      </c>
      <c r="L125" t="s">
        <v>167</v>
      </c>
      <c r="M125" t="s">
        <v>167</v>
      </c>
      <c r="N125" t="s">
        <v>180</v>
      </c>
      <c r="P125" t="s">
        <v>167</v>
      </c>
    </row>
    <row r="126" spans="1:16" hidden="1" x14ac:dyDescent="0.35">
      <c r="A126" t="s">
        <v>615</v>
      </c>
      <c r="B126" t="s">
        <v>616</v>
      </c>
      <c r="C126">
        <v>14</v>
      </c>
      <c r="D126">
        <v>1469</v>
      </c>
      <c r="E126">
        <v>3971</v>
      </c>
      <c r="F126">
        <v>1682</v>
      </c>
      <c r="G126" t="s">
        <v>167</v>
      </c>
      <c r="H126" t="s">
        <v>167</v>
      </c>
      <c r="I126" t="s">
        <v>147</v>
      </c>
      <c r="J126">
        <v>5</v>
      </c>
      <c r="K126" t="s">
        <v>626</v>
      </c>
      <c r="L126" t="s">
        <v>167</v>
      </c>
      <c r="M126" t="s">
        <v>167</v>
      </c>
      <c r="N126" t="s">
        <v>180</v>
      </c>
      <c r="P126" t="s">
        <v>167</v>
      </c>
    </row>
    <row r="127" spans="1:16" hidden="1" x14ac:dyDescent="0.35">
      <c r="A127" t="s">
        <v>615</v>
      </c>
      <c r="B127" t="s">
        <v>616</v>
      </c>
      <c r="C127">
        <v>14</v>
      </c>
      <c r="D127">
        <v>1469</v>
      </c>
      <c r="E127">
        <v>3971</v>
      </c>
      <c r="F127">
        <v>1682</v>
      </c>
      <c r="G127" t="s">
        <v>167</v>
      </c>
      <c r="H127" t="s">
        <v>167</v>
      </c>
      <c r="I127" t="s">
        <v>147</v>
      </c>
      <c r="J127">
        <v>5</v>
      </c>
      <c r="K127" t="s">
        <v>598</v>
      </c>
      <c r="L127" t="s">
        <v>167</v>
      </c>
      <c r="M127" t="s">
        <v>167</v>
      </c>
      <c r="N127" t="s">
        <v>384</v>
      </c>
      <c r="P127" t="s">
        <v>167</v>
      </c>
    </row>
    <row r="128" spans="1:16" hidden="1" x14ac:dyDescent="0.35">
      <c r="A128" t="s">
        <v>615</v>
      </c>
      <c r="B128" t="s">
        <v>616</v>
      </c>
      <c r="C128">
        <v>19</v>
      </c>
      <c r="D128">
        <v>1469</v>
      </c>
      <c r="E128">
        <v>3971</v>
      </c>
      <c r="F128">
        <v>1682</v>
      </c>
      <c r="G128" t="s">
        <v>167</v>
      </c>
      <c r="H128" t="s">
        <v>167</v>
      </c>
      <c r="I128" t="s">
        <v>147</v>
      </c>
      <c r="J128">
        <v>5</v>
      </c>
      <c r="K128" t="s">
        <v>626</v>
      </c>
      <c r="L128" t="s">
        <v>167</v>
      </c>
      <c r="M128" t="s">
        <v>167</v>
      </c>
      <c r="N128" t="s">
        <v>180</v>
      </c>
      <c r="P128" t="s">
        <v>167</v>
      </c>
    </row>
    <row r="129" spans="1:16" hidden="1" x14ac:dyDescent="0.35">
      <c r="A129" t="s">
        <v>615</v>
      </c>
      <c r="B129" t="s">
        <v>616</v>
      </c>
      <c r="C129">
        <v>19</v>
      </c>
      <c r="D129">
        <v>1469</v>
      </c>
      <c r="E129">
        <v>3971</v>
      </c>
      <c r="F129">
        <v>1682</v>
      </c>
      <c r="G129" t="s">
        <v>167</v>
      </c>
      <c r="H129" t="s">
        <v>167</v>
      </c>
      <c r="I129" t="s">
        <v>147</v>
      </c>
      <c r="J129">
        <v>5</v>
      </c>
      <c r="K129" t="s">
        <v>626</v>
      </c>
      <c r="L129" t="s">
        <v>167</v>
      </c>
      <c r="M129" t="s">
        <v>167</v>
      </c>
      <c r="N129" t="s">
        <v>180</v>
      </c>
      <c r="P129" t="s">
        <v>167</v>
      </c>
    </row>
    <row r="130" spans="1:16" hidden="1" x14ac:dyDescent="0.35">
      <c r="A130" t="s">
        <v>615</v>
      </c>
      <c r="B130" t="s">
        <v>616</v>
      </c>
      <c r="C130">
        <v>19</v>
      </c>
      <c r="D130">
        <v>1469</v>
      </c>
      <c r="E130">
        <v>3971</v>
      </c>
      <c r="F130">
        <v>1682</v>
      </c>
      <c r="G130" t="s">
        <v>167</v>
      </c>
      <c r="H130" t="s">
        <v>167</v>
      </c>
      <c r="I130" t="s">
        <v>147</v>
      </c>
      <c r="J130">
        <v>5</v>
      </c>
      <c r="K130" t="s">
        <v>598</v>
      </c>
      <c r="L130" t="s">
        <v>167</v>
      </c>
      <c r="M130" t="s">
        <v>167</v>
      </c>
      <c r="N130" t="s">
        <v>384</v>
      </c>
      <c r="P130" t="s">
        <v>167</v>
      </c>
    </row>
    <row r="131" spans="1:16" hidden="1" x14ac:dyDescent="0.35">
      <c r="A131" t="s">
        <v>615</v>
      </c>
      <c r="B131" t="s">
        <v>616</v>
      </c>
      <c r="C131">
        <v>17</v>
      </c>
      <c r="D131">
        <v>1469</v>
      </c>
      <c r="E131">
        <v>3971</v>
      </c>
      <c r="F131">
        <v>1682</v>
      </c>
      <c r="G131" t="s">
        <v>167</v>
      </c>
      <c r="H131" t="s">
        <v>167</v>
      </c>
      <c r="I131" t="s">
        <v>147</v>
      </c>
      <c r="J131">
        <v>5</v>
      </c>
      <c r="K131" t="s">
        <v>168</v>
      </c>
      <c r="L131" t="s">
        <v>167</v>
      </c>
      <c r="M131" t="s">
        <v>167</v>
      </c>
      <c r="N131" t="s">
        <v>384</v>
      </c>
      <c r="P131" t="s">
        <v>167</v>
      </c>
    </row>
    <row r="132" spans="1:16" hidden="1" x14ac:dyDescent="0.35">
      <c r="A132" t="s">
        <v>615</v>
      </c>
      <c r="B132" t="s">
        <v>616</v>
      </c>
      <c r="C132">
        <v>19</v>
      </c>
      <c r="D132">
        <v>1469</v>
      </c>
      <c r="E132">
        <v>3971</v>
      </c>
      <c r="F132">
        <v>1682</v>
      </c>
      <c r="G132" t="s">
        <v>167</v>
      </c>
      <c r="H132" t="s">
        <v>167</v>
      </c>
      <c r="I132" t="s">
        <v>147</v>
      </c>
      <c r="J132">
        <v>5</v>
      </c>
      <c r="K132" t="s">
        <v>168</v>
      </c>
      <c r="L132" t="s">
        <v>167</v>
      </c>
      <c r="M132" t="s">
        <v>167</v>
      </c>
      <c r="N132" t="s">
        <v>384</v>
      </c>
      <c r="P132" t="s">
        <v>167</v>
      </c>
    </row>
    <row r="133" spans="1:16" hidden="1" x14ac:dyDescent="0.35">
      <c r="A133" t="s">
        <v>235</v>
      </c>
      <c r="B133" t="s">
        <v>658</v>
      </c>
      <c r="C133">
        <v>16.3</v>
      </c>
      <c r="D133">
        <v>1515</v>
      </c>
      <c r="E133">
        <v>3995</v>
      </c>
      <c r="F133">
        <v>1735</v>
      </c>
      <c r="G133" t="s">
        <v>167</v>
      </c>
      <c r="H133" t="s">
        <v>167</v>
      </c>
      <c r="I133" t="s">
        <v>509</v>
      </c>
      <c r="J133">
        <v>5</v>
      </c>
      <c r="K133" t="s">
        <v>168</v>
      </c>
      <c r="L133" t="s">
        <v>167</v>
      </c>
      <c r="M133" t="s">
        <v>167</v>
      </c>
      <c r="N133" t="s">
        <v>180</v>
      </c>
      <c r="P133" t="s">
        <v>167</v>
      </c>
    </row>
    <row r="134" spans="1:16" hidden="1" x14ac:dyDescent="0.35">
      <c r="A134" t="s">
        <v>235</v>
      </c>
      <c r="B134" t="s">
        <v>658</v>
      </c>
      <c r="C134">
        <v>16.3</v>
      </c>
      <c r="D134">
        <v>1515</v>
      </c>
      <c r="E134">
        <v>3995</v>
      </c>
      <c r="F134">
        <v>1735</v>
      </c>
      <c r="G134" t="s">
        <v>167</v>
      </c>
      <c r="H134" t="s">
        <v>167</v>
      </c>
      <c r="I134" t="s">
        <v>509</v>
      </c>
      <c r="J134">
        <v>5</v>
      </c>
      <c r="K134" t="s">
        <v>168</v>
      </c>
      <c r="L134" t="s">
        <v>167</v>
      </c>
      <c r="M134" t="s">
        <v>167</v>
      </c>
      <c r="N134" t="s">
        <v>180</v>
      </c>
      <c r="P134" t="s">
        <v>167</v>
      </c>
    </row>
    <row r="135" spans="1:16" hidden="1" x14ac:dyDescent="0.35">
      <c r="A135" t="s">
        <v>235</v>
      </c>
      <c r="B135" t="s">
        <v>658</v>
      </c>
      <c r="C135">
        <v>28.4</v>
      </c>
      <c r="D135">
        <v>1515</v>
      </c>
      <c r="E135">
        <v>3995</v>
      </c>
      <c r="F135">
        <v>1735</v>
      </c>
      <c r="G135" t="s">
        <v>167</v>
      </c>
      <c r="H135" t="s">
        <v>167</v>
      </c>
      <c r="I135" t="s">
        <v>509</v>
      </c>
      <c r="J135">
        <v>5</v>
      </c>
      <c r="K135" t="s">
        <v>168</v>
      </c>
      <c r="L135" t="s">
        <v>167</v>
      </c>
      <c r="M135" t="s">
        <v>167</v>
      </c>
      <c r="N135" t="s">
        <v>180</v>
      </c>
      <c r="P135" t="s">
        <v>167</v>
      </c>
    </row>
    <row r="136" spans="1:16" hidden="1" x14ac:dyDescent="0.35">
      <c r="A136" t="s">
        <v>235</v>
      </c>
      <c r="B136" t="s">
        <v>658</v>
      </c>
      <c r="C136">
        <v>16.3</v>
      </c>
      <c r="D136">
        <v>1515</v>
      </c>
      <c r="E136">
        <v>3995</v>
      </c>
      <c r="F136">
        <v>1735</v>
      </c>
      <c r="G136" t="s">
        <v>167</v>
      </c>
      <c r="H136" t="s">
        <v>167</v>
      </c>
      <c r="I136" t="s">
        <v>509</v>
      </c>
      <c r="J136">
        <v>5</v>
      </c>
      <c r="K136" t="s">
        <v>168</v>
      </c>
      <c r="L136" t="s">
        <v>167</v>
      </c>
      <c r="M136" t="s">
        <v>167</v>
      </c>
      <c r="N136" t="s">
        <v>384</v>
      </c>
      <c r="P136" t="s">
        <v>167</v>
      </c>
    </row>
    <row r="137" spans="1:16" hidden="1" x14ac:dyDescent="0.35">
      <c r="A137" t="s">
        <v>235</v>
      </c>
      <c r="B137" t="s">
        <v>658</v>
      </c>
      <c r="C137">
        <v>28.4</v>
      </c>
      <c r="D137">
        <v>1515</v>
      </c>
      <c r="E137">
        <v>3995</v>
      </c>
      <c r="F137">
        <v>1735</v>
      </c>
      <c r="G137" t="s">
        <v>167</v>
      </c>
      <c r="H137" t="s">
        <v>167</v>
      </c>
      <c r="I137" t="s">
        <v>509</v>
      </c>
      <c r="J137">
        <v>5</v>
      </c>
      <c r="K137" t="s">
        <v>168</v>
      </c>
      <c r="L137" t="s">
        <v>167</v>
      </c>
      <c r="M137" t="s">
        <v>167</v>
      </c>
      <c r="N137" t="s">
        <v>180</v>
      </c>
      <c r="P137" t="s">
        <v>167</v>
      </c>
    </row>
    <row r="138" spans="1:16" hidden="1" x14ac:dyDescent="0.35">
      <c r="A138" t="s">
        <v>235</v>
      </c>
      <c r="B138" t="s">
        <v>658</v>
      </c>
      <c r="C138">
        <v>16.3</v>
      </c>
      <c r="D138">
        <v>1515</v>
      </c>
      <c r="E138">
        <v>3995</v>
      </c>
      <c r="F138">
        <v>1735</v>
      </c>
      <c r="G138" t="s">
        <v>167</v>
      </c>
      <c r="H138" t="s">
        <v>167</v>
      </c>
      <c r="I138" t="s">
        <v>509</v>
      </c>
      <c r="J138">
        <v>5</v>
      </c>
      <c r="K138" t="s">
        <v>168</v>
      </c>
      <c r="L138" t="s">
        <v>167</v>
      </c>
      <c r="M138" t="s">
        <v>167</v>
      </c>
      <c r="N138" t="s">
        <v>180</v>
      </c>
      <c r="P138" t="s">
        <v>167</v>
      </c>
    </row>
    <row r="139" spans="1:16" hidden="1" x14ac:dyDescent="0.35">
      <c r="A139" t="s">
        <v>235</v>
      </c>
      <c r="B139" t="s">
        <v>658</v>
      </c>
      <c r="C139">
        <v>28.4</v>
      </c>
      <c r="D139">
        <v>1515</v>
      </c>
      <c r="E139">
        <v>3995</v>
      </c>
      <c r="F139">
        <v>1735</v>
      </c>
      <c r="G139" t="s">
        <v>167</v>
      </c>
      <c r="H139" t="s">
        <v>167</v>
      </c>
      <c r="I139" t="s">
        <v>509</v>
      </c>
      <c r="J139">
        <v>5</v>
      </c>
      <c r="K139" t="s">
        <v>168</v>
      </c>
      <c r="L139" t="s">
        <v>167</v>
      </c>
      <c r="M139" t="s">
        <v>167</v>
      </c>
      <c r="N139" t="s">
        <v>384</v>
      </c>
      <c r="P139" t="s">
        <v>167</v>
      </c>
    </row>
    <row r="140" spans="1:16" hidden="1" x14ac:dyDescent="0.35">
      <c r="A140" t="s">
        <v>235</v>
      </c>
      <c r="B140" t="s">
        <v>658</v>
      </c>
      <c r="C140">
        <v>28.4</v>
      </c>
      <c r="D140">
        <v>1515</v>
      </c>
      <c r="E140">
        <v>3995</v>
      </c>
      <c r="F140">
        <v>1735</v>
      </c>
      <c r="G140" t="s">
        <v>167</v>
      </c>
      <c r="H140" t="s">
        <v>167</v>
      </c>
      <c r="I140" t="s">
        <v>509</v>
      </c>
      <c r="J140">
        <v>5</v>
      </c>
      <c r="K140" t="s">
        <v>168</v>
      </c>
      <c r="L140" t="s">
        <v>167</v>
      </c>
      <c r="M140" t="s">
        <v>167</v>
      </c>
      <c r="N140" t="s">
        <v>384</v>
      </c>
      <c r="P140" t="s">
        <v>167</v>
      </c>
    </row>
    <row r="141" spans="1:16" hidden="1" x14ac:dyDescent="0.35">
      <c r="A141" t="s">
        <v>235</v>
      </c>
      <c r="B141" t="s">
        <v>658</v>
      </c>
      <c r="C141">
        <v>16.3</v>
      </c>
      <c r="D141">
        <v>1515</v>
      </c>
      <c r="E141">
        <v>3995</v>
      </c>
      <c r="F141">
        <v>1735</v>
      </c>
      <c r="G141" t="s">
        <v>167</v>
      </c>
      <c r="H141" t="s">
        <v>167</v>
      </c>
      <c r="I141" t="s">
        <v>509</v>
      </c>
      <c r="J141">
        <v>5</v>
      </c>
      <c r="K141" t="s">
        <v>168</v>
      </c>
      <c r="L141" t="s">
        <v>167</v>
      </c>
      <c r="M141" t="s">
        <v>167</v>
      </c>
      <c r="N141" t="s">
        <v>384</v>
      </c>
      <c r="P141" t="s">
        <v>167</v>
      </c>
    </row>
    <row r="142" spans="1:16" hidden="1" x14ac:dyDescent="0.35">
      <c r="A142" t="s">
        <v>235</v>
      </c>
      <c r="B142" t="s">
        <v>658</v>
      </c>
      <c r="C142">
        <v>16.3</v>
      </c>
      <c r="D142">
        <v>1515</v>
      </c>
      <c r="E142">
        <v>3995</v>
      </c>
      <c r="F142">
        <v>1735</v>
      </c>
      <c r="G142" t="s">
        <v>167</v>
      </c>
      <c r="H142" t="s">
        <v>167</v>
      </c>
      <c r="I142" t="s">
        <v>509</v>
      </c>
      <c r="J142">
        <v>5</v>
      </c>
      <c r="K142" t="s">
        <v>168</v>
      </c>
      <c r="L142" t="s">
        <v>167</v>
      </c>
      <c r="M142" t="s">
        <v>167</v>
      </c>
      <c r="N142" t="s">
        <v>384</v>
      </c>
      <c r="P142" t="s">
        <v>167</v>
      </c>
    </row>
    <row r="143" spans="1:16" hidden="1" x14ac:dyDescent="0.35">
      <c r="A143" t="s">
        <v>235</v>
      </c>
      <c r="B143" t="s">
        <v>658</v>
      </c>
      <c r="C143">
        <v>16.3</v>
      </c>
      <c r="D143">
        <v>1515</v>
      </c>
      <c r="E143">
        <v>3995</v>
      </c>
      <c r="F143">
        <v>1735</v>
      </c>
      <c r="G143" t="s">
        <v>167</v>
      </c>
      <c r="H143" t="s">
        <v>167</v>
      </c>
      <c r="I143" t="s">
        <v>509</v>
      </c>
      <c r="J143">
        <v>5</v>
      </c>
      <c r="K143" t="s">
        <v>168</v>
      </c>
      <c r="L143" t="s">
        <v>167</v>
      </c>
      <c r="M143" t="s">
        <v>167</v>
      </c>
      <c r="N143" t="s">
        <v>384</v>
      </c>
      <c r="P143" t="s">
        <v>167</v>
      </c>
    </row>
    <row r="144" spans="1:16" hidden="1" x14ac:dyDescent="0.35">
      <c r="A144" t="s">
        <v>235</v>
      </c>
      <c r="B144" t="s">
        <v>658</v>
      </c>
      <c r="C144">
        <v>28.4</v>
      </c>
      <c r="D144">
        <v>1515</v>
      </c>
      <c r="E144">
        <v>3995</v>
      </c>
      <c r="F144">
        <v>1735</v>
      </c>
      <c r="G144" t="s">
        <v>167</v>
      </c>
      <c r="H144" t="s">
        <v>167</v>
      </c>
      <c r="I144" t="s">
        <v>509</v>
      </c>
      <c r="J144">
        <v>5</v>
      </c>
      <c r="K144" t="s">
        <v>168</v>
      </c>
      <c r="L144" t="s">
        <v>167</v>
      </c>
      <c r="M144" t="s">
        <v>167</v>
      </c>
      <c r="N144" t="s">
        <v>384</v>
      </c>
      <c r="P144" t="s">
        <v>167</v>
      </c>
    </row>
    <row r="145" spans="1:16" hidden="1" x14ac:dyDescent="0.35">
      <c r="A145" t="s">
        <v>235</v>
      </c>
      <c r="B145" t="s">
        <v>658</v>
      </c>
      <c r="C145">
        <v>28.4</v>
      </c>
      <c r="D145">
        <v>1515</v>
      </c>
      <c r="E145">
        <v>3995</v>
      </c>
      <c r="F145">
        <v>1735</v>
      </c>
      <c r="G145" t="s">
        <v>167</v>
      </c>
      <c r="H145" t="s">
        <v>167</v>
      </c>
      <c r="I145" t="s">
        <v>509</v>
      </c>
      <c r="J145">
        <v>5</v>
      </c>
      <c r="K145" t="s">
        <v>168</v>
      </c>
      <c r="L145" t="s">
        <v>167</v>
      </c>
      <c r="M145" t="s">
        <v>167</v>
      </c>
      <c r="N145" t="s">
        <v>180</v>
      </c>
      <c r="P145" t="s">
        <v>167</v>
      </c>
    </row>
    <row r="146" spans="1:16" hidden="1" x14ac:dyDescent="0.35">
      <c r="A146" t="s">
        <v>235</v>
      </c>
      <c r="B146" t="s">
        <v>658</v>
      </c>
      <c r="C146">
        <v>28.4</v>
      </c>
      <c r="D146">
        <v>1515</v>
      </c>
      <c r="E146">
        <v>3995</v>
      </c>
      <c r="F146">
        <v>1735</v>
      </c>
      <c r="G146" t="s">
        <v>167</v>
      </c>
      <c r="H146" t="s">
        <v>167</v>
      </c>
      <c r="I146" t="s">
        <v>509</v>
      </c>
      <c r="J146">
        <v>5</v>
      </c>
      <c r="K146" t="s">
        <v>168</v>
      </c>
      <c r="L146" t="s">
        <v>167</v>
      </c>
      <c r="M146" t="s">
        <v>167</v>
      </c>
      <c r="N146" t="s">
        <v>384</v>
      </c>
      <c r="P146" t="s">
        <v>167</v>
      </c>
    </row>
    <row r="147" spans="1:16" hidden="1" x14ac:dyDescent="0.35">
      <c r="A147" t="s">
        <v>679</v>
      </c>
      <c r="B147" t="s">
        <v>680</v>
      </c>
      <c r="C147">
        <v>16.3</v>
      </c>
      <c r="D147">
        <v>1570</v>
      </c>
      <c r="E147">
        <v>3954</v>
      </c>
      <c r="F147">
        <v>1737</v>
      </c>
      <c r="G147" t="s">
        <v>167</v>
      </c>
      <c r="H147" t="s">
        <v>167</v>
      </c>
      <c r="I147" t="s">
        <v>682</v>
      </c>
      <c r="J147">
        <v>5</v>
      </c>
      <c r="K147" t="s">
        <v>168</v>
      </c>
      <c r="L147" t="s">
        <v>167</v>
      </c>
      <c r="M147" t="s">
        <v>167</v>
      </c>
      <c r="N147" t="s">
        <v>180</v>
      </c>
      <c r="P147" t="s">
        <v>167</v>
      </c>
    </row>
    <row r="148" spans="1:16" hidden="1" x14ac:dyDescent="0.35">
      <c r="A148" t="s">
        <v>679</v>
      </c>
      <c r="B148" t="s">
        <v>680</v>
      </c>
      <c r="C148">
        <v>16.3</v>
      </c>
      <c r="D148">
        <v>1570</v>
      </c>
      <c r="E148">
        <v>3954</v>
      </c>
      <c r="F148">
        <v>1737</v>
      </c>
      <c r="G148" t="s">
        <v>167</v>
      </c>
      <c r="H148" t="s">
        <v>167</v>
      </c>
      <c r="I148" t="s">
        <v>147</v>
      </c>
      <c r="J148">
        <v>5</v>
      </c>
      <c r="K148" t="s">
        <v>168</v>
      </c>
      <c r="L148" t="s">
        <v>167</v>
      </c>
      <c r="M148" t="s">
        <v>167</v>
      </c>
      <c r="N148" t="s">
        <v>384</v>
      </c>
      <c r="P148" t="s">
        <v>167</v>
      </c>
    </row>
    <row r="149" spans="1:16" hidden="1" x14ac:dyDescent="0.35">
      <c r="A149" t="s">
        <v>679</v>
      </c>
      <c r="B149" t="s">
        <v>680</v>
      </c>
      <c r="C149">
        <v>16.3</v>
      </c>
      <c r="D149">
        <v>1570</v>
      </c>
      <c r="E149">
        <v>3954</v>
      </c>
      <c r="F149">
        <v>1737</v>
      </c>
      <c r="G149" t="s">
        <v>167</v>
      </c>
      <c r="H149" t="s">
        <v>167</v>
      </c>
      <c r="I149" t="s">
        <v>147</v>
      </c>
      <c r="J149">
        <v>5</v>
      </c>
      <c r="K149" t="s">
        <v>168</v>
      </c>
      <c r="L149" t="s">
        <v>167</v>
      </c>
      <c r="M149" t="s">
        <v>167</v>
      </c>
      <c r="N149" t="s">
        <v>384</v>
      </c>
      <c r="P149" t="s">
        <v>167</v>
      </c>
    </row>
    <row r="150" spans="1:16" hidden="1" x14ac:dyDescent="0.35">
      <c r="A150" t="s">
        <v>679</v>
      </c>
      <c r="B150" t="s">
        <v>680</v>
      </c>
      <c r="C150">
        <v>16.3</v>
      </c>
      <c r="D150">
        <v>1570</v>
      </c>
      <c r="E150">
        <v>3954</v>
      </c>
      <c r="F150">
        <v>1737</v>
      </c>
      <c r="G150" t="s">
        <v>167</v>
      </c>
      <c r="H150" t="s">
        <v>167</v>
      </c>
      <c r="I150" t="s">
        <v>147</v>
      </c>
      <c r="J150">
        <v>5</v>
      </c>
      <c r="K150" t="s">
        <v>168</v>
      </c>
      <c r="L150" t="s">
        <v>167</v>
      </c>
      <c r="M150" t="s">
        <v>167</v>
      </c>
      <c r="N150" t="s">
        <v>180</v>
      </c>
      <c r="P150" t="s">
        <v>167</v>
      </c>
    </row>
    <row r="151" spans="1:16" hidden="1" x14ac:dyDescent="0.35">
      <c r="A151" t="s">
        <v>679</v>
      </c>
      <c r="B151" t="s">
        <v>680</v>
      </c>
      <c r="C151">
        <v>16.3</v>
      </c>
      <c r="D151">
        <v>1570</v>
      </c>
      <c r="E151">
        <v>3954</v>
      </c>
      <c r="F151">
        <v>1737</v>
      </c>
      <c r="G151" t="s">
        <v>167</v>
      </c>
      <c r="H151" t="s">
        <v>167</v>
      </c>
      <c r="I151" t="s">
        <v>147</v>
      </c>
      <c r="J151">
        <v>5</v>
      </c>
      <c r="K151" t="s">
        <v>168</v>
      </c>
      <c r="L151" t="s">
        <v>167</v>
      </c>
      <c r="M151" t="s">
        <v>167</v>
      </c>
      <c r="N151" t="s">
        <v>384</v>
      </c>
      <c r="P151" t="s">
        <v>167</v>
      </c>
    </row>
    <row r="152" spans="1:16" hidden="1" x14ac:dyDescent="0.35">
      <c r="A152" t="s">
        <v>679</v>
      </c>
      <c r="B152" t="s">
        <v>680</v>
      </c>
      <c r="C152">
        <v>16.3</v>
      </c>
      <c r="D152">
        <v>1570</v>
      </c>
      <c r="E152">
        <v>3954</v>
      </c>
      <c r="F152">
        <v>1737</v>
      </c>
      <c r="G152" t="s">
        <v>167</v>
      </c>
      <c r="H152" t="s">
        <v>167</v>
      </c>
      <c r="I152" t="s">
        <v>147</v>
      </c>
      <c r="J152">
        <v>5</v>
      </c>
      <c r="K152" t="s">
        <v>168</v>
      </c>
      <c r="L152" t="s">
        <v>167</v>
      </c>
      <c r="M152" t="s">
        <v>167</v>
      </c>
      <c r="N152" t="s">
        <v>384</v>
      </c>
      <c r="P152" t="s">
        <v>167</v>
      </c>
    </row>
    <row r="153" spans="1:16" hidden="1" x14ac:dyDescent="0.35">
      <c r="A153" t="s">
        <v>679</v>
      </c>
      <c r="B153" t="s">
        <v>680</v>
      </c>
      <c r="C153">
        <v>16.3</v>
      </c>
      <c r="D153">
        <v>1570</v>
      </c>
      <c r="E153">
        <v>3954</v>
      </c>
      <c r="F153">
        <v>1737</v>
      </c>
      <c r="G153" t="s">
        <v>167</v>
      </c>
      <c r="H153" t="s">
        <v>167</v>
      </c>
      <c r="I153" t="s">
        <v>682</v>
      </c>
      <c r="J153">
        <v>5</v>
      </c>
      <c r="K153" t="s">
        <v>168</v>
      </c>
      <c r="L153" t="s">
        <v>167</v>
      </c>
      <c r="M153" t="s">
        <v>167</v>
      </c>
      <c r="N153" t="s">
        <v>180</v>
      </c>
      <c r="P153" t="s">
        <v>167</v>
      </c>
    </row>
    <row r="154" spans="1:16" hidden="1" x14ac:dyDescent="0.35">
      <c r="A154" t="s">
        <v>679</v>
      </c>
      <c r="B154" t="s">
        <v>680</v>
      </c>
      <c r="C154">
        <v>16.3</v>
      </c>
      <c r="D154">
        <v>1570</v>
      </c>
      <c r="E154">
        <v>3954</v>
      </c>
      <c r="F154">
        <v>1737</v>
      </c>
      <c r="G154" t="s">
        <v>167</v>
      </c>
      <c r="H154" t="s">
        <v>167</v>
      </c>
      <c r="I154" t="s">
        <v>682</v>
      </c>
      <c r="J154">
        <v>5</v>
      </c>
      <c r="K154" t="s">
        <v>168</v>
      </c>
      <c r="L154" t="s">
        <v>167</v>
      </c>
      <c r="M154" t="s">
        <v>167</v>
      </c>
      <c r="N154" t="s">
        <v>180</v>
      </c>
      <c r="P154" t="s">
        <v>167</v>
      </c>
    </row>
    <row r="155" spans="1:16" hidden="1" x14ac:dyDescent="0.35">
      <c r="A155" t="s">
        <v>615</v>
      </c>
      <c r="B155" t="s">
        <v>714</v>
      </c>
      <c r="C155">
        <v>15.3</v>
      </c>
      <c r="D155">
        <v>1483</v>
      </c>
      <c r="E155">
        <v>3995</v>
      </c>
      <c r="F155">
        <v>1682</v>
      </c>
      <c r="G155" t="s">
        <v>167</v>
      </c>
      <c r="H155" t="s">
        <v>167</v>
      </c>
      <c r="I155" t="s">
        <v>509</v>
      </c>
      <c r="J155">
        <v>5</v>
      </c>
      <c r="K155" t="s">
        <v>168</v>
      </c>
      <c r="L155" t="s">
        <v>167</v>
      </c>
      <c r="M155" t="s">
        <v>167</v>
      </c>
      <c r="N155" t="s">
        <v>187</v>
      </c>
      <c r="P155" t="s">
        <v>167</v>
      </c>
    </row>
    <row r="156" spans="1:16" hidden="1" x14ac:dyDescent="0.35">
      <c r="A156" t="s">
        <v>615</v>
      </c>
      <c r="B156" t="s">
        <v>714</v>
      </c>
      <c r="C156">
        <v>15.3</v>
      </c>
      <c r="D156">
        <v>1483</v>
      </c>
      <c r="E156">
        <v>3995</v>
      </c>
      <c r="F156">
        <v>1682</v>
      </c>
      <c r="G156" t="s">
        <v>167</v>
      </c>
      <c r="H156" t="s">
        <v>167</v>
      </c>
      <c r="I156" t="s">
        <v>509</v>
      </c>
      <c r="J156">
        <v>5</v>
      </c>
      <c r="K156" t="s">
        <v>168</v>
      </c>
      <c r="L156" t="s">
        <v>167</v>
      </c>
      <c r="M156" t="s">
        <v>167</v>
      </c>
      <c r="N156" t="s">
        <v>384</v>
      </c>
      <c r="P156" t="s">
        <v>167</v>
      </c>
    </row>
    <row r="157" spans="1:16" hidden="1" x14ac:dyDescent="0.35">
      <c r="A157" t="s">
        <v>615</v>
      </c>
      <c r="B157" t="s">
        <v>714</v>
      </c>
      <c r="C157">
        <v>15.3</v>
      </c>
      <c r="D157">
        <v>1483</v>
      </c>
      <c r="E157">
        <v>3995</v>
      </c>
      <c r="F157">
        <v>1682</v>
      </c>
      <c r="G157" t="s">
        <v>167</v>
      </c>
      <c r="H157" t="s">
        <v>167</v>
      </c>
      <c r="I157" t="s">
        <v>509</v>
      </c>
      <c r="J157">
        <v>5</v>
      </c>
      <c r="K157" t="s">
        <v>168</v>
      </c>
      <c r="L157" t="s">
        <v>167</v>
      </c>
      <c r="M157" t="s">
        <v>167</v>
      </c>
      <c r="N157" t="s">
        <v>384</v>
      </c>
      <c r="P157" t="s">
        <v>167</v>
      </c>
    </row>
    <row r="158" spans="1:16" hidden="1" x14ac:dyDescent="0.35">
      <c r="A158" t="s">
        <v>615</v>
      </c>
      <c r="B158" t="s">
        <v>714</v>
      </c>
      <c r="C158">
        <v>15.3</v>
      </c>
      <c r="D158">
        <v>1483</v>
      </c>
      <c r="E158">
        <v>3995</v>
      </c>
      <c r="F158">
        <v>1682</v>
      </c>
      <c r="G158" t="s">
        <v>167</v>
      </c>
      <c r="H158" t="s">
        <v>167</v>
      </c>
      <c r="I158" t="s">
        <v>509</v>
      </c>
      <c r="J158">
        <v>5</v>
      </c>
      <c r="K158" t="s">
        <v>168</v>
      </c>
      <c r="L158" t="s">
        <v>167</v>
      </c>
      <c r="M158" t="s">
        <v>167</v>
      </c>
      <c r="N158" t="s">
        <v>187</v>
      </c>
      <c r="P158" t="s">
        <v>167</v>
      </c>
    </row>
    <row r="159" spans="1:16" hidden="1" x14ac:dyDescent="0.35">
      <c r="A159" t="s">
        <v>615</v>
      </c>
      <c r="B159" t="s">
        <v>714</v>
      </c>
      <c r="C159">
        <v>16.3</v>
      </c>
      <c r="D159">
        <v>1483</v>
      </c>
      <c r="E159">
        <v>3995</v>
      </c>
      <c r="F159">
        <v>1682</v>
      </c>
      <c r="G159" t="s">
        <v>167</v>
      </c>
      <c r="H159" t="s">
        <v>167</v>
      </c>
      <c r="I159" t="s">
        <v>509</v>
      </c>
      <c r="J159">
        <v>5</v>
      </c>
      <c r="K159" t="s">
        <v>168</v>
      </c>
      <c r="L159" t="s">
        <v>167</v>
      </c>
      <c r="M159" t="s">
        <v>167</v>
      </c>
      <c r="N159" t="s">
        <v>187</v>
      </c>
      <c r="P159" t="s">
        <v>167</v>
      </c>
    </row>
    <row r="160" spans="1:16" hidden="1" x14ac:dyDescent="0.35">
      <c r="A160" t="s">
        <v>615</v>
      </c>
      <c r="B160" t="s">
        <v>714</v>
      </c>
      <c r="C160">
        <v>16.3</v>
      </c>
      <c r="D160">
        <v>1483</v>
      </c>
      <c r="E160">
        <v>3995</v>
      </c>
      <c r="F160">
        <v>1682</v>
      </c>
      <c r="G160" t="s">
        <v>167</v>
      </c>
      <c r="H160" t="s">
        <v>167</v>
      </c>
      <c r="I160" t="s">
        <v>509</v>
      </c>
      <c r="J160">
        <v>5</v>
      </c>
      <c r="K160" t="s">
        <v>168</v>
      </c>
      <c r="L160" t="s">
        <v>167</v>
      </c>
      <c r="M160" t="s">
        <v>167</v>
      </c>
      <c r="N160" t="s">
        <v>187</v>
      </c>
      <c r="P160" t="s">
        <v>167</v>
      </c>
    </row>
    <row r="161" spans="1:16" hidden="1" x14ac:dyDescent="0.35">
      <c r="A161" t="s">
        <v>615</v>
      </c>
      <c r="B161" t="s">
        <v>714</v>
      </c>
      <c r="C161">
        <v>16.3</v>
      </c>
      <c r="D161">
        <v>1483</v>
      </c>
      <c r="E161">
        <v>3995</v>
      </c>
      <c r="F161">
        <v>1682</v>
      </c>
      <c r="G161" t="s">
        <v>167</v>
      </c>
      <c r="H161" t="s">
        <v>167</v>
      </c>
      <c r="I161" t="s">
        <v>509</v>
      </c>
      <c r="J161">
        <v>5</v>
      </c>
      <c r="K161" t="s">
        <v>168</v>
      </c>
      <c r="L161" t="s">
        <v>167</v>
      </c>
      <c r="M161" t="s">
        <v>167</v>
      </c>
      <c r="N161" t="s">
        <v>187</v>
      </c>
      <c r="P161" t="s">
        <v>167</v>
      </c>
    </row>
    <row r="162" spans="1:16" hidden="1" x14ac:dyDescent="0.35">
      <c r="A162" t="s">
        <v>615</v>
      </c>
      <c r="B162" t="s">
        <v>714</v>
      </c>
      <c r="C162">
        <v>15.3</v>
      </c>
      <c r="D162">
        <v>1483</v>
      </c>
      <c r="E162">
        <v>3995</v>
      </c>
      <c r="F162">
        <v>1682</v>
      </c>
      <c r="G162" t="s">
        <v>167</v>
      </c>
      <c r="H162" t="s">
        <v>167</v>
      </c>
      <c r="I162" t="s">
        <v>509</v>
      </c>
      <c r="J162">
        <v>5</v>
      </c>
      <c r="K162" t="s">
        <v>168</v>
      </c>
      <c r="L162" t="s">
        <v>167</v>
      </c>
      <c r="M162" t="s">
        <v>167</v>
      </c>
      <c r="N162" t="s">
        <v>384</v>
      </c>
      <c r="P162" t="s">
        <v>167</v>
      </c>
    </row>
    <row r="163" spans="1:16" hidden="1" x14ac:dyDescent="0.35">
      <c r="A163" t="s">
        <v>679</v>
      </c>
      <c r="B163" t="s">
        <v>739</v>
      </c>
      <c r="C163">
        <v>16.3</v>
      </c>
      <c r="D163">
        <v>1525</v>
      </c>
      <c r="E163">
        <v>3995</v>
      </c>
      <c r="F163">
        <v>1704</v>
      </c>
      <c r="G163" t="s">
        <v>167</v>
      </c>
      <c r="H163" t="s">
        <v>167</v>
      </c>
      <c r="I163" t="s">
        <v>509</v>
      </c>
      <c r="J163">
        <v>5</v>
      </c>
      <c r="K163" t="s">
        <v>168</v>
      </c>
      <c r="L163" t="s">
        <v>167</v>
      </c>
      <c r="M163" t="s">
        <v>167</v>
      </c>
      <c r="N163" t="s">
        <v>180</v>
      </c>
      <c r="P163" t="s">
        <v>167</v>
      </c>
    </row>
    <row r="164" spans="1:16" hidden="1" x14ac:dyDescent="0.35">
      <c r="A164" t="s">
        <v>679</v>
      </c>
      <c r="B164" t="s">
        <v>739</v>
      </c>
      <c r="C164">
        <v>16.3</v>
      </c>
      <c r="D164">
        <v>1525</v>
      </c>
      <c r="E164">
        <v>3995</v>
      </c>
      <c r="F164">
        <v>1704</v>
      </c>
      <c r="G164" t="s">
        <v>167</v>
      </c>
      <c r="H164" t="s">
        <v>167</v>
      </c>
      <c r="I164" t="s">
        <v>509</v>
      </c>
      <c r="J164">
        <v>5</v>
      </c>
      <c r="K164" t="s">
        <v>168</v>
      </c>
      <c r="L164" t="s">
        <v>167</v>
      </c>
      <c r="M164" t="s">
        <v>167</v>
      </c>
      <c r="N164" t="s">
        <v>384</v>
      </c>
      <c r="P164" t="s">
        <v>167</v>
      </c>
    </row>
    <row r="165" spans="1:16" hidden="1" x14ac:dyDescent="0.35">
      <c r="A165" t="s">
        <v>679</v>
      </c>
      <c r="B165" t="s">
        <v>739</v>
      </c>
      <c r="C165">
        <v>16.3</v>
      </c>
      <c r="D165">
        <v>1525</v>
      </c>
      <c r="E165">
        <v>3995</v>
      </c>
      <c r="F165">
        <v>1704</v>
      </c>
      <c r="G165" t="s">
        <v>167</v>
      </c>
      <c r="H165" t="s">
        <v>167</v>
      </c>
      <c r="I165" t="s">
        <v>509</v>
      </c>
      <c r="J165">
        <v>5</v>
      </c>
      <c r="K165" t="s">
        <v>168</v>
      </c>
      <c r="L165" t="s">
        <v>167</v>
      </c>
      <c r="M165" t="s">
        <v>167</v>
      </c>
      <c r="N165" t="s">
        <v>180</v>
      </c>
      <c r="P165" t="s">
        <v>167</v>
      </c>
    </row>
    <row r="166" spans="1:16" hidden="1" x14ac:dyDescent="0.35">
      <c r="A166" t="s">
        <v>679</v>
      </c>
      <c r="B166" t="s">
        <v>739</v>
      </c>
      <c r="C166">
        <v>16.3</v>
      </c>
      <c r="D166">
        <v>1525</v>
      </c>
      <c r="E166">
        <v>3995</v>
      </c>
      <c r="F166">
        <v>1704</v>
      </c>
      <c r="G166" t="s">
        <v>167</v>
      </c>
      <c r="H166" t="s">
        <v>167</v>
      </c>
      <c r="I166" t="s">
        <v>509</v>
      </c>
      <c r="J166">
        <v>5</v>
      </c>
      <c r="K166" t="s">
        <v>168</v>
      </c>
      <c r="L166" t="s">
        <v>167</v>
      </c>
      <c r="M166" t="s">
        <v>167</v>
      </c>
      <c r="N166" t="s">
        <v>180</v>
      </c>
      <c r="P166" t="s">
        <v>167</v>
      </c>
    </row>
    <row r="167" spans="1:16" hidden="1" x14ac:dyDescent="0.35">
      <c r="A167" t="s">
        <v>679</v>
      </c>
      <c r="B167" t="s">
        <v>739</v>
      </c>
      <c r="C167">
        <v>16.3</v>
      </c>
      <c r="D167">
        <v>1525</v>
      </c>
      <c r="E167">
        <v>3995</v>
      </c>
      <c r="F167">
        <v>1704</v>
      </c>
      <c r="G167" t="s">
        <v>167</v>
      </c>
      <c r="H167" t="s">
        <v>167</v>
      </c>
      <c r="I167" t="s">
        <v>509</v>
      </c>
      <c r="J167">
        <v>5</v>
      </c>
      <c r="K167" t="s">
        <v>168</v>
      </c>
      <c r="L167" t="s">
        <v>167</v>
      </c>
      <c r="M167" t="s">
        <v>167</v>
      </c>
      <c r="N167" t="s">
        <v>180</v>
      </c>
      <c r="P167" t="s">
        <v>167</v>
      </c>
    </row>
    <row r="168" spans="1:16" hidden="1" x14ac:dyDescent="0.35">
      <c r="A168" t="s">
        <v>679</v>
      </c>
      <c r="B168" t="s">
        <v>739</v>
      </c>
      <c r="C168">
        <v>16.3</v>
      </c>
      <c r="D168">
        <v>1525</v>
      </c>
      <c r="E168">
        <v>3995</v>
      </c>
      <c r="F168">
        <v>1705</v>
      </c>
      <c r="G168" t="s">
        <v>167</v>
      </c>
      <c r="H168" t="s">
        <v>167</v>
      </c>
      <c r="I168" t="s">
        <v>509</v>
      </c>
      <c r="J168">
        <v>5</v>
      </c>
      <c r="K168" t="s">
        <v>168</v>
      </c>
      <c r="L168" t="s">
        <v>167</v>
      </c>
      <c r="M168" t="s">
        <v>167</v>
      </c>
      <c r="N168" t="s">
        <v>384</v>
      </c>
      <c r="P168" t="s">
        <v>167</v>
      </c>
    </row>
    <row r="169" spans="1:16" hidden="1" x14ac:dyDescent="0.35">
      <c r="A169" t="s">
        <v>679</v>
      </c>
      <c r="B169" t="s">
        <v>739</v>
      </c>
      <c r="C169">
        <v>16.3</v>
      </c>
      <c r="D169">
        <v>1525</v>
      </c>
      <c r="E169">
        <v>3995</v>
      </c>
      <c r="F169">
        <v>1704</v>
      </c>
      <c r="G169" t="s">
        <v>167</v>
      </c>
      <c r="H169" t="s">
        <v>167</v>
      </c>
      <c r="I169" t="s">
        <v>509</v>
      </c>
      <c r="J169">
        <v>5</v>
      </c>
      <c r="K169" t="s">
        <v>168</v>
      </c>
      <c r="L169" t="s">
        <v>167</v>
      </c>
      <c r="M169" t="s">
        <v>167</v>
      </c>
      <c r="N169" t="s">
        <v>384</v>
      </c>
      <c r="P169" t="s">
        <v>167</v>
      </c>
    </row>
    <row r="170" spans="1:16" hidden="1" x14ac:dyDescent="0.35">
      <c r="A170" t="s">
        <v>235</v>
      </c>
      <c r="B170" t="s">
        <v>2178</v>
      </c>
      <c r="C170">
        <v>21.56</v>
      </c>
      <c r="D170">
        <v>1485</v>
      </c>
      <c r="E170">
        <v>4490</v>
      </c>
      <c r="F170">
        <v>1730</v>
      </c>
      <c r="G170" t="s">
        <v>167</v>
      </c>
      <c r="H170" t="s">
        <v>167</v>
      </c>
      <c r="I170" t="s">
        <v>509</v>
      </c>
      <c r="J170">
        <v>5</v>
      </c>
      <c r="K170" t="s">
        <v>598</v>
      </c>
      <c r="L170" t="s">
        <v>167</v>
      </c>
      <c r="M170" t="s">
        <v>167</v>
      </c>
      <c r="N170" t="s">
        <v>384</v>
      </c>
      <c r="P170" t="s">
        <v>167</v>
      </c>
    </row>
    <row r="171" spans="1:16" x14ac:dyDescent="0.35">
      <c r="A171" s="26" t="s">
        <v>193</v>
      </c>
      <c r="B171" s="26" t="s">
        <v>1406</v>
      </c>
      <c r="C171" s="26">
        <v>21.04</v>
      </c>
      <c r="D171" s="26">
        <v>1697</v>
      </c>
      <c r="E171" s="26">
        <v>4498</v>
      </c>
      <c r="F171" s="26">
        <v>1751</v>
      </c>
      <c r="G171" s="26" t="s">
        <v>167</v>
      </c>
      <c r="H171" s="26" t="s">
        <v>167</v>
      </c>
      <c r="I171" s="26" t="s">
        <v>423</v>
      </c>
      <c r="J171" s="26">
        <v>8</v>
      </c>
      <c r="K171" s="26" t="s">
        <v>598</v>
      </c>
      <c r="L171" s="26" t="s">
        <v>167</v>
      </c>
      <c r="M171" s="26" t="s">
        <v>167</v>
      </c>
      <c r="N171" s="26" t="s">
        <v>180</v>
      </c>
      <c r="O171" s="26"/>
      <c r="P171" s="26" t="s">
        <v>167</v>
      </c>
    </row>
    <row r="172" spans="1:16" hidden="1" x14ac:dyDescent="0.35">
      <c r="A172" t="s">
        <v>679</v>
      </c>
      <c r="B172" t="s">
        <v>739</v>
      </c>
      <c r="C172">
        <v>16.3</v>
      </c>
      <c r="D172">
        <v>1525</v>
      </c>
      <c r="E172">
        <v>3995</v>
      </c>
      <c r="F172">
        <v>1704</v>
      </c>
      <c r="G172" t="s">
        <v>167</v>
      </c>
      <c r="H172" t="s">
        <v>167</v>
      </c>
      <c r="I172" t="s">
        <v>509</v>
      </c>
      <c r="J172">
        <v>5</v>
      </c>
      <c r="K172" t="s">
        <v>168</v>
      </c>
      <c r="L172" t="s">
        <v>167</v>
      </c>
      <c r="M172" t="s">
        <v>167</v>
      </c>
      <c r="N172" t="s">
        <v>384</v>
      </c>
      <c r="P172" t="s">
        <v>167</v>
      </c>
    </row>
    <row r="173" spans="1:16" hidden="1" x14ac:dyDescent="0.35">
      <c r="A173" t="s">
        <v>444</v>
      </c>
      <c r="B173" t="s">
        <v>765</v>
      </c>
      <c r="C173">
        <v>13.6</v>
      </c>
      <c r="D173">
        <v>1510</v>
      </c>
      <c r="E173">
        <v>4369</v>
      </c>
      <c r="F173">
        <v>1695</v>
      </c>
      <c r="G173" t="s">
        <v>167</v>
      </c>
      <c r="H173" t="s">
        <v>167</v>
      </c>
      <c r="I173" t="s">
        <v>509</v>
      </c>
      <c r="J173">
        <v>5</v>
      </c>
      <c r="K173" t="s">
        <v>168</v>
      </c>
      <c r="L173" t="s">
        <v>167</v>
      </c>
      <c r="M173" t="s">
        <v>167</v>
      </c>
      <c r="N173" t="s">
        <v>180</v>
      </c>
      <c r="P173" t="s">
        <v>167</v>
      </c>
    </row>
    <row r="174" spans="1:16" hidden="1" x14ac:dyDescent="0.35">
      <c r="A174" t="s">
        <v>444</v>
      </c>
      <c r="B174" t="s">
        <v>765</v>
      </c>
      <c r="C174">
        <v>20.32</v>
      </c>
      <c r="D174">
        <v>1510</v>
      </c>
      <c r="E174">
        <v>4369</v>
      </c>
      <c r="F174">
        <v>1695</v>
      </c>
      <c r="G174" t="s">
        <v>167</v>
      </c>
      <c r="H174" t="s">
        <v>167</v>
      </c>
      <c r="I174" t="s">
        <v>509</v>
      </c>
      <c r="J174">
        <v>5</v>
      </c>
      <c r="K174" t="s">
        <v>168</v>
      </c>
      <c r="L174" t="s">
        <v>167</v>
      </c>
      <c r="M174" t="s">
        <v>167</v>
      </c>
      <c r="N174" t="s">
        <v>180</v>
      </c>
      <c r="P174" t="s">
        <v>167</v>
      </c>
    </row>
    <row r="175" spans="1:16" hidden="1" x14ac:dyDescent="0.35">
      <c r="A175" t="s">
        <v>444</v>
      </c>
      <c r="B175" t="s">
        <v>765</v>
      </c>
      <c r="C175">
        <v>20.3</v>
      </c>
      <c r="D175">
        <v>1510</v>
      </c>
      <c r="E175">
        <v>4369</v>
      </c>
      <c r="F175">
        <v>1695</v>
      </c>
      <c r="G175" t="s">
        <v>167</v>
      </c>
      <c r="H175" t="s">
        <v>167</v>
      </c>
      <c r="I175" t="s">
        <v>509</v>
      </c>
      <c r="J175">
        <v>5</v>
      </c>
      <c r="K175" t="s">
        <v>168</v>
      </c>
      <c r="L175" t="s">
        <v>167</v>
      </c>
      <c r="M175" t="s">
        <v>167</v>
      </c>
      <c r="N175" t="s">
        <v>180</v>
      </c>
      <c r="P175" t="s">
        <v>167</v>
      </c>
    </row>
    <row r="176" spans="1:16" hidden="1" x14ac:dyDescent="0.35">
      <c r="A176" t="s">
        <v>444</v>
      </c>
      <c r="B176" t="s">
        <v>778</v>
      </c>
      <c r="C176">
        <v>15</v>
      </c>
      <c r="D176">
        <v>1555</v>
      </c>
      <c r="E176">
        <v>3895</v>
      </c>
      <c r="F176">
        <v>1735</v>
      </c>
      <c r="G176" t="s">
        <v>167</v>
      </c>
      <c r="H176" t="s">
        <v>167</v>
      </c>
      <c r="I176" t="s">
        <v>147</v>
      </c>
      <c r="J176">
        <v>5</v>
      </c>
      <c r="K176" t="s">
        <v>168</v>
      </c>
      <c r="L176" t="s">
        <v>167</v>
      </c>
      <c r="M176" t="s">
        <v>167</v>
      </c>
      <c r="N176" t="s">
        <v>180</v>
      </c>
      <c r="P176" t="s">
        <v>167</v>
      </c>
    </row>
    <row r="177" spans="1:16" hidden="1" x14ac:dyDescent="0.35">
      <c r="A177" t="s">
        <v>444</v>
      </c>
      <c r="B177" t="s">
        <v>778</v>
      </c>
      <c r="C177">
        <v>16.78</v>
      </c>
      <c r="D177">
        <v>1555</v>
      </c>
      <c r="E177">
        <v>3895</v>
      </c>
      <c r="F177">
        <v>1735</v>
      </c>
      <c r="G177" t="s">
        <v>167</v>
      </c>
      <c r="H177" t="s">
        <v>167</v>
      </c>
      <c r="I177" t="s">
        <v>147</v>
      </c>
      <c r="J177">
        <v>5</v>
      </c>
      <c r="K177" t="s">
        <v>168</v>
      </c>
      <c r="L177" t="s">
        <v>167</v>
      </c>
      <c r="M177" t="s">
        <v>167</v>
      </c>
      <c r="N177" t="s">
        <v>180</v>
      </c>
      <c r="P177" t="s">
        <v>167</v>
      </c>
    </row>
    <row r="178" spans="1:16" hidden="1" x14ac:dyDescent="0.35">
      <c r="A178" t="s">
        <v>444</v>
      </c>
      <c r="B178" t="s">
        <v>778</v>
      </c>
      <c r="C178">
        <v>18.100000000000001</v>
      </c>
      <c r="D178">
        <v>1555</v>
      </c>
      <c r="E178">
        <v>3895</v>
      </c>
      <c r="F178">
        <v>1735</v>
      </c>
      <c r="G178" t="s">
        <v>167</v>
      </c>
      <c r="H178" t="s">
        <v>167</v>
      </c>
      <c r="I178" t="s">
        <v>147</v>
      </c>
      <c r="J178">
        <v>5</v>
      </c>
      <c r="K178" t="s">
        <v>168</v>
      </c>
      <c r="L178" t="s">
        <v>167</v>
      </c>
      <c r="M178" t="s">
        <v>167</v>
      </c>
      <c r="N178" t="s">
        <v>180</v>
      </c>
      <c r="P178" t="s">
        <v>167</v>
      </c>
    </row>
    <row r="179" spans="1:16" hidden="1" x14ac:dyDescent="0.35">
      <c r="A179" t="s">
        <v>785</v>
      </c>
      <c r="B179" t="s">
        <v>786</v>
      </c>
      <c r="C179">
        <v>18</v>
      </c>
      <c r="D179">
        <v>1540</v>
      </c>
      <c r="E179">
        <v>3991</v>
      </c>
      <c r="F179">
        <v>1740</v>
      </c>
      <c r="G179" t="s">
        <v>167</v>
      </c>
      <c r="H179" t="s">
        <v>167</v>
      </c>
      <c r="I179" t="s">
        <v>147</v>
      </c>
      <c r="J179">
        <v>5</v>
      </c>
      <c r="K179" t="s">
        <v>168</v>
      </c>
      <c r="L179" t="s">
        <v>167</v>
      </c>
      <c r="M179" t="s">
        <v>167</v>
      </c>
      <c r="N179" t="s">
        <v>180</v>
      </c>
      <c r="P179" t="s">
        <v>167</v>
      </c>
    </row>
    <row r="180" spans="1:16" hidden="1" x14ac:dyDescent="0.35">
      <c r="A180" t="s">
        <v>444</v>
      </c>
      <c r="B180" t="s">
        <v>801</v>
      </c>
      <c r="C180">
        <v>16.3</v>
      </c>
      <c r="D180">
        <v>1540</v>
      </c>
      <c r="E180">
        <v>3995</v>
      </c>
      <c r="F180">
        <v>1745</v>
      </c>
      <c r="G180" t="s">
        <v>167</v>
      </c>
      <c r="H180" t="s">
        <v>167</v>
      </c>
      <c r="I180" t="s">
        <v>147</v>
      </c>
      <c r="J180">
        <v>5</v>
      </c>
      <c r="K180" t="s">
        <v>168</v>
      </c>
      <c r="L180" t="s">
        <v>167</v>
      </c>
      <c r="M180" t="s">
        <v>167</v>
      </c>
      <c r="N180" t="s">
        <v>808</v>
      </c>
      <c r="P180" t="s">
        <v>167</v>
      </c>
    </row>
    <row r="181" spans="1:16" x14ac:dyDescent="0.35">
      <c r="A181" t="s">
        <v>193</v>
      </c>
      <c r="B181" t="s">
        <v>1406</v>
      </c>
      <c r="C181">
        <v>21.04</v>
      </c>
      <c r="D181">
        <v>1697</v>
      </c>
      <c r="E181">
        <v>4498</v>
      </c>
      <c r="F181">
        <v>1751</v>
      </c>
      <c r="G181" t="s">
        <v>167</v>
      </c>
      <c r="H181" t="s">
        <v>167</v>
      </c>
      <c r="I181" t="s">
        <v>423</v>
      </c>
      <c r="J181">
        <v>7</v>
      </c>
      <c r="K181" t="s">
        <v>598</v>
      </c>
      <c r="L181" t="s">
        <v>167</v>
      </c>
      <c r="M181" t="s">
        <v>167</v>
      </c>
      <c r="N181" t="s">
        <v>180</v>
      </c>
      <c r="P181" t="s">
        <v>167</v>
      </c>
    </row>
    <row r="182" spans="1:16" x14ac:dyDescent="0.35">
      <c r="A182" t="s">
        <v>193</v>
      </c>
      <c r="B182" t="s">
        <v>1406</v>
      </c>
      <c r="C182">
        <v>21.04</v>
      </c>
      <c r="D182">
        <v>1697</v>
      </c>
      <c r="E182">
        <v>4498</v>
      </c>
      <c r="F182">
        <v>1751</v>
      </c>
      <c r="G182" t="s">
        <v>167</v>
      </c>
      <c r="H182" t="s">
        <v>167</v>
      </c>
      <c r="I182" t="s">
        <v>423</v>
      </c>
      <c r="J182">
        <v>5</v>
      </c>
      <c r="K182" t="s">
        <v>598</v>
      </c>
      <c r="L182" t="s">
        <v>167</v>
      </c>
      <c r="M182" t="s">
        <v>167</v>
      </c>
      <c r="N182" t="s">
        <v>180</v>
      </c>
      <c r="P182" t="s">
        <v>167</v>
      </c>
    </row>
    <row r="183" spans="1:16" hidden="1" x14ac:dyDescent="0.35">
      <c r="A183" t="s">
        <v>319</v>
      </c>
      <c r="B183" t="s">
        <v>1356</v>
      </c>
      <c r="C183">
        <v>19.899999999999999</v>
      </c>
      <c r="D183">
        <v>1445</v>
      </c>
      <c r="E183">
        <v>4440</v>
      </c>
      <c r="F183">
        <v>1729</v>
      </c>
      <c r="G183" t="s">
        <v>167</v>
      </c>
      <c r="H183" t="s">
        <v>167</v>
      </c>
      <c r="I183" t="s">
        <v>509</v>
      </c>
      <c r="J183">
        <v>5</v>
      </c>
      <c r="K183" t="s">
        <v>598</v>
      </c>
      <c r="L183" t="s">
        <v>167</v>
      </c>
      <c r="M183" t="s">
        <v>167</v>
      </c>
      <c r="N183" t="s">
        <v>384</v>
      </c>
      <c r="P183" t="s">
        <v>167</v>
      </c>
    </row>
    <row r="184" spans="1:16" x14ac:dyDescent="0.35">
      <c r="A184" t="s">
        <v>785</v>
      </c>
      <c r="B184" t="s">
        <v>1513</v>
      </c>
      <c r="C184">
        <v>18.489999999999998</v>
      </c>
      <c r="D184">
        <v>1812</v>
      </c>
      <c r="E184">
        <v>4400</v>
      </c>
      <c r="F184">
        <v>1835</v>
      </c>
      <c r="G184" t="s">
        <v>167</v>
      </c>
      <c r="H184" t="s">
        <v>167</v>
      </c>
      <c r="I184" t="s">
        <v>833</v>
      </c>
      <c r="J184">
        <v>9</v>
      </c>
      <c r="K184" t="s">
        <v>598</v>
      </c>
      <c r="L184" t="s">
        <v>167</v>
      </c>
      <c r="M184" t="s">
        <v>167</v>
      </c>
      <c r="N184" t="s">
        <v>180</v>
      </c>
      <c r="P184" t="s">
        <v>167</v>
      </c>
    </row>
    <row r="185" spans="1:16" hidden="1" x14ac:dyDescent="0.35">
      <c r="A185" t="s">
        <v>785</v>
      </c>
      <c r="B185" t="s">
        <v>1983</v>
      </c>
      <c r="C185">
        <v>18.489999999999998</v>
      </c>
      <c r="D185">
        <v>1839</v>
      </c>
      <c r="E185">
        <v>3995</v>
      </c>
      <c r="F185">
        <v>1835</v>
      </c>
      <c r="G185" t="s">
        <v>167</v>
      </c>
      <c r="H185" t="s">
        <v>167</v>
      </c>
      <c r="I185" t="s">
        <v>833</v>
      </c>
      <c r="J185">
        <v>7</v>
      </c>
      <c r="K185" t="s">
        <v>598</v>
      </c>
      <c r="L185" t="s">
        <v>167</v>
      </c>
      <c r="M185" t="s">
        <v>167</v>
      </c>
      <c r="N185" t="s">
        <v>180</v>
      </c>
      <c r="P185" t="s">
        <v>167</v>
      </c>
    </row>
    <row r="186" spans="1:16" hidden="1" x14ac:dyDescent="0.35">
      <c r="A186" t="s">
        <v>444</v>
      </c>
      <c r="B186" t="s">
        <v>1694</v>
      </c>
      <c r="C186">
        <v>18.2</v>
      </c>
      <c r="D186">
        <v>1475</v>
      </c>
      <c r="E186">
        <v>4620</v>
      </c>
      <c r="F186">
        <v>1775</v>
      </c>
      <c r="G186" t="s">
        <v>167</v>
      </c>
      <c r="H186" t="s">
        <v>167</v>
      </c>
      <c r="I186" t="s">
        <v>509</v>
      </c>
      <c r="J186">
        <v>5</v>
      </c>
      <c r="K186" t="s">
        <v>598</v>
      </c>
      <c r="L186" t="s">
        <v>167</v>
      </c>
      <c r="M186" t="s">
        <v>167</v>
      </c>
      <c r="N186" t="s">
        <v>384</v>
      </c>
      <c r="P186" t="s">
        <v>167</v>
      </c>
    </row>
    <row r="187" spans="1:16" hidden="1" x14ac:dyDescent="0.35">
      <c r="A187" t="s">
        <v>865</v>
      </c>
      <c r="B187" t="s">
        <v>1569</v>
      </c>
      <c r="C187">
        <v>18</v>
      </c>
      <c r="D187">
        <v>1466</v>
      </c>
      <c r="E187">
        <v>4413</v>
      </c>
      <c r="F187">
        <v>1699</v>
      </c>
      <c r="G187" t="s">
        <v>167</v>
      </c>
      <c r="H187" t="s">
        <v>167</v>
      </c>
      <c r="I187" t="s">
        <v>509</v>
      </c>
      <c r="J187">
        <v>5</v>
      </c>
      <c r="K187" t="s">
        <v>598</v>
      </c>
      <c r="L187" t="s">
        <v>167</v>
      </c>
      <c r="M187" t="s">
        <v>167</v>
      </c>
      <c r="N187" t="s">
        <v>384</v>
      </c>
      <c r="P187" t="s">
        <v>167</v>
      </c>
    </row>
    <row r="188" spans="1:16" hidden="1" x14ac:dyDescent="0.35">
      <c r="A188" t="s">
        <v>898</v>
      </c>
      <c r="B188" t="s">
        <v>1800</v>
      </c>
      <c r="C188">
        <v>18</v>
      </c>
      <c r="D188">
        <v>1612</v>
      </c>
      <c r="E188">
        <v>4439</v>
      </c>
      <c r="F188">
        <v>2060</v>
      </c>
      <c r="G188" t="s">
        <v>167</v>
      </c>
      <c r="H188" t="s">
        <v>167</v>
      </c>
      <c r="I188" t="s">
        <v>1802</v>
      </c>
      <c r="J188">
        <v>5</v>
      </c>
      <c r="K188" t="s">
        <v>598</v>
      </c>
      <c r="L188" t="s">
        <v>167</v>
      </c>
      <c r="M188" t="s">
        <v>167</v>
      </c>
      <c r="N188" t="s">
        <v>808</v>
      </c>
      <c r="P188" t="s">
        <v>167</v>
      </c>
    </row>
    <row r="189" spans="1:16" hidden="1" x14ac:dyDescent="0.35">
      <c r="A189" t="s">
        <v>898</v>
      </c>
      <c r="B189" t="s">
        <v>1800</v>
      </c>
      <c r="C189">
        <v>18</v>
      </c>
      <c r="D189">
        <v>1612</v>
      </c>
      <c r="E189">
        <v>4439</v>
      </c>
      <c r="F189">
        <v>2058</v>
      </c>
      <c r="G189" t="s">
        <v>167</v>
      </c>
      <c r="H189" t="s">
        <v>167</v>
      </c>
      <c r="I189" t="s">
        <v>1813</v>
      </c>
      <c r="J189">
        <v>5</v>
      </c>
      <c r="K189" t="s">
        <v>598</v>
      </c>
      <c r="L189" t="s">
        <v>167</v>
      </c>
      <c r="M189" t="s">
        <v>167</v>
      </c>
      <c r="N189" t="s">
        <v>808</v>
      </c>
      <c r="P189" t="s">
        <v>167</v>
      </c>
    </row>
    <row r="190" spans="1:16" hidden="1" x14ac:dyDescent="0.35">
      <c r="A190" t="s">
        <v>679</v>
      </c>
      <c r="B190" t="s">
        <v>938</v>
      </c>
      <c r="C190">
        <v>10</v>
      </c>
      <c r="D190">
        <v>1391</v>
      </c>
      <c r="E190">
        <v>4784</v>
      </c>
      <c r="F190">
        <v>2080</v>
      </c>
      <c r="G190" t="s">
        <v>167</v>
      </c>
      <c r="H190" t="s">
        <v>167</v>
      </c>
      <c r="I190" t="s">
        <v>940</v>
      </c>
      <c r="J190">
        <v>4</v>
      </c>
      <c r="K190" t="s">
        <v>598</v>
      </c>
      <c r="L190" t="s">
        <v>167</v>
      </c>
      <c r="M190" t="s">
        <v>167</v>
      </c>
      <c r="N190" t="s">
        <v>384</v>
      </c>
      <c r="P190" t="s">
        <v>167</v>
      </c>
    </row>
    <row r="191" spans="1:16" hidden="1" x14ac:dyDescent="0.35">
      <c r="A191" t="s">
        <v>898</v>
      </c>
      <c r="B191" t="s">
        <v>953</v>
      </c>
      <c r="C191">
        <v>12.5</v>
      </c>
      <c r="D191">
        <v>1410</v>
      </c>
      <c r="E191">
        <v>4461</v>
      </c>
      <c r="F191">
        <v>1854</v>
      </c>
      <c r="G191" t="s">
        <v>167</v>
      </c>
      <c r="H191" t="s">
        <v>167</v>
      </c>
      <c r="I191" t="s">
        <v>954</v>
      </c>
      <c r="J191">
        <v>4</v>
      </c>
      <c r="K191" t="s">
        <v>598</v>
      </c>
      <c r="L191" t="s">
        <v>167</v>
      </c>
      <c r="M191" t="s">
        <v>167</v>
      </c>
      <c r="N191" t="s">
        <v>808</v>
      </c>
      <c r="P191" t="s">
        <v>167</v>
      </c>
    </row>
    <row r="192" spans="1:16" hidden="1" x14ac:dyDescent="0.35">
      <c r="A192" t="s">
        <v>865</v>
      </c>
      <c r="B192" t="s">
        <v>2204</v>
      </c>
      <c r="C192">
        <v>18</v>
      </c>
      <c r="D192">
        <v>1466</v>
      </c>
      <c r="E192">
        <v>4413</v>
      </c>
      <c r="F192">
        <v>1699</v>
      </c>
      <c r="G192" t="s">
        <v>167</v>
      </c>
      <c r="H192" t="s">
        <v>167</v>
      </c>
      <c r="I192" t="s">
        <v>509</v>
      </c>
      <c r="J192">
        <v>5</v>
      </c>
      <c r="K192" t="s">
        <v>598</v>
      </c>
      <c r="L192" t="s">
        <v>167</v>
      </c>
      <c r="M192" t="s">
        <v>167</v>
      </c>
      <c r="N192" t="s">
        <v>384</v>
      </c>
      <c r="P192" t="s">
        <v>167</v>
      </c>
    </row>
    <row r="193" spans="1:16" hidden="1" x14ac:dyDescent="0.35">
      <c r="A193" t="s">
        <v>898</v>
      </c>
      <c r="B193" t="s">
        <v>980</v>
      </c>
      <c r="C193">
        <v>13.5</v>
      </c>
      <c r="D193">
        <v>1479</v>
      </c>
      <c r="E193">
        <v>5120</v>
      </c>
      <c r="F193">
        <v>2169</v>
      </c>
      <c r="G193" t="s">
        <v>167</v>
      </c>
      <c r="H193" t="s">
        <v>167</v>
      </c>
      <c r="I193" t="s">
        <v>509</v>
      </c>
      <c r="J193">
        <v>4</v>
      </c>
      <c r="K193" t="s">
        <v>598</v>
      </c>
      <c r="L193" t="s">
        <v>167</v>
      </c>
      <c r="M193" t="s">
        <v>167</v>
      </c>
      <c r="N193" t="s">
        <v>929</v>
      </c>
      <c r="P193" t="s">
        <v>167</v>
      </c>
    </row>
    <row r="194" spans="1:16" hidden="1" x14ac:dyDescent="0.35">
      <c r="A194" t="s">
        <v>898</v>
      </c>
      <c r="B194" t="s">
        <v>980</v>
      </c>
      <c r="C194">
        <v>16.3</v>
      </c>
      <c r="D194">
        <v>1479</v>
      </c>
      <c r="E194">
        <v>5120</v>
      </c>
      <c r="F194">
        <v>2169</v>
      </c>
      <c r="G194" t="s">
        <v>167</v>
      </c>
      <c r="H194" t="s">
        <v>167</v>
      </c>
      <c r="I194" t="s">
        <v>509</v>
      </c>
      <c r="J194">
        <v>4</v>
      </c>
      <c r="K194" t="s">
        <v>598</v>
      </c>
      <c r="L194" t="s">
        <v>167</v>
      </c>
      <c r="M194" t="s">
        <v>167</v>
      </c>
      <c r="N194" t="s">
        <v>929</v>
      </c>
      <c r="P194" t="s">
        <v>167</v>
      </c>
    </row>
    <row r="195" spans="1:16" hidden="1" x14ac:dyDescent="0.35">
      <c r="A195" t="s">
        <v>898</v>
      </c>
      <c r="B195" t="s">
        <v>980</v>
      </c>
      <c r="C195">
        <v>16.3</v>
      </c>
      <c r="D195">
        <v>1481</v>
      </c>
      <c r="E195">
        <v>5219</v>
      </c>
      <c r="F195">
        <v>2142</v>
      </c>
      <c r="G195" t="s">
        <v>167</v>
      </c>
      <c r="H195" t="s">
        <v>167</v>
      </c>
      <c r="I195" t="s">
        <v>509</v>
      </c>
      <c r="J195">
        <v>4</v>
      </c>
      <c r="K195" t="s">
        <v>598</v>
      </c>
      <c r="L195" t="s">
        <v>167</v>
      </c>
      <c r="M195" t="s">
        <v>167</v>
      </c>
      <c r="N195" t="s">
        <v>929</v>
      </c>
      <c r="P195" t="s">
        <v>167</v>
      </c>
    </row>
    <row r="196" spans="1:16" hidden="1" x14ac:dyDescent="0.35">
      <c r="A196" t="s">
        <v>235</v>
      </c>
      <c r="B196" t="s">
        <v>1019</v>
      </c>
      <c r="C196">
        <v>16.3</v>
      </c>
      <c r="D196">
        <v>1475</v>
      </c>
      <c r="E196">
        <v>3445</v>
      </c>
      <c r="F196">
        <v>1490</v>
      </c>
      <c r="G196" t="s">
        <v>167</v>
      </c>
      <c r="H196" t="s">
        <v>167</v>
      </c>
      <c r="I196" t="s">
        <v>147</v>
      </c>
      <c r="J196">
        <v>5</v>
      </c>
      <c r="K196" t="s">
        <v>168</v>
      </c>
      <c r="L196" t="s">
        <v>167</v>
      </c>
      <c r="M196" t="s">
        <v>167</v>
      </c>
      <c r="N196" t="s">
        <v>180</v>
      </c>
      <c r="P196" t="s">
        <v>167</v>
      </c>
    </row>
    <row r="197" spans="1:16" hidden="1" x14ac:dyDescent="0.35">
      <c r="A197" t="s">
        <v>235</v>
      </c>
      <c r="B197" t="s">
        <v>1039</v>
      </c>
      <c r="C197">
        <v>16.3</v>
      </c>
      <c r="D197">
        <v>1549</v>
      </c>
      <c r="E197">
        <v>3565</v>
      </c>
      <c r="F197">
        <v>1520</v>
      </c>
      <c r="G197" t="s">
        <v>167</v>
      </c>
      <c r="H197" t="s">
        <v>167</v>
      </c>
      <c r="I197" t="s">
        <v>147</v>
      </c>
      <c r="J197">
        <v>5</v>
      </c>
      <c r="K197" t="s">
        <v>168</v>
      </c>
      <c r="L197" t="s">
        <v>167</v>
      </c>
      <c r="M197" t="s">
        <v>167</v>
      </c>
      <c r="N197" t="s">
        <v>180</v>
      </c>
      <c r="P197" t="s">
        <v>167</v>
      </c>
    </row>
    <row r="198" spans="1:16" hidden="1" x14ac:dyDescent="0.35">
      <c r="A198" t="s">
        <v>235</v>
      </c>
      <c r="B198" t="s">
        <v>1051</v>
      </c>
      <c r="C198">
        <v>23</v>
      </c>
      <c r="D198">
        <v>1560</v>
      </c>
      <c r="E198">
        <v>3600</v>
      </c>
      <c r="F198">
        <v>1600</v>
      </c>
      <c r="G198" t="s">
        <v>167</v>
      </c>
      <c r="H198" t="s">
        <v>167</v>
      </c>
      <c r="I198" t="s">
        <v>147</v>
      </c>
      <c r="J198">
        <v>5</v>
      </c>
      <c r="K198" t="s">
        <v>168</v>
      </c>
      <c r="L198" t="s">
        <v>167</v>
      </c>
      <c r="M198" t="s">
        <v>167</v>
      </c>
      <c r="N198" t="s">
        <v>180</v>
      </c>
      <c r="P198" t="s">
        <v>167</v>
      </c>
    </row>
    <row r="199" spans="1:16" hidden="1" x14ac:dyDescent="0.35">
      <c r="A199" t="s">
        <v>235</v>
      </c>
      <c r="B199" t="s">
        <v>1051</v>
      </c>
      <c r="C199">
        <v>16.3</v>
      </c>
      <c r="D199">
        <v>1560</v>
      </c>
      <c r="E199">
        <v>3600</v>
      </c>
      <c r="F199">
        <v>1600</v>
      </c>
      <c r="G199" t="s">
        <v>167</v>
      </c>
      <c r="H199" t="s">
        <v>167</v>
      </c>
      <c r="I199" t="s">
        <v>147</v>
      </c>
      <c r="J199">
        <v>5</v>
      </c>
      <c r="K199" t="s">
        <v>168</v>
      </c>
      <c r="L199" t="s">
        <v>167</v>
      </c>
      <c r="M199" t="s">
        <v>167</v>
      </c>
      <c r="N199" t="s">
        <v>180</v>
      </c>
      <c r="P199" t="s">
        <v>167</v>
      </c>
    </row>
    <row r="200" spans="1:16" hidden="1" x14ac:dyDescent="0.35">
      <c r="A200" t="s">
        <v>319</v>
      </c>
      <c r="B200" t="s">
        <v>1060</v>
      </c>
      <c r="C200">
        <v>24</v>
      </c>
      <c r="D200">
        <v>1520</v>
      </c>
      <c r="E200">
        <v>3765</v>
      </c>
      <c r="F200">
        <v>1660</v>
      </c>
      <c r="G200" t="s">
        <v>167</v>
      </c>
      <c r="H200" t="s">
        <v>167</v>
      </c>
      <c r="I200" t="s">
        <v>147</v>
      </c>
      <c r="J200">
        <v>5</v>
      </c>
      <c r="K200" t="s">
        <v>168</v>
      </c>
      <c r="L200" t="s">
        <v>167</v>
      </c>
      <c r="M200" t="s">
        <v>167</v>
      </c>
      <c r="N200" t="s">
        <v>180</v>
      </c>
      <c r="P200" t="s">
        <v>167</v>
      </c>
    </row>
    <row r="201" spans="1:16" hidden="1" x14ac:dyDescent="0.35">
      <c r="A201" t="s">
        <v>319</v>
      </c>
      <c r="B201" t="s">
        <v>1060</v>
      </c>
      <c r="C201">
        <v>18.899999999999999</v>
      </c>
      <c r="D201">
        <v>1520</v>
      </c>
      <c r="E201">
        <v>3765</v>
      </c>
      <c r="F201">
        <v>1660</v>
      </c>
      <c r="G201" t="s">
        <v>167</v>
      </c>
      <c r="H201" t="s">
        <v>167</v>
      </c>
      <c r="I201" t="s">
        <v>147</v>
      </c>
      <c r="J201">
        <v>5</v>
      </c>
      <c r="K201" t="s">
        <v>168</v>
      </c>
      <c r="L201" t="s">
        <v>167</v>
      </c>
      <c r="M201" t="s">
        <v>167</v>
      </c>
      <c r="N201" t="s">
        <v>180</v>
      </c>
      <c r="P201" t="s">
        <v>167</v>
      </c>
    </row>
    <row r="202" spans="1:16" hidden="1" x14ac:dyDescent="0.35">
      <c r="A202" t="s">
        <v>319</v>
      </c>
      <c r="B202" t="s">
        <v>1060</v>
      </c>
      <c r="C202">
        <v>16.3</v>
      </c>
      <c r="D202">
        <v>1520</v>
      </c>
      <c r="E202">
        <v>3765</v>
      </c>
      <c r="F202">
        <v>1660</v>
      </c>
      <c r="G202" t="s">
        <v>167</v>
      </c>
      <c r="H202" t="s">
        <v>167</v>
      </c>
      <c r="I202" t="s">
        <v>147</v>
      </c>
      <c r="J202">
        <v>5</v>
      </c>
      <c r="K202" t="s">
        <v>168</v>
      </c>
      <c r="L202" t="s">
        <v>167</v>
      </c>
      <c r="M202" t="s">
        <v>167</v>
      </c>
      <c r="N202" t="s">
        <v>180</v>
      </c>
      <c r="P202" t="s">
        <v>167</v>
      </c>
    </row>
    <row r="203" spans="1:16" hidden="1" x14ac:dyDescent="0.35">
      <c r="A203" t="s">
        <v>785</v>
      </c>
      <c r="B203" t="s">
        <v>1075</v>
      </c>
      <c r="C203">
        <v>15.5</v>
      </c>
      <c r="D203">
        <v>1655</v>
      </c>
      <c r="E203">
        <v>3700</v>
      </c>
      <c r="F203">
        <v>1735</v>
      </c>
      <c r="G203" t="s">
        <v>167</v>
      </c>
      <c r="H203" t="s">
        <v>167</v>
      </c>
      <c r="I203" t="s">
        <v>147</v>
      </c>
      <c r="J203">
        <v>6</v>
      </c>
      <c r="K203" t="s">
        <v>168</v>
      </c>
      <c r="L203" t="s">
        <v>167</v>
      </c>
      <c r="M203" t="s">
        <v>167</v>
      </c>
      <c r="N203" t="s">
        <v>180</v>
      </c>
      <c r="P203" t="s">
        <v>167</v>
      </c>
    </row>
    <row r="204" spans="1:16" hidden="1" x14ac:dyDescent="0.35">
      <c r="A204" t="s">
        <v>785</v>
      </c>
      <c r="B204" t="s">
        <v>1075</v>
      </c>
      <c r="C204">
        <v>22.25</v>
      </c>
      <c r="D204">
        <v>1655</v>
      </c>
      <c r="E204">
        <v>3700</v>
      </c>
      <c r="F204">
        <v>1735</v>
      </c>
      <c r="G204" t="s">
        <v>167</v>
      </c>
      <c r="H204" t="s">
        <v>167</v>
      </c>
      <c r="I204" t="s">
        <v>147</v>
      </c>
      <c r="J204">
        <v>6</v>
      </c>
      <c r="K204" t="s">
        <v>168</v>
      </c>
      <c r="L204" t="s">
        <v>167</v>
      </c>
      <c r="M204" t="s">
        <v>167</v>
      </c>
      <c r="N204" t="s">
        <v>180</v>
      </c>
      <c r="P204" t="s">
        <v>167</v>
      </c>
    </row>
    <row r="205" spans="1:16" hidden="1" x14ac:dyDescent="0.35">
      <c r="A205" t="s">
        <v>785</v>
      </c>
      <c r="B205" t="s">
        <v>1075</v>
      </c>
      <c r="C205">
        <v>15.5</v>
      </c>
      <c r="D205">
        <v>1655</v>
      </c>
      <c r="E205">
        <v>3700</v>
      </c>
      <c r="F205">
        <v>1735</v>
      </c>
      <c r="G205" t="s">
        <v>167</v>
      </c>
      <c r="H205" t="s">
        <v>167</v>
      </c>
      <c r="I205" t="s">
        <v>147</v>
      </c>
      <c r="J205">
        <v>5</v>
      </c>
      <c r="K205" t="s">
        <v>168</v>
      </c>
      <c r="L205" t="s">
        <v>167</v>
      </c>
      <c r="M205" t="s">
        <v>167</v>
      </c>
      <c r="N205" t="s">
        <v>180</v>
      </c>
      <c r="P205" t="s">
        <v>167</v>
      </c>
    </row>
    <row r="206" spans="1:16" hidden="1" x14ac:dyDescent="0.35">
      <c r="A206" t="s">
        <v>785</v>
      </c>
      <c r="B206" t="s">
        <v>1075</v>
      </c>
      <c r="C206">
        <v>22.25</v>
      </c>
      <c r="D206">
        <v>1655</v>
      </c>
      <c r="E206">
        <v>3700</v>
      </c>
      <c r="F206">
        <v>1735</v>
      </c>
      <c r="G206" t="s">
        <v>167</v>
      </c>
      <c r="H206" t="s">
        <v>167</v>
      </c>
      <c r="I206" t="s">
        <v>147</v>
      </c>
      <c r="J206">
        <v>5</v>
      </c>
      <c r="K206" t="s">
        <v>168</v>
      </c>
      <c r="L206" t="s">
        <v>167</v>
      </c>
      <c r="M206" t="s">
        <v>167</v>
      </c>
      <c r="N206" t="s">
        <v>180</v>
      </c>
      <c r="P206" t="s">
        <v>167</v>
      </c>
    </row>
    <row r="207" spans="1:16" hidden="1" x14ac:dyDescent="0.35">
      <c r="A207" t="s">
        <v>235</v>
      </c>
      <c r="B207" t="s">
        <v>1108</v>
      </c>
      <c r="C207">
        <v>12.6</v>
      </c>
      <c r="D207">
        <v>1530</v>
      </c>
      <c r="E207">
        <v>3840</v>
      </c>
      <c r="F207">
        <v>1735</v>
      </c>
      <c r="G207" t="s">
        <v>167</v>
      </c>
      <c r="H207" t="s">
        <v>167</v>
      </c>
      <c r="I207" t="s">
        <v>147</v>
      </c>
      <c r="J207">
        <v>5</v>
      </c>
      <c r="K207" t="s">
        <v>168</v>
      </c>
      <c r="L207" t="s">
        <v>167</v>
      </c>
      <c r="M207" t="s">
        <v>167</v>
      </c>
      <c r="N207" t="s">
        <v>180</v>
      </c>
      <c r="P207" t="s">
        <v>167</v>
      </c>
    </row>
    <row r="208" spans="1:16" hidden="1" x14ac:dyDescent="0.35">
      <c r="A208" t="s">
        <v>235</v>
      </c>
      <c r="B208" t="s">
        <v>1108</v>
      </c>
      <c r="C208">
        <v>16.3</v>
      </c>
      <c r="D208">
        <v>1530</v>
      </c>
      <c r="E208">
        <v>3840</v>
      </c>
      <c r="F208">
        <v>1735</v>
      </c>
      <c r="G208" t="s">
        <v>167</v>
      </c>
      <c r="H208" t="s">
        <v>167</v>
      </c>
      <c r="I208" t="s">
        <v>147</v>
      </c>
      <c r="J208">
        <v>5</v>
      </c>
      <c r="K208" t="s">
        <v>168</v>
      </c>
      <c r="L208" t="s">
        <v>167</v>
      </c>
      <c r="M208" t="s">
        <v>167</v>
      </c>
      <c r="N208" t="s">
        <v>180</v>
      </c>
      <c r="P208" t="s">
        <v>167</v>
      </c>
    </row>
    <row r="209" spans="1:16" hidden="1" x14ac:dyDescent="0.35">
      <c r="A209" t="s">
        <v>235</v>
      </c>
      <c r="B209" t="s">
        <v>1108</v>
      </c>
      <c r="C209">
        <v>16.3</v>
      </c>
      <c r="D209">
        <v>1530</v>
      </c>
      <c r="E209">
        <v>3840</v>
      </c>
      <c r="F209">
        <v>1735</v>
      </c>
      <c r="G209" t="s">
        <v>167</v>
      </c>
      <c r="H209" t="s">
        <v>167</v>
      </c>
      <c r="I209" t="s">
        <v>147</v>
      </c>
      <c r="J209">
        <v>5</v>
      </c>
      <c r="K209" t="s">
        <v>168</v>
      </c>
      <c r="L209" t="s">
        <v>167</v>
      </c>
      <c r="M209" t="s">
        <v>167</v>
      </c>
      <c r="N209" t="s">
        <v>384</v>
      </c>
      <c r="P209" t="s">
        <v>167</v>
      </c>
    </row>
    <row r="210" spans="1:16" hidden="1" x14ac:dyDescent="0.35">
      <c r="A210" t="s">
        <v>139</v>
      </c>
      <c r="B210" t="s">
        <v>1121</v>
      </c>
      <c r="C210">
        <v>16.3</v>
      </c>
      <c r="D210">
        <v>1523</v>
      </c>
      <c r="E210">
        <v>3990</v>
      </c>
      <c r="F210">
        <v>1755</v>
      </c>
      <c r="G210" t="s">
        <v>167</v>
      </c>
      <c r="H210" t="s">
        <v>167</v>
      </c>
      <c r="I210" t="s">
        <v>147</v>
      </c>
      <c r="J210">
        <v>5</v>
      </c>
      <c r="K210" t="s">
        <v>168</v>
      </c>
      <c r="L210" t="s">
        <v>167</v>
      </c>
      <c r="M210" t="s">
        <v>167</v>
      </c>
      <c r="N210" t="s">
        <v>180</v>
      </c>
      <c r="P210" t="s">
        <v>167</v>
      </c>
    </row>
    <row r="211" spans="1:16" hidden="1" x14ac:dyDescent="0.35">
      <c r="A211" t="s">
        <v>139</v>
      </c>
      <c r="B211" t="s">
        <v>1121</v>
      </c>
      <c r="C211">
        <v>16.3</v>
      </c>
      <c r="D211">
        <v>1523</v>
      </c>
      <c r="E211">
        <v>3990</v>
      </c>
      <c r="F211">
        <v>1755</v>
      </c>
      <c r="G211" t="s">
        <v>167</v>
      </c>
      <c r="H211" t="s">
        <v>167</v>
      </c>
      <c r="I211" t="s">
        <v>147</v>
      </c>
      <c r="J211">
        <v>5</v>
      </c>
      <c r="K211" t="s">
        <v>168</v>
      </c>
      <c r="L211" t="s">
        <v>167</v>
      </c>
      <c r="M211" t="s">
        <v>167</v>
      </c>
      <c r="N211" t="s">
        <v>384</v>
      </c>
      <c r="P211" t="s">
        <v>167</v>
      </c>
    </row>
    <row r="212" spans="1:16" hidden="1" x14ac:dyDescent="0.35">
      <c r="A212" t="s">
        <v>139</v>
      </c>
      <c r="B212" t="s">
        <v>1121</v>
      </c>
      <c r="C212">
        <v>16.3</v>
      </c>
      <c r="D212">
        <v>1523</v>
      </c>
      <c r="E212">
        <v>3990</v>
      </c>
      <c r="F212">
        <v>1755</v>
      </c>
      <c r="G212" t="s">
        <v>167</v>
      </c>
      <c r="H212" t="s">
        <v>167</v>
      </c>
      <c r="I212" t="s">
        <v>147</v>
      </c>
      <c r="J212">
        <v>5</v>
      </c>
      <c r="K212" t="s">
        <v>598</v>
      </c>
      <c r="L212" t="s">
        <v>167</v>
      </c>
      <c r="M212" t="s">
        <v>167</v>
      </c>
      <c r="N212" t="s">
        <v>384</v>
      </c>
      <c r="P212" t="s">
        <v>167</v>
      </c>
    </row>
    <row r="213" spans="1:16" hidden="1" x14ac:dyDescent="0.35">
      <c r="A213" t="s">
        <v>139</v>
      </c>
      <c r="B213" t="s">
        <v>1134</v>
      </c>
      <c r="C213">
        <v>24.12</v>
      </c>
      <c r="D213">
        <v>1537</v>
      </c>
      <c r="E213">
        <v>3992</v>
      </c>
      <c r="F213">
        <v>1677</v>
      </c>
      <c r="G213" t="s">
        <v>167</v>
      </c>
      <c r="H213" t="s">
        <v>167</v>
      </c>
      <c r="I213" t="s">
        <v>509</v>
      </c>
      <c r="J213">
        <v>5</v>
      </c>
      <c r="K213" t="s">
        <v>1137</v>
      </c>
      <c r="L213" t="s">
        <v>167</v>
      </c>
      <c r="M213" t="s">
        <v>167</v>
      </c>
      <c r="N213" t="s">
        <v>180</v>
      </c>
      <c r="P213" t="s">
        <v>167</v>
      </c>
    </row>
    <row r="214" spans="1:16" hidden="1" x14ac:dyDescent="0.35">
      <c r="A214" t="s">
        <v>139</v>
      </c>
      <c r="B214" t="s">
        <v>1134</v>
      </c>
      <c r="C214">
        <v>24.12</v>
      </c>
      <c r="D214">
        <v>1537</v>
      </c>
      <c r="E214">
        <v>3992</v>
      </c>
      <c r="F214">
        <v>1677</v>
      </c>
      <c r="G214" t="s">
        <v>167</v>
      </c>
      <c r="H214" t="s">
        <v>167</v>
      </c>
      <c r="I214" t="s">
        <v>509</v>
      </c>
      <c r="J214">
        <v>5</v>
      </c>
      <c r="K214" t="s">
        <v>168</v>
      </c>
      <c r="L214" t="s">
        <v>167</v>
      </c>
      <c r="M214" t="s">
        <v>167</v>
      </c>
      <c r="N214" t="s">
        <v>180</v>
      </c>
      <c r="P214" t="s">
        <v>167</v>
      </c>
    </row>
    <row r="215" spans="1:16" hidden="1" x14ac:dyDescent="0.35">
      <c r="A215" t="s">
        <v>139</v>
      </c>
      <c r="B215" t="s">
        <v>1134</v>
      </c>
      <c r="C215">
        <v>24.12</v>
      </c>
      <c r="D215">
        <v>1537</v>
      </c>
      <c r="E215">
        <v>3992</v>
      </c>
      <c r="F215">
        <v>1677</v>
      </c>
      <c r="G215" t="s">
        <v>167</v>
      </c>
      <c r="H215" t="s">
        <v>167</v>
      </c>
      <c r="I215" t="s">
        <v>509</v>
      </c>
      <c r="J215">
        <v>5</v>
      </c>
      <c r="K215" t="s">
        <v>1137</v>
      </c>
      <c r="L215" t="s">
        <v>167</v>
      </c>
      <c r="M215" t="s">
        <v>167</v>
      </c>
      <c r="N215" t="s">
        <v>384</v>
      </c>
      <c r="P215" t="s">
        <v>167</v>
      </c>
    </row>
    <row r="216" spans="1:16" hidden="1" x14ac:dyDescent="0.35">
      <c r="A216" t="s">
        <v>139</v>
      </c>
      <c r="B216" t="s">
        <v>1143</v>
      </c>
      <c r="C216">
        <v>13.2</v>
      </c>
      <c r="D216">
        <v>1570</v>
      </c>
      <c r="E216">
        <v>3995</v>
      </c>
      <c r="F216">
        <v>1706</v>
      </c>
      <c r="G216" t="s">
        <v>167</v>
      </c>
      <c r="H216" t="s">
        <v>167</v>
      </c>
      <c r="I216" t="s">
        <v>509</v>
      </c>
      <c r="J216">
        <v>5</v>
      </c>
      <c r="K216" t="s">
        <v>168</v>
      </c>
      <c r="L216" t="s">
        <v>167</v>
      </c>
      <c r="M216" t="s">
        <v>167</v>
      </c>
      <c r="N216" t="s">
        <v>180</v>
      </c>
      <c r="P216" t="s">
        <v>167</v>
      </c>
    </row>
    <row r="217" spans="1:16" hidden="1" x14ac:dyDescent="0.35">
      <c r="A217" t="s">
        <v>139</v>
      </c>
      <c r="B217" t="s">
        <v>1143</v>
      </c>
      <c r="C217">
        <v>19.2</v>
      </c>
      <c r="D217">
        <v>1570</v>
      </c>
      <c r="E217">
        <v>3995</v>
      </c>
      <c r="F217">
        <v>1706</v>
      </c>
      <c r="G217" t="s">
        <v>167</v>
      </c>
      <c r="H217" t="s">
        <v>167</v>
      </c>
      <c r="I217" t="s">
        <v>509</v>
      </c>
      <c r="J217">
        <v>5</v>
      </c>
      <c r="K217" t="s">
        <v>168</v>
      </c>
      <c r="L217" t="s">
        <v>167</v>
      </c>
      <c r="M217" t="s">
        <v>167</v>
      </c>
      <c r="N217" t="s">
        <v>180</v>
      </c>
      <c r="P217" t="s">
        <v>167</v>
      </c>
    </row>
    <row r="218" spans="1:16" hidden="1" x14ac:dyDescent="0.35">
      <c r="A218" t="s">
        <v>139</v>
      </c>
      <c r="B218" t="s">
        <v>1143</v>
      </c>
      <c r="C218">
        <v>13.2</v>
      </c>
      <c r="D218">
        <v>1570</v>
      </c>
      <c r="E218">
        <v>3995</v>
      </c>
      <c r="F218">
        <v>1706</v>
      </c>
      <c r="G218" t="s">
        <v>167</v>
      </c>
      <c r="H218" t="s">
        <v>167</v>
      </c>
      <c r="I218" t="s">
        <v>509</v>
      </c>
      <c r="J218">
        <v>5</v>
      </c>
      <c r="K218" t="s">
        <v>168</v>
      </c>
      <c r="L218" t="s">
        <v>167</v>
      </c>
      <c r="M218" t="s">
        <v>167</v>
      </c>
      <c r="N218" t="s">
        <v>384</v>
      </c>
      <c r="P218" t="s">
        <v>167</v>
      </c>
    </row>
    <row r="219" spans="1:16" hidden="1" x14ac:dyDescent="0.35">
      <c r="A219" t="s">
        <v>139</v>
      </c>
      <c r="B219" t="s">
        <v>1143</v>
      </c>
      <c r="C219">
        <v>19.2</v>
      </c>
      <c r="D219">
        <v>1570</v>
      </c>
      <c r="E219">
        <v>3995</v>
      </c>
      <c r="F219">
        <v>1706</v>
      </c>
      <c r="G219" t="s">
        <v>167</v>
      </c>
      <c r="H219" t="s">
        <v>167</v>
      </c>
      <c r="I219" t="s">
        <v>509</v>
      </c>
      <c r="J219">
        <v>5</v>
      </c>
      <c r="K219" t="s">
        <v>168</v>
      </c>
      <c r="L219" t="s">
        <v>167</v>
      </c>
      <c r="M219" t="s">
        <v>167</v>
      </c>
      <c r="N219" t="s">
        <v>384</v>
      </c>
      <c r="P219" t="s">
        <v>167</v>
      </c>
    </row>
    <row r="220" spans="1:16" hidden="1" x14ac:dyDescent="0.35">
      <c r="A220" t="s">
        <v>235</v>
      </c>
      <c r="B220" t="s">
        <v>1163</v>
      </c>
      <c r="C220">
        <v>10.199999999999999</v>
      </c>
      <c r="D220">
        <v>1875</v>
      </c>
      <c r="E220">
        <v>4010</v>
      </c>
      <c r="F220">
        <v>1540</v>
      </c>
      <c r="G220" t="s">
        <v>167</v>
      </c>
      <c r="H220" t="s">
        <v>167</v>
      </c>
      <c r="I220" t="s">
        <v>833</v>
      </c>
      <c r="J220">
        <v>8</v>
      </c>
      <c r="K220" t="s">
        <v>168</v>
      </c>
      <c r="L220" t="s">
        <v>167</v>
      </c>
      <c r="M220" t="s">
        <v>167</v>
      </c>
      <c r="N220" t="s">
        <v>180</v>
      </c>
      <c r="P220" t="s">
        <v>167</v>
      </c>
    </row>
    <row r="221" spans="1:16" hidden="1" x14ac:dyDescent="0.35">
      <c r="A221" t="s">
        <v>235</v>
      </c>
      <c r="B221" t="s">
        <v>1163</v>
      </c>
      <c r="C221">
        <v>10.199999999999999</v>
      </c>
      <c r="D221">
        <v>1845</v>
      </c>
      <c r="E221">
        <v>4010</v>
      </c>
      <c r="F221">
        <v>1540</v>
      </c>
      <c r="G221" t="s">
        <v>167</v>
      </c>
      <c r="H221" t="s">
        <v>167</v>
      </c>
      <c r="I221" t="s">
        <v>833</v>
      </c>
      <c r="J221">
        <v>8</v>
      </c>
      <c r="K221" t="s">
        <v>168</v>
      </c>
      <c r="L221" t="s">
        <v>167</v>
      </c>
      <c r="M221" t="s">
        <v>167</v>
      </c>
      <c r="N221" t="s">
        <v>180</v>
      </c>
      <c r="P221" t="s">
        <v>167</v>
      </c>
    </row>
    <row r="222" spans="1:16" hidden="1" x14ac:dyDescent="0.35">
      <c r="A222" t="s">
        <v>319</v>
      </c>
      <c r="B222" t="s">
        <v>1178</v>
      </c>
      <c r="C222">
        <v>16.3</v>
      </c>
      <c r="D222">
        <v>1590</v>
      </c>
      <c r="E222">
        <v>3995</v>
      </c>
      <c r="F222">
        <v>1770</v>
      </c>
      <c r="G222" t="s">
        <v>167</v>
      </c>
      <c r="H222" t="s">
        <v>167</v>
      </c>
      <c r="I222" t="s">
        <v>833</v>
      </c>
      <c r="J222">
        <v>5</v>
      </c>
      <c r="K222" t="s">
        <v>168</v>
      </c>
      <c r="L222" t="s">
        <v>167</v>
      </c>
      <c r="M222" t="s">
        <v>167</v>
      </c>
      <c r="N222" t="s">
        <v>180</v>
      </c>
      <c r="P222" t="s">
        <v>167</v>
      </c>
    </row>
    <row r="223" spans="1:16" hidden="1" x14ac:dyDescent="0.35">
      <c r="A223" t="s">
        <v>319</v>
      </c>
      <c r="B223" t="s">
        <v>1178</v>
      </c>
      <c r="C223">
        <v>16.3</v>
      </c>
      <c r="D223">
        <v>1590</v>
      </c>
      <c r="E223">
        <v>3995</v>
      </c>
      <c r="F223">
        <v>1770</v>
      </c>
      <c r="G223" t="s">
        <v>167</v>
      </c>
      <c r="H223" t="s">
        <v>167</v>
      </c>
      <c r="I223" t="s">
        <v>833</v>
      </c>
      <c r="J223">
        <v>5</v>
      </c>
      <c r="K223" t="s">
        <v>168</v>
      </c>
      <c r="L223" t="s">
        <v>167</v>
      </c>
      <c r="M223" t="s">
        <v>167</v>
      </c>
      <c r="N223" t="s">
        <v>384</v>
      </c>
      <c r="P223" t="s">
        <v>167</v>
      </c>
    </row>
    <row r="224" spans="1:16" hidden="1" x14ac:dyDescent="0.35">
      <c r="A224" t="s">
        <v>319</v>
      </c>
      <c r="B224" t="s">
        <v>1178</v>
      </c>
      <c r="C224">
        <v>16.3</v>
      </c>
      <c r="D224">
        <v>1590</v>
      </c>
      <c r="E224">
        <v>3995</v>
      </c>
      <c r="F224">
        <v>1770</v>
      </c>
      <c r="G224" t="s">
        <v>167</v>
      </c>
      <c r="H224" t="s">
        <v>167</v>
      </c>
      <c r="I224" t="s">
        <v>833</v>
      </c>
      <c r="J224">
        <v>5</v>
      </c>
      <c r="K224" t="s">
        <v>168</v>
      </c>
      <c r="L224" t="s">
        <v>167</v>
      </c>
      <c r="M224" t="s">
        <v>167</v>
      </c>
      <c r="N224" t="s">
        <v>187</v>
      </c>
      <c r="P224" t="s">
        <v>167</v>
      </c>
    </row>
    <row r="225" spans="1:16" hidden="1" x14ac:dyDescent="0.35">
      <c r="A225" t="s">
        <v>319</v>
      </c>
      <c r="B225" t="s">
        <v>2219</v>
      </c>
      <c r="C225">
        <v>17.010000000000002</v>
      </c>
      <c r="D225">
        <v>1630</v>
      </c>
      <c r="E225">
        <v>4270</v>
      </c>
      <c r="F225">
        <v>1780</v>
      </c>
      <c r="G225" t="s">
        <v>167</v>
      </c>
      <c r="H225" t="s">
        <v>167</v>
      </c>
      <c r="I225" t="s">
        <v>833</v>
      </c>
      <c r="J225">
        <v>5</v>
      </c>
      <c r="K225" t="s">
        <v>598</v>
      </c>
      <c r="L225" t="s">
        <v>167</v>
      </c>
      <c r="M225" t="s">
        <v>167</v>
      </c>
      <c r="N225" t="s">
        <v>384</v>
      </c>
      <c r="P225" t="s">
        <v>167</v>
      </c>
    </row>
    <row r="226" spans="1:16" hidden="1" x14ac:dyDescent="0.35">
      <c r="A226" t="s">
        <v>139</v>
      </c>
      <c r="B226" t="s">
        <v>1217</v>
      </c>
      <c r="C226">
        <v>16.3</v>
      </c>
      <c r="D226">
        <v>1607</v>
      </c>
      <c r="E226">
        <v>3994</v>
      </c>
      <c r="F226">
        <v>1811</v>
      </c>
      <c r="G226" t="s">
        <v>167</v>
      </c>
      <c r="H226" t="s">
        <v>167</v>
      </c>
      <c r="I226" t="s">
        <v>833</v>
      </c>
      <c r="J226">
        <v>5</v>
      </c>
      <c r="K226" t="s">
        <v>168</v>
      </c>
      <c r="L226" t="s">
        <v>167</v>
      </c>
      <c r="M226" t="s">
        <v>167</v>
      </c>
      <c r="N226" t="s">
        <v>180</v>
      </c>
      <c r="P226" t="s">
        <v>167</v>
      </c>
    </row>
    <row r="227" spans="1:16" hidden="1" x14ac:dyDescent="0.35">
      <c r="A227" t="s">
        <v>139</v>
      </c>
      <c r="B227" t="s">
        <v>1217</v>
      </c>
      <c r="C227">
        <v>16.3</v>
      </c>
      <c r="D227">
        <v>1607</v>
      </c>
      <c r="E227">
        <v>3994</v>
      </c>
      <c r="F227">
        <v>1811</v>
      </c>
      <c r="G227" t="s">
        <v>167</v>
      </c>
      <c r="H227" t="s">
        <v>167</v>
      </c>
      <c r="I227" t="s">
        <v>833</v>
      </c>
      <c r="J227">
        <v>5</v>
      </c>
      <c r="K227" t="s">
        <v>168</v>
      </c>
      <c r="L227" t="s">
        <v>167</v>
      </c>
      <c r="M227" t="s">
        <v>167</v>
      </c>
      <c r="N227" t="s">
        <v>384</v>
      </c>
      <c r="P227" t="s">
        <v>167</v>
      </c>
    </row>
    <row r="228" spans="1:16" hidden="1" x14ac:dyDescent="0.35">
      <c r="A228" t="s">
        <v>785</v>
      </c>
      <c r="B228" t="s">
        <v>1243</v>
      </c>
      <c r="C228">
        <v>12.4</v>
      </c>
      <c r="D228">
        <v>1880</v>
      </c>
      <c r="E228">
        <v>3995</v>
      </c>
      <c r="F228">
        <v>1745</v>
      </c>
      <c r="G228" t="s">
        <v>167</v>
      </c>
      <c r="H228" t="s">
        <v>167</v>
      </c>
      <c r="I228" t="s">
        <v>833</v>
      </c>
      <c r="J228">
        <v>7</v>
      </c>
      <c r="K228" t="s">
        <v>168</v>
      </c>
      <c r="L228" t="s">
        <v>167</v>
      </c>
      <c r="M228" t="s">
        <v>167</v>
      </c>
      <c r="N228" t="s">
        <v>180</v>
      </c>
      <c r="P228" t="s">
        <v>167</v>
      </c>
    </row>
    <row r="229" spans="1:16" hidden="1" x14ac:dyDescent="0.35">
      <c r="A229" t="s">
        <v>785</v>
      </c>
      <c r="B229" t="s">
        <v>1243</v>
      </c>
      <c r="C229">
        <v>9.4</v>
      </c>
      <c r="D229">
        <v>1977</v>
      </c>
      <c r="E229">
        <v>4494</v>
      </c>
      <c r="F229">
        <v>1745</v>
      </c>
      <c r="G229" t="s">
        <v>167</v>
      </c>
      <c r="H229" t="s">
        <v>167</v>
      </c>
      <c r="I229" t="s">
        <v>833</v>
      </c>
      <c r="J229">
        <v>7</v>
      </c>
      <c r="K229" t="s">
        <v>168</v>
      </c>
      <c r="L229" t="s">
        <v>167</v>
      </c>
      <c r="M229" t="s">
        <v>167</v>
      </c>
      <c r="N229" t="s">
        <v>187</v>
      </c>
      <c r="P229" t="s">
        <v>167</v>
      </c>
    </row>
    <row r="230" spans="1:16" hidden="1" x14ac:dyDescent="0.35">
      <c r="A230" t="s">
        <v>785</v>
      </c>
      <c r="B230" t="s">
        <v>1243</v>
      </c>
      <c r="C230">
        <v>12.4</v>
      </c>
      <c r="D230">
        <v>1977</v>
      </c>
      <c r="E230">
        <v>4440</v>
      </c>
      <c r="F230">
        <v>1660</v>
      </c>
      <c r="G230" t="s">
        <v>167</v>
      </c>
      <c r="H230" t="s">
        <v>167</v>
      </c>
      <c r="I230" t="s">
        <v>833</v>
      </c>
      <c r="J230">
        <v>9</v>
      </c>
      <c r="K230" t="s">
        <v>168</v>
      </c>
      <c r="L230" t="s">
        <v>167</v>
      </c>
      <c r="M230" t="s">
        <v>167</v>
      </c>
      <c r="N230" t="s">
        <v>187</v>
      </c>
      <c r="P230" t="s">
        <v>167</v>
      </c>
    </row>
    <row r="231" spans="1:16" hidden="1" x14ac:dyDescent="0.35">
      <c r="A231" t="s">
        <v>235</v>
      </c>
      <c r="B231" t="s">
        <v>1272</v>
      </c>
      <c r="C231">
        <v>20</v>
      </c>
      <c r="D231">
        <v>1640</v>
      </c>
      <c r="E231">
        <v>3995</v>
      </c>
      <c r="F231">
        <v>1790</v>
      </c>
      <c r="G231" t="s">
        <v>167</v>
      </c>
      <c r="H231" t="s">
        <v>167</v>
      </c>
      <c r="I231" t="s">
        <v>833</v>
      </c>
      <c r="J231">
        <v>5</v>
      </c>
      <c r="K231" t="s">
        <v>168</v>
      </c>
      <c r="L231" t="s">
        <v>167</v>
      </c>
      <c r="M231" t="s">
        <v>167</v>
      </c>
      <c r="N231" t="s">
        <v>180</v>
      </c>
      <c r="P231" t="s">
        <v>167</v>
      </c>
    </row>
    <row r="232" spans="1:16" hidden="1" x14ac:dyDescent="0.35">
      <c r="A232" t="s">
        <v>235</v>
      </c>
      <c r="B232" t="s">
        <v>1272</v>
      </c>
      <c r="C232">
        <v>20</v>
      </c>
      <c r="D232">
        <v>1640</v>
      </c>
      <c r="E232">
        <v>3995</v>
      </c>
      <c r="F232">
        <v>1790</v>
      </c>
      <c r="G232" t="s">
        <v>167</v>
      </c>
      <c r="H232" t="s">
        <v>167</v>
      </c>
      <c r="I232" t="s">
        <v>833</v>
      </c>
      <c r="J232">
        <v>5</v>
      </c>
      <c r="K232" t="s">
        <v>168</v>
      </c>
      <c r="L232" t="s">
        <v>167</v>
      </c>
      <c r="M232" t="s">
        <v>167</v>
      </c>
      <c r="N232" t="s">
        <v>384</v>
      </c>
      <c r="P232" t="s">
        <v>167</v>
      </c>
    </row>
    <row r="233" spans="1:16" hidden="1" x14ac:dyDescent="0.35">
      <c r="A233" t="s">
        <v>319</v>
      </c>
      <c r="B233" t="s">
        <v>1285</v>
      </c>
      <c r="C233">
        <v>15</v>
      </c>
      <c r="D233">
        <v>1555</v>
      </c>
      <c r="E233">
        <v>3995</v>
      </c>
      <c r="F233">
        <v>1760</v>
      </c>
      <c r="G233" t="s">
        <v>167</v>
      </c>
      <c r="H233" t="s">
        <v>167</v>
      </c>
      <c r="I233" t="s">
        <v>147</v>
      </c>
      <c r="J233">
        <v>5</v>
      </c>
      <c r="K233" t="s">
        <v>168</v>
      </c>
      <c r="L233" t="s">
        <v>167</v>
      </c>
      <c r="M233" t="s">
        <v>167</v>
      </c>
      <c r="N233" t="s">
        <v>180</v>
      </c>
      <c r="P233" t="s">
        <v>167</v>
      </c>
    </row>
    <row r="234" spans="1:16" hidden="1" x14ac:dyDescent="0.35">
      <c r="A234" t="s">
        <v>319</v>
      </c>
      <c r="B234" t="s">
        <v>1285</v>
      </c>
      <c r="C234">
        <v>15</v>
      </c>
      <c r="D234">
        <v>1555</v>
      </c>
      <c r="E234">
        <v>3995</v>
      </c>
      <c r="F234">
        <v>1760</v>
      </c>
      <c r="G234" t="s">
        <v>167</v>
      </c>
      <c r="H234" t="s">
        <v>167</v>
      </c>
      <c r="I234" t="s">
        <v>147</v>
      </c>
      <c r="J234">
        <v>5</v>
      </c>
      <c r="K234" t="s">
        <v>598</v>
      </c>
      <c r="L234" t="s">
        <v>167</v>
      </c>
      <c r="M234" t="s">
        <v>167</v>
      </c>
      <c r="N234" t="s">
        <v>384</v>
      </c>
      <c r="P234" t="s">
        <v>167</v>
      </c>
    </row>
    <row r="235" spans="1:16" hidden="1" x14ac:dyDescent="0.35">
      <c r="A235" t="s">
        <v>319</v>
      </c>
      <c r="B235" t="s">
        <v>1285</v>
      </c>
      <c r="C235">
        <v>21.19</v>
      </c>
      <c r="D235">
        <v>1555</v>
      </c>
      <c r="E235">
        <v>3995</v>
      </c>
      <c r="F235">
        <v>1760</v>
      </c>
      <c r="G235" t="s">
        <v>167</v>
      </c>
      <c r="H235" t="s">
        <v>167</v>
      </c>
      <c r="I235" t="s">
        <v>147</v>
      </c>
      <c r="J235">
        <v>5</v>
      </c>
      <c r="K235" t="s">
        <v>598</v>
      </c>
      <c r="L235" t="s">
        <v>167</v>
      </c>
      <c r="M235" t="s">
        <v>167</v>
      </c>
      <c r="N235" t="s">
        <v>384</v>
      </c>
      <c r="P235" t="s">
        <v>167</v>
      </c>
    </row>
    <row r="236" spans="1:16" hidden="1" x14ac:dyDescent="0.35">
      <c r="A236" t="s">
        <v>679</v>
      </c>
      <c r="B236" t="s">
        <v>1295</v>
      </c>
      <c r="C236">
        <v>16.3</v>
      </c>
      <c r="D236">
        <v>1647</v>
      </c>
      <c r="E236">
        <v>3998</v>
      </c>
      <c r="F236">
        <v>1765</v>
      </c>
      <c r="G236" t="s">
        <v>167</v>
      </c>
      <c r="H236" t="s">
        <v>167</v>
      </c>
      <c r="I236" t="s">
        <v>833</v>
      </c>
      <c r="J236">
        <v>5</v>
      </c>
      <c r="K236" t="s">
        <v>168</v>
      </c>
      <c r="L236" t="s">
        <v>167</v>
      </c>
      <c r="M236" t="s">
        <v>167</v>
      </c>
      <c r="N236" t="s">
        <v>180</v>
      </c>
      <c r="P236" t="s">
        <v>167</v>
      </c>
    </row>
    <row r="237" spans="1:16" hidden="1" x14ac:dyDescent="0.35">
      <c r="A237" t="s">
        <v>679</v>
      </c>
      <c r="B237" t="s">
        <v>1295</v>
      </c>
      <c r="C237">
        <v>16.3</v>
      </c>
      <c r="D237">
        <v>1647</v>
      </c>
      <c r="E237">
        <v>3998</v>
      </c>
      <c r="F237">
        <v>1765</v>
      </c>
      <c r="G237" t="s">
        <v>167</v>
      </c>
      <c r="H237" t="s">
        <v>167</v>
      </c>
      <c r="I237" t="s">
        <v>833</v>
      </c>
      <c r="J237">
        <v>5</v>
      </c>
      <c r="K237" t="s">
        <v>168</v>
      </c>
      <c r="L237" t="s">
        <v>167</v>
      </c>
      <c r="M237" t="s">
        <v>167</v>
      </c>
      <c r="N237" t="s">
        <v>384</v>
      </c>
      <c r="P237" t="s">
        <v>167</v>
      </c>
    </row>
    <row r="238" spans="1:16" hidden="1" x14ac:dyDescent="0.35">
      <c r="A238" t="s">
        <v>319</v>
      </c>
      <c r="B238" t="s">
        <v>2070</v>
      </c>
      <c r="C238">
        <v>16.38</v>
      </c>
      <c r="D238">
        <v>1660</v>
      </c>
      <c r="E238">
        <v>4475</v>
      </c>
      <c r="F238">
        <v>1850</v>
      </c>
      <c r="G238" t="s">
        <v>167</v>
      </c>
      <c r="H238" t="s">
        <v>167</v>
      </c>
      <c r="I238" t="s">
        <v>833</v>
      </c>
      <c r="J238">
        <v>5</v>
      </c>
      <c r="K238" t="s">
        <v>598</v>
      </c>
      <c r="L238" t="s">
        <v>167</v>
      </c>
      <c r="M238" t="s">
        <v>167</v>
      </c>
      <c r="N238" t="s">
        <v>808</v>
      </c>
      <c r="P238" t="s">
        <v>167</v>
      </c>
    </row>
    <row r="239" spans="1:16" hidden="1" x14ac:dyDescent="0.35">
      <c r="A239" t="s">
        <v>193</v>
      </c>
      <c r="B239" t="s">
        <v>1325</v>
      </c>
      <c r="C239">
        <v>10.199999999999999</v>
      </c>
      <c r="D239">
        <v>1695</v>
      </c>
      <c r="E239">
        <v>4315</v>
      </c>
      <c r="F239">
        <v>1822</v>
      </c>
      <c r="G239" t="s">
        <v>167</v>
      </c>
      <c r="H239" t="s">
        <v>167</v>
      </c>
      <c r="I239" t="s">
        <v>833</v>
      </c>
      <c r="J239">
        <v>5</v>
      </c>
      <c r="K239" t="s">
        <v>168</v>
      </c>
      <c r="L239" t="s">
        <v>167</v>
      </c>
      <c r="M239" t="s">
        <v>167</v>
      </c>
      <c r="N239" t="s">
        <v>180</v>
      </c>
      <c r="P239" t="s">
        <v>167</v>
      </c>
    </row>
    <row r="240" spans="1:16" hidden="1" x14ac:dyDescent="0.35">
      <c r="A240" t="s">
        <v>193</v>
      </c>
      <c r="B240" t="s">
        <v>1325</v>
      </c>
      <c r="C240">
        <v>10</v>
      </c>
      <c r="D240">
        <v>1695</v>
      </c>
      <c r="E240">
        <v>4315</v>
      </c>
      <c r="F240">
        <v>1822</v>
      </c>
      <c r="G240" t="s">
        <v>167</v>
      </c>
      <c r="H240" t="s">
        <v>167</v>
      </c>
      <c r="I240" t="s">
        <v>833</v>
      </c>
      <c r="J240">
        <v>5</v>
      </c>
      <c r="K240" t="s">
        <v>168</v>
      </c>
      <c r="L240" t="s">
        <v>167</v>
      </c>
      <c r="M240" t="s">
        <v>167</v>
      </c>
      <c r="N240" t="s">
        <v>180</v>
      </c>
      <c r="P240" t="s">
        <v>167</v>
      </c>
    </row>
    <row r="241" spans="1:16" hidden="1" x14ac:dyDescent="0.35">
      <c r="A241" t="s">
        <v>193</v>
      </c>
      <c r="B241" t="s">
        <v>1325</v>
      </c>
      <c r="C241">
        <v>16</v>
      </c>
      <c r="D241">
        <v>1695</v>
      </c>
      <c r="E241">
        <v>4315</v>
      </c>
      <c r="F241">
        <v>1822</v>
      </c>
      <c r="G241" t="s">
        <v>167</v>
      </c>
      <c r="H241" t="s">
        <v>167</v>
      </c>
      <c r="I241" t="s">
        <v>833</v>
      </c>
      <c r="J241">
        <v>5</v>
      </c>
      <c r="K241" t="s">
        <v>168</v>
      </c>
      <c r="L241" t="s">
        <v>167</v>
      </c>
      <c r="M241" t="s">
        <v>167</v>
      </c>
      <c r="N241" t="s">
        <v>180</v>
      </c>
      <c r="P241" t="s">
        <v>167</v>
      </c>
    </row>
    <row r="242" spans="1:16" hidden="1" x14ac:dyDescent="0.35">
      <c r="A242" t="s">
        <v>193</v>
      </c>
      <c r="B242" t="s">
        <v>1325</v>
      </c>
      <c r="C242">
        <v>16</v>
      </c>
      <c r="D242">
        <v>1695</v>
      </c>
      <c r="E242">
        <v>4315</v>
      </c>
      <c r="F242">
        <v>1822</v>
      </c>
      <c r="G242" t="s">
        <v>167</v>
      </c>
      <c r="H242" t="s">
        <v>167</v>
      </c>
      <c r="I242" t="s">
        <v>833</v>
      </c>
      <c r="J242">
        <v>5</v>
      </c>
      <c r="K242" t="s">
        <v>168</v>
      </c>
      <c r="L242" t="s">
        <v>167</v>
      </c>
      <c r="M242" t="s">
        <v>167</v>
      </c>
      <c r="N242" t="s">
        <v>384</v>
      </c>
      <c r="P242" t="s">
        <v>167</v>
      </c>
    </row>
    <row r="243" spans="1:16" hidden="1" x14ac:dyDescent="0.35">
      <c r="A243" t="s">
        <v>319</v>
      </c>
      <c r="B243" t="s">
        <v>1356</v>
      </c>
      <c r="C243">
        <v>16.3</v>
      </c>
      <c r="D243">
        <v>1445</v>
      </c>
      <c r="E243">
        <v>4440</v>
      </c>
      <c r="F243">
        <v>1729</v>
      </c>
      <c r="G243" t="s">
        <v>167</v>
      </c>
      <c r="H243" t="s">
        <v>167</v>
      </c>
      <c r="I243" t="s">
        <v>509</v>
      </c>
      <c r="J243">
        <v>5</v>
      </c>
      <c r="K243" t="s">
        <v>168</v>
      </c>
      <c r="L243" t="s">
        <v>167</v>
      </c>
      <c r="M243" t="s">
        <v>167</v>
      </c>
      <c r="N243" t="s">
        <v>384</v>
      </c>
      <c r="P243" t="s">
        <v>167</v>
      </c>
    </row>
    <row r="244" spans="1:16" hidden="1" x14ac:dyDescent="0.35">
      <c r="A244" t="s">
        <v>319</v>
      </c>
      <c r="B244" t="s">
        <v>1356</v>
      </c>
      <c r="C244">
        <v>19.899999999999999</v>
      </c>
      <c r="D244">
        <v>1445</v>
      </c>
      <c r="E244">
        <v>4440</v>
      </c>
      <c r="F244">
        <v>1729</v>
      </c>
      <c r="G244" t="s">
        <v>167</v>
      </c>
      <c r="H244" t="s">
        <v>167</v>
      </c>
      <c r="I244" t="s">
        <v>509</v>
      </c>
      <c r="J244">
        <v>5</v>
      </c>
      <c r="K244" t="s">
        <v>168</v>
      </c>
      <c r="L244" t="s">
        <v>167</v>
      </c>
      <c r="M244" t="s">
        <v>167</v>
      </c>
      <c r="N244" t="s">
        <v>384</v>
      </c>
      <c r="P244" t="s">
        <v>167</v>
      </c>
    </row>
    <row r="245" spans="1:16" hidden="1" x14ac:dyDescent="0.35">
      <c r="A245" t="s">
        <v>319</v>
      </c>
      <c r="B245" t="s">
        <v>588</v>
      </c>
      <c r="C245">
        <v>16.3</v>
      </c>
      <c r="D245">
        <v>1520</v>
      </c>
      <c r="E245">
        <v>3995</v>
      </c>
      <c r="F245">
        <v>1680</v>
      </c>
      <c r="G245" t="s">
        <v>167</v>
      </c>
      <c r="H245" t="s">
        <v>167</v>
      </c>
      <c r="I245" t="s">
        <v>509</v>
      </c>
      <c r="J245">
        <v>5</v>
      </c>
      <c r="K245" t="s">
        <v>598</v>
      </c>
      <c r="L245" t="s">
        <v>167</v>
      </c>
      <c r="M245" t="s">
        <v>167</v>
      </c>
      <c r="N245" t="s">
        <v>384</v>
      </c>
      <c r="P245" t="s">
        <v>167</v>
      </c>
    </row>
    <row r="246" spans="1:16" hidden="1" x14ac:dyDescent="0.35">
      <c r="A246" t="s">
        <v>319</v>
      </c>
      <c r="B246" t="s">
        <v>1356</v>
      </c>
      <c r="C246">
        <v>14</v>
      </c>
      <c r="D246">
        <v>1445</v>
      </c>
      <c r="E246">
        <v>4440</v>
      </c>
      <c r="F246">
        <v>1729</v>
      </c>
      <c r="G246" t="s">
        <v>167</v>
      </c>
      <c r="H246" t="s">
        <v>167</v>
      </c>
      <c r="I246" t="s">
        <v>509</v>
      </c>
      <c r="J246">
        <v>5</v>
      </c>
      <c r="K246" t="s">
        <v>168</v>
      </c>
      <c r="L246" t="s">
        <v>167</v>
      </c>
      <c r="M246" t="s">
        <v>167</v>
      </c>
      <c r="N246" t="s">
        <v>384</v>
      </c>
      <c r="P246" t="s">
        <v>167</v>
      </c>
    </row>
    <row r="247" spans="1:16" hidden="1" x14ac:dyDescent="0.35">
      <c r="A247" t="s">
        <v>679</v>
      </c>
      <c r="B247" t="s">
        <v>739</v>
      </c>
      <c r="C247">
        <v>16.3</v>
      </c>
      <c r="D247">
        <v>1525</v>
      </c>
      <c r="E247">
        <v>3995</v>
      </c>
      <c r="F247">
        <v>1704</v>
      </c>
      <c r="G247" t="s">
        <v>167</v>
      </c>
      <c r="H247" t="s">
        <v>167</v>
      </c>
      <c r="I247" t="s">
        <v>509</v>
      </c>
      <c r="J247">
        <v>5</v>
      </c>
      <c r="K247" t="s">
        <v>598</v>
      </c>
      <c r="L247" t="s">
        <v>167</v>
      </c>
      <c r="M247" t="s">
        <v>167</v>
      </c>
      <c r="N247" t="s">
        <v>384</v>
      </c>
      <c r="P247" t="s">
        <v>167</v>
      </c>
    </row>
    <row r="248" spans="1:16" hidden="1" x14ac:dyDescent="0.35">
      <c r="A248" t="s">
        <v>319</v>
      </c>
      <c r="B248" t="s">
        <v>1356</v>
      </c>
      <c r="C248">
        <v>16.3</v>
      </c>
      <c r="D248">
        <v>1445</v>
      </c>
      <c r="E248">
        <v>4440</v>
      </c>
      <c r="F248">
        <v>1729</v>
      </c>
      <c r="G248" t="s">
        <v>167</v>
      </c>
      <c r="H248" t="s">
        <v>167</v>
      </c>
      <c r="I248" t="s">
        <v>509</v>
      </c>
      <c r="J248">
        <v>5</v>
      </c>
      <c r="K248" t="s">
        <v>168</v>
      </c>
      <c r="L248" t="s">
        <v>167</v>
      </c>
      <c r="M248" t="s">
        <v>167</v>
      </c>
      <c r="N248" t="s">
        <v>180</v>
      </c>
      <c r="P248" t="s">
        <v>167</v>
      </c>
    </row>
    <row r="249" spans="1:16" hidden="1" x14ac:dyDescent="0.35">
      <c r="A249" t="s">
        <v>785</v>
      </c>
      <c r="B249" t="s">
        <v>821</v>
      </c>
      <c r="C249">
        <v>16.3</v>
      </c>
      <c r="D249">
        <v>1845</v>
      </c>
      <c r="E249">
        <v>4850</v>
      </c>
      <c r="F249">
        <v>1960</v>
      </c>
      <c r="G249" t="s">
        <v>167</v>
      </c>
      <c r="H249" t="s">
        <v>167</v>
      </c>
      <c r="I249" t="s">
        <v>833</v>
      </c>
      <c r="J249">
        <v>5</v>
      </c>
      <c r="K249" t="s">
        <v>598</v>
      </c>
      <c r="L249" t="s">
        <v>167</v>
      </c>
      <c r="M249" t="s">
        <v>167</v>
      </c>
      <c r="N249" t="s">
        <v>808</v>
      </c>
      <c r="P249" t="s">
        <v>167</v>
      </c>
    </row>
    <row r="250" spans="1:16" hidden="1" x14ac:dyDescent="0.35">
      <c r="A250" t="s">
        <v>785</v>
      </c>
      <c r="B250" t="s">
        <v>1388</v>
      </c>
      <c r="C250">
        <v>16.3</v>
      </c>
      <c r="D250">
        <v>1617</v>
      </c>
      <c r="E250">
        <v>3995</v>
      </c>
      <c r="F250">
        <v>1821</v>
      </c>
      <c r="G250" t="s">
        <v>167</v>
      </c>
      <c r="H250" t="s">
        <v>167</v>
      </c>
      <c r="I250" t="s">
        <v>833</v>
      </c>
      <c r="J250">
        <v>5</v>
      </c>
      <c r="K250" t="s">
        <v>168</v>
      </c>
      <c r="L250" t="s">
        <v>167</v>
      </c>
      <c r="M250" t="s">
        <v>167</v>
      </c>
      <c r="N250" t="s">
        <v>180</v>
      </c>
      <c r="P250" t="s">
        <v>167</v>
      </c>
    </row>
    <row r="251" spans="1:16" hidden="1" x14ac:dyDescent="0.35">
      <c r="A251" t="s">
        <v>785</v>
      </c>
      <c r="B251" t="s">
        <v>821</v>
      </c>
      <c r="C251">
        <v>16.3</v>
      </c>
      <c r="D251">
        <v>1845</v>
      </c>
      <c r="E251">
        <v>4850</v>
      </c>
      <c r="F251">
        <v>1960</v>
      </c>
      <c r="G251" t="s">
        <v>167</v>
      </c>
      <c r="H251" t="s">
        <v>167</v>
      </c>
      <c r="I251" t="s">
        <v>833</v>
      </c>
      <c r="J251">
        <v>7</v>
      </c>
      <c r="K251" t="s">
        <v>598</v>
      </c>
      <c r="L251" t="s">
        <v>167</v>
      </c>
      <c r="M251" t="s">
        <v>167</v>
      </c>
      <c r="N251" t="s">
        <v>808</v>
      </c>
      <c r="P251" t="s">
        <v>167</v>
      </c>
    </row>
    <row r="252" spans="1:16" hidden="1" x14ac:dyDescent="0.35">
      <c r="A252" t="s">
        <v>615</v>
      </c>
      <c r="B252" t="s">
        <v>844</v>
      </c>
      <c r="C252">
        <v>16.3</v>
      </c>
      <c r="D252">
        <v>1672</v>
      </c>
      <c r="E252">
        <v>4486</v>
      </c>
      <c r="F252">
        <v>1839</v>
      </c>
      <c r="G252" t="s">
        <v>167</v>
      </c>
      <c r="H252" t="s">
        <v>167</v>
      </c>
      <c r="I252" t="s">
        <v>833</v>
      </c>
      <c r="J252">
        <v>5</v>
      </c>
      <c r="K252" t="s">
        <v>598</v>
      </c>
      <c r="L252" t="s">
        <v>167</v>
      </c>
      <c r="M252" t="s">
        <v>167</v>
      </c>
      <c r="N252" t="s">
        <v>858</v>
      </c>
      <c r="P252" t="s">
        <v>167</v>
      </c>
    </row>
    <row r="253" spans="1:16" x14ac:dyDescent="0.35">
      <c r="A253" t="s">
        <v>898</v>
      </c>
      <c r="B253" t="s">
        <v>2117</v>
      </c>
      <c r="C253">
        <v>16.3</v>
      </c>
      <c r="D253">
        <v>1805</v>
      </c>
      <c r="E253">
        <v>5151</v>
      </c>
      <c r="F253">
        <v>2000</v>
      </c>
      <c r="G253" t="s">
        <v>167</v>
      </c>
      <c r="H253" t="s">
        <v>167</v>
      </c>
      <c r="I253" t="s">
        <v>833</v>
      </c>
      <c r="J253">
        <v>7</v>
      </c>
      <c r="K253" t="s">
        <v>598</v>
      </c>
      <c r="L253" t="s">
        <v>167</v>
      </c>
      <c r="M253" t="s">
        <v>167</v>
      </c>
      <c r="N253" t="s">
        <v>929</v>
      </c>
      <c r="P253" t="s">
        <v>167</v>
      </c>
    </row>
    <row r="254" spans="1:16" hidden="1" x14ac:dyDescent="0.35">
      <c r="A254" t="s">
        <v>319</v>
      </c>
      <c r="B254" t="s">
        <v>1178</v>
      </c>
      <c r="C254">
        <v>16.3</v>
      </c>
      <c r="D254">
        <v>1590</v>
      </c>
      <c r="E254">
        <v>3995</v>
      </c>
      <c r="F254">
        <v>1770</v>
      </c>
      <c r="G254" t="s">
        <v>167</v>
      </c>
      <c r="H254" t="s">
        <v>167</v>
      </c>
      <c r="I254" t="s">
        <v>833</v>
      </c>
      <c r="J254">
        <v>5</v>
      </c>
      <c r="K254" t="s">
        <v>598</v>
      </c>
      <c r="L254" t="s">
        <v>167</v>
      </c>
      <c r="M254" t="s">
        <v>167</v>
      </c>
      <c r="N254" t="s">
        <v>384</v>
      </c>
      <c r="P254" t="s">
        <v>167</v>
      </c>
    </row>
    <row r="255" spans="1:16" hidden="1" x14ac:dyDescent="0.35">
      <c r="A255" t="s">
        <v>193</v>
      </c>
      <c r="B255" t="s">
        <v>1406</v>
      </c>
      <c r="C255">
        <v>21.04</v>
      </c>
      <c r="D255">
        <v>1697</v>
      </c>
      <c r="E255">
        <v>4498</v>
      </c>
      <c r="F255">
        <v>1751</v>
      </c>
      <c r="G255" t="s">
        <v>167</v>
      </c>
      <c r="H255" t="s">
        <v>167</v>
      </c>
      <c r="I255" t="s">
        <v>423</v>
      </c>
      <c r="J255">
        <v>8</v>
      </c>
      <c r="K255" t="s">
        <v>168</v>
      </c>
      <c r="L255" t="s">
        <v>167</v>
      </c>
      <c r="M255" t="s">
        <v>167</v>
      </c>
      <c r="N255" t="s">
        <v>180</v>
      </c>
      <c r="P255" t="s">
        <v>167</v>
      </c>
    </row>
    <row r="256" spans="1:16" hidden="1" x14ac:dyDescent="0.35">
      <c r="A256" t="s">
        <v>319</v>
      </c>
      <c r="B256" t="s">
        <v>1178</v>
      </c>
      <c r="C256">
        <v>16.3</v>
      </c>
      <c r="D256">
        <v>1590</v>
      </c>
      <c r="E256">
        <v>3995</v>
      </c>
      <c r="F256">
        <v>1770</v>
      </c>
      <c r="G256" t="s">
        <v>167</v>
      </c>
      <c r="H256" t="s">
        <v>167</v>
      </c>
      <c r="I256" t="s">
        <v>833</v>
      </c>
      <c r="J256">
        <v>5</v>
      </c>
      <c r="K256" t="s">
        <v>598</v>
      </c>
      <c r="L256" t="s">
        <v>167</v>
      </c>
      <c r="M256" t="s">
        <v>167</v>
      </c>
      <c r="N256" t="s">
        <v>180</v>
      </c>
      <c r="P256" t="s">
        <v>167</v>
      </c>
    </row>
    <row r="257" spans="1:16" hidden="1" x14ac:dyDescent="0.35">
      <c r="A257" t="s">
        <v>679</v>
      </c>
      <c r="B257" t="s">
        <v>1295</v>
      </c>
      <c r="C257">
        <v>16.3</v>
      </c>
      <c r="D257">
        <v>1647</v>
      </c>
      <c r="E257">
        <v>3998</v>
      </c>
      <c r="F257">
        <v>1765</v>
      </c>
      <c r="G257" t="s">
        <v>167</v>
      </c>
      <c r="H257" t="s">
        <v>167</v>
      </c>
      <c r="I257" t="s">
        <v>833</v>
      </c>
      <c r="J257">
        <v>5</v>
      </c>
      <c r="K257" t="s">
        <v>598</v>
      </c>
      <c r="L257" t="s">
        <v>167</v>
      </c>
      <c r="M257" t="s">
        <v>167</v>
      </c>
      <c r="N257" t="s">
        <v>384</v>
      </c>
      <c r="P257" t="s">
        <v>167</v>
      </c>
    </row>
    <row r="258" spans="1:16" hidden="1" x14ac:dyDescent="0.35">
      <c r="A258" t="s">
        <v>193</v>
      </c>
      <c r="B258" t="s">
        <v>1406</v>
      </c>
      <c r="C258">
        <v>21.04</v>
      </c>
      <c r="D258">
        <v>1697</v>
      </c>
      <c r="E258">
        <v>4498</v>
      </c>
      <c r="F258">
        <v>1751</v>
      </c>
      <c r="G258" t="s">
        <v>167</v>
      </c>
      <c r="H258" t="s">
        <v>167</v>
      </c>
      <c r="I258" t="s">
        <v>423</v>
      </c>
      <c r="J258">
        <v>7</v>
      </c>
      <c r="K258" t="s">
        <v>168</v>
      </c>
      <c r="L258" t="s">
        <v>167</v>
      </c>
      <c r="M258" t="s">
        <v>167</v>
      </c>
      <c r="N258" t="s">
        <v>180</v>
      </c>
      <c r="P258" t="s">
        <v>167</v>
      </c>
    </row>
    <row r="259" spans="1:16" hidden="1" x14ac:dyDescent="0.35">
      <c r="A259" t="s">
        <v>615</v>
      </c>
      <c r="B259" t="s">
        <v>1427</v>
      </c>
      <c r="C259">
        <v>12.1</v>
      </c>
      <c r="D259">
        <v>1467</v>
      </c>
      <c r="E259">
        <v>4390</v>
      </c>
      <c r="F259">
        <v>1699</v>
      </c>
      <c r="G259" t="s">
        <v>167</v>
      </c>
      <c r="H259" t="s">
        <v>167</v>
      </c>
      <c r="I259" t="s">
        <v>509</v>
      </c>
      <c r="J259">
        <v>5</v>
      </c>
      <c r="K259" t="s">
        <v>168</v>
      </c>
      <c r="L259" t="s">
        <v>167</v>
      </c>
      <c r="M259" t="s">
        <v>167</v>
      </c>
      <c r="N259" t="s">
        <v>180</v>
      </c>
      <c r="P259" t="s">
        <v>167</v>
      </c>
    </row>
    <row r="260" spans="1:16" hidden="1" x14ac:dyDescent="0.35">
      <c r="A260" t="s">
        <v>615</v>
      </c>
      <c r="B260" t="s">
        <v>1427</v>
      </c>
      <c r="C260">
        <v>16.3</v>
      </c>
      <c r="D260">
        <v>1467</v>
      </c>
      <c r="E260">
        <v>4390</v>
      </c>
      <c r="F260">
        <v>1699</v>
      </c>
      <c r="G260" t="s">
        <v>167</v>
      </c>
      <c r="H260" t="s">
        <v>167</v>
      </c>
      <c r="I260" t="s">
        <v>509</v>
      </c>
      <c r="J260">
        <v>5</v>
      </c>
      <c r="K260" t="s">
        <v>168</v>
      </c>
      <c r="L260" t="s">
        <v>167</v>
      </c>
      <c r="M260" t="s">
        <v>167</v>
      </c>
      <c r="N260" t="s">
        <v>384</v>
      </c>
      <c r="P260" t="s">
        <v>167</v>
      </c>
    </row>
    <row r="261" spans="1:16" hidden="1" x14ac:dyDescent="0.35">
      <c r="A261" t="s">
        <v>319</v>
      </c>
      <c r="B261" t="s">
        <v>1356</v>
      </c>
      <c r="C261">
        <v>16.3</v>
      </c>
      <c r="D261">
        <v>1445</v>
      </c>
      <c r="E261">
        <v>4440</v>
      </c>
      <c r="F261">
        <v>1729</v>
      </c>
      <c r="G261" t="s">
        <v>167</v>
      </c>
      <c r="H261" t="s">
        <v>167</v>
      </c>
      <c r="I261" t="s">
        <v>509</v>
      </c>
      <c r="J261">
        <v>5</v>
      </c>
      <c r="K261" t="s">
        <v>598</v>
      </c>
      <c r="L261" t="s">
        <v>167</v>
      </c>
      <c r="M261" t="s">
        <v>167</v>
      </c>
      <c r="N261" t="s">
        <v>384</v>
      </c>
      <c r="P261" t="s">
        <v>167</v>
      </c>
    </row>
    <row r="262" spans="1:16" hidden="1" x14ac:dyDescent="0.35">
      <c r="A262" t="s">
        <v>615</v>
      </c>
      <c r="B262" t="s">
        <v>1427</v>
      </c>
      <c r="C262">
        <v>16.3</v>
      </c>
      <c r="D262">
        <v>1467</v>
      </c>
      <c r="E262">
        <v>4390</v>
      </c>
      <c r="F262">
        <v>1699</v>
      </c>
      <c r="G262" t="s">
        <v>167</v>
      </c>
      <c r="H262" t="s">
        <v>167</v>
      </c>
      <c r="I262" t="s">
        <v>509</v>
      </c>
      <c r="J262">
        <v>5</v>
      </c>
      <c r="K262" t="s">
        <v>168</v>
      </c>
      <c r="L262" t="s">
        <v>167</v>
      </c>
      <c r="M262" t="s">
        <v>167</v>
      </c>
      <c r="N262" t="s">
        <v>180</v>
      </c>
      <c r="P262" t="s">
        <v>167</v>
      </c>
    </row>
    <row r="263" spans="1:16" hidden="1" x14ac:dyDescent="0.35">
      <c r="A263" t="s">
        <v>615</v>
      </c>
      <c r="B263" t="s">
        <v>1427</v>
      </c>
      <c r="C263">
        <v>19</v>
      </c>
      <c r="D263">
        <v>1469</v>
      </c>
      <c r="E263">
        <v>3971</v>
      </c>
      <c r="F263">
        <v>1682</v>
      </c>
      <c r="G263" t="s">
        <v>167</v>
      </c>
      <c r="H263" t="s">
        <v>167</v>
      </c>
      <c r="I263" t="s">
        <v>147</v>
      </c>
      <c r="J263">
        <v>5</v>
      </c>
      <c r="K263" t="s">
        <v>168</v>
      </c>
      <c r="L263" t="s">
        <v>167</v>
      </c>
      <c r="M263" t="s">
        <v>167</v>
      </c>
      <c r="N263" t="s">
        <v>384</v>
      </c>
      <c r="P263" t="s">
        <v>167</v>
      </c>
    </row>
    <row r="264" spans="1:16" hidden="1" x14ac:dyDescent="0.35">
      <c r="A264" t="s">
        <v>615</v>
      </c>
      <c r="B264" t="s">
        <v>1427</v>
      </c>
      <c r="C264">
        <v>17</v>
      </c>
      <c r="D264">
        <v>1469</v>
      </c>
      <c r="E264">
        <v>3971</v>
      </c>
      <c r="F264">
        <v>1682</v>
      </c>
      <c r="G264" t="s">
        <v>167</v>
      </c>
      <c r="H264" t="s">
        <v>167</v>
      </c>
      <c r="I264" t="s">
        <v>147</v>
      </c>
      <c r="J264">
        <v>5</v>
      </c>
      <c r="K264" t="s">
        <v>168</v>
      </c>
      <c r="L264" t="s">
        <v>167</v>
      </c>
      <c r="M264" t="s">
        <v>167</v>
      </c>
      <c r="N264" t="s">
        <v>384</v>
      </c>
      <c r="P264" t="s">
        <v>167</v>
      </c>
    </row>
    <row r="265" spans="1:16" hidden="1" x14ac:dyDescent="0.35">
      <c r="A265" t="s">
        <v>785</v>
      </c>
      <c r="B265" t="s">
        <v>1458</v>
      </c>
      <c r="C265">
        <v>80</v>
      </c>
      <c r="D265">
        <v>1585</v>
      </c>
      <c r="E265">
        <v>3390</v>
      </c>
      <c r="F265">
        <v>1575</v>
      </c>
      <c r="G265" t="s">
        <v>167</v>
      </c>
      <c r="H265" t="s">
        <v>167</v>
      </c>
      <c r="I265" t="s">
        <v>147</v>
      </c>
      <c r="J265">
        <v>4</v>
      </c>
      <c r="K265" t="s">
        <v>1137</v>
      </c>
      <c r="L265" t="s">
        <v>167</v>
      </c>
      <c r="M265" t="s">
        <v>167</v>
      </c>
      <c r="N265" t="s">
        <v>180</v>
      </c>
      <c r="P265" t="s">
        <v>167</v>
      </c>
    </row>
    <row r="266" spans="1:16" hidden="1" x14ac:dyDescent="0.35">
      <c r="A266" t="s">
        <v>785</v>
      </c>
      <c r="B266" t="s">
        <v>1458</v>
      </c>
      <c r="C266">
        <v>80</v>
      </c>
      <c r="D266">
        <v>1585</v>
      </c>
      <c r="E266">
        <v>3390</v>
      </c>
      <c r="F266">
        <v>1575</v>
      </c>
      <c r="G266" t="s">
        <v>167</v>
      </c>
      <c r="H266" t="s">
        <v>167</v>
      </c>
      <c r="I266" t="s">
        <v>147</v>
      </c>
      <c r="J266">
        <v>4</v>
      </c>
      <c r="K266" t="s">
        <v>168</v>
      </c>
      <c r="L266" t="s">
        <v>167</v>
      </c>
      <c r="M266" t="s">
        <v>167</v>
      </c>
      <c r="N266" t="s">
        <v>180</v>
      </c>
      <c r="P266" t="s">
        <v>167</v>
      </c>
    </row>
    <row r="267" spans="1:16" hidden="1" x14ac:dyDescent="0.35">
      <c r="A267" t="s">
        <v>139</v>
      </c>
      <c r="B267" t="s">
        <v>1474</v>
      </c>
      <c r="C267">
        <v>16.3</v>
      </c>
      <c r="D267">
        <v>1537</v>
      </c>
      <c r="E267">
        <v>3992</v>
      </c>
      <c r="F267">
        <v>1677</v>
      </c>
      <c r="G267" t="s">
        <v>167</v>
      </c>
      <c r="H267" t="s">
        <v>167</v>
      </c>
      <c r="I267" t="s">
        <v>509</v>
      </c>
      <c r="J267">
        <v>5</v>
      </c>
      <c r="K267" t="s">
        <v>168</v>
      </c>
      <c r="L267" t="s">
        <v>167</v>
      </c>
      <c r="M267" t="s">
        <v>167</v>
      </c>
      <c r="N267" t="s">
        <v>384</v>
      </c>
      <c r="P267" t="s">
        <v>167</v>
      </c>
    </row>
    <row r="268" spans="1:16" hidden="1" x14ac:dyDescent="0.35">
      <c r="A268" t="s">
        <v>785</v>
      </c>
      <c r="B268" t="s">
        <v>1483</v>
      </c>
      <c r="C268">
        <v>16.3</v>
      </c>
      <c r="D268">
        <v>1930</v>
      </c>
      <c r="E268">
        <v>3920</v>
      </c>
      <c r="F268">
        <v>1726</v>
      </c>
      <c r="G268" t="s">
        <v>167</v>
      </c>
      <c r="H268" t="s">
        <v>167</v>
      </c>
      <c r="I268" t="s">
        <v>833</v>
      </c>
      <c r="J268">
        <v>6</v>
      </c>
      <c r="K268" t="s">
        <v>168</v>
      </c>
      <c r="L268" t="s">
        <v>167</v>
      </c>
      <c r="M268" t="s">
        <v>167</v>
      </c>
      <c r="N268" t="s">
        <v>180</v>
      </c>
      <c r="P268" t="s">
        <v>167</v>
      </c>
    </row>
    <row r="269" spans="1:16" hidden="1" x14ac:dyDescent="0.35">
      <c r="A269" t="s">
        <v>785</v>
      </c>
      <c r="B269" t="s">
        <v>1388</v>
      </c>
      <c r="C269">
        <v>16.3</v>
      </c>
      <c r="D269">
        <v>1617</v>
      </c>
      <c r="E269">
        <v>3995</v>
      </c>
      <c r="F269">
        <v>1821</v>
      </c>
      <c r="G269" t="s">
        <v>167</v>
      </c>
      <c r="H269" t="s">
        <v>167</v>
      </c>
      <c r="I269" t="s">
        <v>833</v>
      </c>
      <c r="J269">
        <v>5</v>
      </c>
      <c r="K269" t="s">
        <v>598</v>
      </c>
      <c r="L269" t="s">
        <v>167</v>
      </c>
      <c r="M269" t="s">
        <v>167</v>
      </c>
      <c r="N269" t="s">
        <v>808</v>
      </c>
      <c r="P269" t="s">
        <v>167</v>
      </c>
    </row>
    <row r="270" spans="1:16" hidden="1" x14ac:dyDescent="0.35">
      <c r="A270" t="s">
        <v>235</v>
      </c>
      <c r="B270" t="s">
        <v>1499</v>
      </c>
      <c r="C270">
        <v>16.3</v>
      </c>
      <c r="D270">
        <v>1700</v>
      </c>
      <c r="E270">
        <v>4445</v>
      </c>
      <c r="F270">
        <v>1775</v>
      </c>
      <c r="G270" t="s">
        <v>167</v>
      </c>
      <c r="H270" t="s">
        <v>167</v>
      </c>
      <c r="I270" t="s">
        <v>239</v>
      </c>
      <c r="J270">
        <v>6</v>
      </c>
      <c r="K270" t="s">
        <v>168</v>
      </c>
      <c r="L270" t="s">
        <v>167</v>
      </c>
      <c r="M270" t="s">
        <v>167</v>
      </c>
      <c r="N270" t="s">
        <v>384</v>
      </c>
      <c r="P270" t="s">
        <v>167</v>
      </c>
    </row>
    <row r="271" spans="1:16" hidden="1" x14ac:dyDescent="0.35">
      <c r="A271" t="s">
        <v>785</v>
      </c>
      <c r="B271" t="s">
        <v>1388</v>
      </c>
      <c r="C271">
        <v>16.3</v>
      </c>
      <c r="D271">
        <v>1617</v>
      </c>
      <c r="E271">
        <v>3995</v>
      </c>
      <c r="F271">
        <v>1821</v>
      </c>
      <c r="G271" t="s">
        <v>167</v>
      </c>
      <c r="H271" t="s">
        <v>167</v>
      </c>
      <c r="I271" t="s">
        <v>833</v>
      </c>
      <c r="J271">
        <v>5</v>
      </c>
      <c r="K271" t="s">
        <v>598</v>
      </c>
      <c r="L271" t="s">
        <v>167</v>
      </c>
      <c r="M271" t="s">
        <v>167</v>
      </c>
      <c r="N271" t="s">
        <v>180</v>
      </c>
      <c r="P271" t="s">
        <v>167</v>
      </c>
    </row>
    <row r="272" spans="1:16" hidden="1" x14ac:dyDescent="0.35">
      <c r="A272" t="s">
        <v>785</v>
      </c>
      <c r="B272" t="s">
        <v>1522</v>
      </c>
      <c r="C272">
        <v>16.3</v>
      </c>
      <c r="D272">
        <v>1774</v>
      </c>
      <c r="E272">
        <v>4585</v>
      </c>
      <c r="F272">
        <v>1866</v>
      </c>
      <c r="G272" t="s">
        <v>167</v>
      </c>
      <c r="H272" t="s">
        <v>167</v>
      </c>
      <c r="I272" t="s">
        <v>239</v>
      </c>
      <c r="J272">
        <v>7</v>
      </c>
      <c r="K272" t="s">
        <v>168</v>
      </c>
      <c r="L272" t="s">
        <v>167</v>
      </c>
      <c r="M272" t="s">
        <v>167</v>
      </c>
      <c r="N272" t="s">
        <v>180</v>
      </c>
      <c r="P272" t="s">
        <v>167</v>
      </c>
    </row>
    <row r="273" spans="1:16" hidden="1" x14ac:dyDescent="0.35">
      <c r="A273" t="s">
        <v>785</v>
      </c>
      <c r="B273" t="s">
        <v>1522</v>
      </c>
      <c r="C273">
        <v>16.3</v>
      </c>
      <c r="D273">
        <v>1774</v>
      </c>
      <c r="E273">
        <v>4585</v>
      </c>
      <c r="F273">
        <v>1866</v>
      </c>
      <c r="G273" t="s">
        <v>167</v>
      </c>
      <c r="H273" t="s">
        <v>167</v>
      </c>
      <c r="I273" t="s">
        <v>239</v>
      </c>
      <c r="J273">
        <v>8</v>
      </c>
      <c r="K273" t="s">
        <v>168</v>
      </c>
      <c r="L273" t="s">
        <v>167</v>
      </c>
      <c r="M273" t="s">
        <v>167</v>
      </c>
      <c r="N273" t="s">
        <v>180</v>
      </c>
      <c r="P273" t="s">
        <v>167</v>
      </c>
    </row>
    <row r="274" spans="1:16" hidden="1" x14ac:dyDescent="0.35">
      <c r="A274" t="s">
        <v>785</v>
      </c>
      <c r="B274" t="s">
        <v>1538</v>
      </c>
      <c r="C274">
        <v>11.5</v>
      </c>
      <c r="D274">
        <v>1930</v>
      </c>
      <c r="E274">
        <v>4456</v>
      </c>
      <c r="F274">
        <v>1820</v>
      </c>
      <c r="G274" t="s">
        <v>167</v>
      </c>
      <c r="H274" t="s">
        <v>167</v>
      </c>
      <c r="I274" t="s">
        <v>833</v>
      </c>
      <c r="J274">
        <v>9</v>
      </c>
      <c r="K274" t="s">
        <v>1137</v>
      </c>
      <c r="L274" t="s">
        <v>167</v>
      </c>
      <c r="M274" t="s">
        <v>167</v>
      </c>
      <c r="N274" t="s">
        <v>180</v>
      </c>
      <c r="P274" t="s">
        <v>167</v>
      </c>
    </row>
    <row r="275" spans="1:16" hidden="1" x14ac:dyDescent="0.35">
      <c r="A275" t="s">
        <v>785</v>
      </c>
      <c r="B275" t="s">
        <v>1538</v>
      </c>
      <c r="C275">
        <v>8.1</v>
      </c>
      <c r="D275">
        <v>1874</v>
      </c>
      <c r="E275">
        <v>5118</v>
      </c>
      <c r="F275">
        <v>1850</v>
      </c>
      <c r="G275" t="s">
        <v>167</v>
      </c>
      <c r="H275" t="s">
        <v>167</v>
      </c>
      <c r="I275" t="s">
        <v>833</v>
      </c>
      <c r="J275">
        <v>5</v>
      </c>
      <c r="K275" t="s">
        <v>168</v>
      </c>
      <c r="L275" t="s">
        <v>167</v>
      </c>
      <c r="M275" t="s">
        <v>167</v>
      </c>
      <c r="N275" t="s">
        <v>180</v>
      </c>
      <c r="P275" t="s">
        <v>167</v>
      </c>
    </row>
    <row r="276" spans="1:16" hidden="1" x14ac:dyDescent="0.35">
      <c r="A276" t="s">
        <v>785</v>
      </c>
      <c r="B276" t="s">
        <v>1538</v>
      </c>
      <c r="C276">
        <v>9.4</v>
      </c>
      <c r="D276">
        <v>1874</v>
      </c>
      <c r="E276">
        <v>5118</v>
      </c>
      <c r="F276">
        <v>1850</v>
      </c>
      <c r="G276" t="s">
        <v>167</v>
      </c>
      <c r="H276" t="s">
        <v>167</v>
      </c>
      <c r="I276" t="s">
        <v>833</v>
      </c>
      <c r="J276">
        <v>5</v>
      </c>
      <c r="K276" t="s">
        <v>168</v>
      </c>
      <c r="L276" t="s">
        <v>167</v>
      </c>
      <c r="M276" t="s">
        <v>167</v>
      </c>
      <c r="N276" t="s">
        <v>180</v>
      </c>
      <c r="P276" t="s">
        <v>167</v>
      </c>
    </row>
    <row r="277" spans="1:16" hidden="1" x14ac:dyDescent="0.35">
      <c r="A277" t="s">
        <v>785</v>
      </c>
      <c r="B277" t="s">
        <v>1538</v>
      </c>
      <c r="C277">
        <v>11.5</v>
      </c>
      <c r="D277">
        <v>1995</v>
      </c>
      <c r="E277">
        <v>4456</v>
      </c>
      <c r="F277">
        <v>1820</v>
      </c>
      <c r="G277" t="s">
        <v>167</v>
      </c>
      <c r="H277" t="s">
        <v>167</v>
      </c>
      <c r="I277" t="s">
        <v>833</v>
      </c>
      <c r="J277">
        <v>9</v>
      </c>
      <c r="K277" t="s">
        <v>168</v>
      </c>
      <c r="L277" t="s">
        <v>167</v>
      </c>
      <c r="M277" t="s">
        <v>167</v>
      </c>
      <c r="N277" t="s">
        <v>180</v>
      </c>
      <c r="P277" t="s">
        <v>167</v>
      </c>
    </row>
    <row r="278" spans="1:16" hidden="1" x14ac:dyDescent="0.35">
      <c r="A278" t="s">
        <v>615</v>
      </c>
      <c r="B278" t="s">
        <v>1427</v>
      </c>
      <c r="C278">
        <v>16.3</v>
      </c>
      <c r="D278">
        <v>1467</v>
      </c>
      <c r="E278">
        <v>4390</v>
      </c>
      <c r="F278">
        <v>1699</v>
      </c>
      <c r="G278" t="s">
        <v>167</v>
      </c>
      <c r="H278" t="s">
        <v>167</v>
      </c>
      <c r="I278" t="s">
        <v>509</v>
      </c>
      <c r="J278">
        <v>5</v>
      </c>
      <c r="K278" t="s">
        <v>598</v>
      </c>
      <c r="L278" t="s">
        <v>167</v>
      </c>
      <c r="M278" t="s">
        <v>167</v>
      </c>
      <c r="N278" t="s">
        <v>384</v>
      </c>
      <c r="P278" t="s">
        <v>167</v>
      </c>
    </row>
    <row r="279" spans="1:16" hidden="1" x14ac:dyDescent="0.35">
      <c r="A279" t="s">
        <v>785</v>
      </c>
      <c r="B279" t="s">
        <v>1584</v>
      </c>
      <c r="C279">
        <v>16.3</v>
      </c>
      <c r="D279">
        <v>1785</v>
      </c>
      <c r="E279">
        <v>4585</v>
      </c>
      <c r="F279">
        <v>1890</v>
      </c>
      <c r="G279" t="s">
        <v>167</v>
      </c>
      <c r="H279" t="s">
        <v>167</v>
      </c>
      <c r="I279" t="s">
        <v>833</v>
      </c>
      <c r="J279">
        <v>7</v>
      </c>
      <c r="K279" t="s">
        <v>168</v>
      </c>
      <c r="L279" t="s">
        <v>167</v>
      </c>
      <c r="M279" t="s">
        <v>167</v>
      </c>
      <c r="N279" t="s">
        <v>384</v>
      </c>
      <c r="P279" t="s">
        <v>167</v>
      </c>
    </row>
    <row r="280" spans="1:16" hidden="1" x14ac:dyDescent="0.35">
      <c r="A280" t="s">
        <v>785</v>
      </c>
      <c r="B280" t="s">
        <v>1584</v>
      </c>
      <c r="C280">
        <v>16</v>
      </c>
      <c r="D280">
        <v>1785</v>
      </c>
      <c r="E280">
        <v>4585</v>
      </c>
      <c r="F280">
        <v>1890</v>
      </c>
      <c r="G280" t="s">
        <v>167</v>
      </c>
      <c r="H280" t="s">
        <v>167</v>
      </c>
      <c r="I280" t="s">
        <v>833</v>
      </c>
      <c r="J280">
        <v>7</v>
      </c>
      <c r="K280" t="s">
        <v>168</v>
      </c>
      <c r="L280" t="s">
        <v>167</v>
      </c>
      <c r="M280" t="s">
        <v>167</v>
      </c>
      <c r="N280" t="s">
        <v>384</v>
      </c>
      <c r="P280" t="s">
        <v>167</v>
      </c>
    </row>
    <row r="281" spans="1:16" hidden="1" x14ac:dyDescent="0.35">
      <c r="A281" t="s">
        <v>785</v>
      </c>
      <c r="B281" t="s">
        <v>1483</v>
      </c>
      <c r="C281">
        <v>16.3</v>
      </c>
      <c r="D281">
        <v>1930</v>
      </c>
      <c r="E281">
        <v>3920</v>
      </c>
      <c r="F281">
        <v>1726</v>
      </c>
      <c r="G281" t="s">
        <v>167</v>
      </c>
      <c r="H281" t="s">
        <v>167</v>
      </c>
      <c r="I281" t="s">
        <v>833</v>
      </c>
      <c r="J281">
        <v>6</v>
      </c>
      <c r="K281" t="s">
        <v>598</v>
      </c>
      <c r="L281" t="s">
        <v>167</v>
      </c>
      <c r="M281" t="s">
        <v>167</v>
      </c>
      <c r="N281" t="s">
        <v>180</v>
      </c>
      <c r="P281" t="s">
        <v>167</v>
      </c>
    </row>
    <row r="282" spans="1:16" hidden="1" x14ac:dyDescent="0.35">
      <c r="A282" t="s">
        <v>785</v>
      </c>
      <c r="B282" t="s">
        <v>1522</v>
      </c>
      <c r="C282">
        <v>16.3</v>
      </c>
      <c r="D282">
        <v>1774</v>
      </c>
      <c r="E282">
        <v>4585</v>
      </c>
      <c r="F282">
        <v>1866</v>
      </c>
      <c r="G282" t="s">
        <v>167</v>
      </c>
      <c r="H282" t="s">
        <v>167</v>
      </c>
      <c r="I282" t="s">
        <v>239</v>
      </c>
      <c r="J282">
        <v>7</v>
      </c>
      <c r="K282" t="s">
        <v>598</v>
      </c>
      <c r="L282" t="s">
        <v>167</v>
      </c>
      <c r="M282" t="s">
        <v>167</v>
      </c>
      <c r="N282" t="s">
        <v>384</v>
      </c>
      <c r="P282" t="s">
        <v>167</v>
      </c>
    </row>
    <row r="283" spans="1:16" hidden="1" x14ac:dyDescent="0.35">
      <c r="A283" t="s">
        <v>785</v>
      </c>
      <c r="B283" t="s">
        <v>1522</v>
      </c>
      <c r="C283">
        <v>16.3</v>
      </c>
      <c r="D283">
        <v>1774</v>
      </c>
      <c r="E283">
        <v>4585</v>
      </c>
      <c r="F283">
        <v>1866</v>
      </c>
      <c r="G283" t="s">
        <v>167</v>
      </c>
      <c r="H283" t="s">
        <v>167</v>
      </c>
      <c r="I283" t="s">
        <v>239</v>
      </c>
      <c r="J283">
        <v>8</v>
      </c>
      <c r="K283" t="s">
        <v>598</v>
      </c>
      <c r="L283" t="s">
        <v>167</v>
      </c>
      <c r="M283" t="s">
        <v>167</v>
      </c>
      <c r="N283" t="s">
        <v>384</v>
      </c>
      <c r="P283" t="s">
        <v>167</v>
      </c>
    </row>
    <row r="284" spans="1:16" hidden="1" x14ac:dyDescent="0.35">
      <c r="A284" t="s">
        <v>865</v>
      </c>
      <c r="B284" t="s">
        <v>1789</v>
      </c>
      <c r="C284">
        <v>16.3</v>
      </c>
      <c r="D284">
        <v>1665</v>
      </c>
      <c r="E284">
        <v>4697</v>
      </c>
      <c r="F284">
        <v>1882</v>
      </c>
      <c r="G284" t="s">
        <v>167</v>
      </c>
      <c r="H284" t="s">
        <v>167</v>
      </c>
      <c r="I284" t="s">
        <v>833</v>
      </c>
      <c r="J284">
        <v>7</v>
      </c>
      <c r="K284" t="s">
        <v>598</v>
      </c>
      <c r="L284" t="s">
        <v>167</v>
      </c>
      <c r="M284" t="s">
        <v>167</v>
      </c>
      <c r="N284" t="s">
        <v>1798</v>
      </c>
      <c r="P284" t="s">
        <v>167</v>
      </c>
    </row>
    <row r="285" spans="1:16" hidden="1" x14ac:dyDescent="0.35">
      <c r="A285" t="s">
        <v>898</v>
      </c>
      <c r="B285" t="s">
        <v>1800</v>
      </c>
      <c r="C285">
        <v>16.3</v>
      </c>
      <c r="D285">
        <v>1545</v>
      </c>
      <c r="E285">
        <v>4477</v>
      </c>
      <c r="F285">
        <v>2058</v>
      </c>
      <c r="G285" t="s">
        <v>167</v>
      </c>
      <c r="H285" t="s">
        <v>167</v>
      </c>
      <c r="I285" t="s">
        <v>833</v>
      </c>
      <c r="J285">
        <v>5</v>
      </c>
      <c r="K285" t="s">
        <v>598</v>
      </c>
      <c r="L285" t="s">
        <v>167</v>
      </c>
      <c r="M285" t="s">
        <v>167</v>
      </c>
      <c r="N285" t="s">
        <v>808</v>
      </c>
      <c r="P285" t="s">
        <v>167</v>
      </c>
    </row>
    <row r="286" spans="1:16" hidden="1" x14ac:dyDescent="0.35">
      <c r="A286" t="s">
        <v>898</v>
      </c>
      <c r="B286" t="s">
        <v>1831</v>
      </c>
      <c r="C286">
        <v>16.3</v>
      </c>
      <c r="D286">
        <v>1429</v>
      </c>
      <c r="E286">
        <v>4633</v>
      </c>
      <c r="F286">
        <v>1811</v>
      </c>
      <c r="G286" t="s">
        <v>167</v>
      </c>
      <c r="H286" t="s">
        <v>167</v>
      </c>
      <c r="I286" t="s">
        <v>509</v>
      </c>
      <c r="J286">
        <v>5</v>
      </c>
      <c r="K286" t="s">
        <v>598</v>
      </c>
      <c r="L286" t="s">
        <v>167</v>
      </c>
      <c r="M286" t="s">
        <v>167</v>
      </c>
      <c r="N286" t="s">
        <v>808</v>
      </c>
      <c r="P286" t="s">
        <v>167</v>
      </c>
    </row>
    <row r="287" spans="1:16" hidden="1" x14ac:dyDescent="0.35">
      <c r="A287" t="s">
        <v>898</v>
      </c>
      <c r="B287" t="s">
        <v>1848</v>
      </c>
      <c r="C287">
        <v>16.3</v>
      </c>
      <c r="D287">
        <v>1621</v>
      </c>
      <c r="E287">
        <v>4752</v>
      </c>
      <c r="F287">
        <v>1918</v>
      </c>
      <c r="G287" t="s">
        <v>167</v>
      </c>
      <c r="H287" t="s">
        <v>167</v>
      </c>
      <c r="I287" t="s">
        <v>833</v>
      </c>
      <c r="J287">
        <v>5</v>
      </c>
      <c r="K287" t="s">
        <v>598</v>
      </c>
      <c r="L287" t="s">
        <v>167</v>
      </c>
      <c r="M287" t="s">
        <v>167</v>
      </c>
      <c r="N287" t="s">
        <v>384</v>
      </c>
      <c r="P287" t="s">
        <v>167</v>
      </c>
    </row>
    <row r="288" spans="1:16" hidden="1" x14ac:dyDescent="0.35">
      <c r="A288" t="s">
        <v>898</v>
      </c>
      <c r="B288" t="s">
        <v>1848</v>
      </c>
      <c r="C288">
        <v>16.3</v>
      </c>
      <c r="D288">
        <v>1621</v>
      </c>
      <c r="E288">
        <v>4752</v>
      </c>
      <c r="F288">
        <v>1918</v>
      </c>
      <c r="G288" t="s">
        <v>167</v>
      </c>
      <c r="H288" t="s">
        <v>167</v>
      </c>
      <c r="I288" t="s">
        <v>833</v>
      </c>
      <c r="J288">
        <v>5</v>
      </c>
      <c r="K288" t="s">
        <v>598</v>
      </c>
      <c r="L288" t="s">
        <v>167</v>
      </c>
      <c r="M288" t="s">
        <v>167</v>
      </c>
      <c r="N288" t="s">
        <v>808</v>
      </c>
      <c r="P288" t="s">
        <v>167</v>
      </c>
    </row>
    <row r="289" spans="1:16" hidden="1" x14ac:dyDescent="0.35">
      <c r="A289" t="s">
        <v>785</v>
      </c>
      <c r="B289" t="s">
        <v>1584</v>
      </c>
      <c r="C289">
        <v>16</v>
      </c>
      <c r="D289">
        <v>1785</v>
      </c>
      <c r="E289">
        <v>4585</v>
      </c>
      <c r="F289">
        <v>1890</v>
      </c>
      <c r="G289" t="s">
        <v>167</v>
      </c>
      <c r="H289" t="s">
        <v>167</v>
      </c>
      <c r="I289" t="s">
        <v>833</v>
      </c>
      <c r="J289">
        <v>7</v>
      </c>
      <c r="K289" t="s">
        <v>168</v>
      </c>
      <c r="L289" t="s">
        <v>167</v>
      </c>
      <c r="M289" t="s">
        <v>167</v>
      </c>
      <c r="N289" t="s">
        <v>180</v>
      </c>
      <c r="P289" t="s">
        <v>167</v>
      </c>
    </row>
    <row r="290" spans="1:16" hidden="1" x14ac:dyDescent="0.35">
      <c r="A290" t="s">
        <v>785</v>
      </c>
      <c r="B290" t="s">
        <v>1618</v>
      </c>
      <c r="C290">
        <v>11</v>
      </c>
      <c r="D290">
        <v>1540</v>
      </c>
      <c r="E290">
        <v>4247</v>
      </c>
      <c r="F290">
        <v>1740</v>
      </c>
      <c r="G290" t="s">
        <v>167</v>
      </c>
      <c r="H290" t="s">
        <v>167</v>
      </c>
      <c r="I290" t="s">
        <v>509</v>
      </c>
      <c r="J290">
        <v>5</v>
      </c>
      <c r="K290" t="s">
        <v>168</v>
      </c>
      <c r="L290" t="s">
        <v>167</v>
      </c>
      <c r="M290" t="s">
        <v>167</v>
      </c>
      <c r="N290" t="s">
        <v>180</v>
      </c>
      <c r="P290" t="s">
        <v>167</v>
      </c>
    </row>
    <row r="291" spans="1:16" hidden="1" x14ac:dyDescent="0.35">
      <c r="A291" t="s">
        <v>139</v>
      </c>
      <c r="B291" t="s">
        <v>1623</v>
      </c>
      <c r="C291">
        <v>14</v>
      </c>
      <c r="D291">
        <v>1791</v>
      </c>
      <c r="E291">
        <v>4788</v>
      </c>
      <c r="F291">
        <v>1903</v>
      </c>
      <c r="G291" t="s">
        <v>167</v>
      </c>
      <c r="H291" t="s">
        <v>167</v>
      </c>
      <c r="I291" t="s">
        <v>833</v>
      </c>
      <c r="J291">
        <v>7</v>
      </c>
      <c r="K291" t="s">
        <v>168</v>
      </c>
      <c r="L291" t="s">
        <v>167</v>
      </c>
      <c r="M291" t="s">
        <v>167</v>
      </c>
      <c r="N291" t="s">
        <v>180</v>
      </c>
      <c r="P291" t="s">
        <v>167</v>
      </c>
    </row>
    <row r="292" spans="1:16" hidden="1" x14ac:dyDescent="0.35">
      <c r="A292" t="s">
        <v>139</v>
      </c>
      <c r="B292" t="s">
        <v>1623</v>
      </c>
      <c r="C292">
        <v>14</v>
      </c>
      <c r="D292">
        <v>1791</v>
      </c>
      <c r="E292">
        <v>4788</v>
      </c>
      <c r="F292">
        <v>1903</v>
      </c>
      <c r="G292" t="s">
        <v>167</v>
      </c>
      <c r="H292" t="s">
        <v>167</v>
      </c>
      <c r="I292" t="s">
        <v>833</v>
      </c>
      <c r="J292">
        <v>6</v>
      </c>
      <c r="K292" t="s">
        <v>168</v>
      </c>
      <c r="L292" t="s">
        <v>167</v>
      </c>
      <c r="M292" t="s">
        <v>167</v>
      </c>
      <c r="N292" t="s">
        <v>384</v>
      </c>
      <c r="P292" t="s">
        <v>167</v>
      </c>
    </row>
    <row r="293" spans="1:16" hidden="1" x14ac:dyDescent="0.35">
      <c r="A293" t="s">
        <v>444</v>
      </c>
      <c r="B293" t="s">
        <v>1642</v>
      </c>
      <c r="C293">
        <v>12</v>
      </c>
      <c r="D293">
        <v>1795</v>
      </c>
      <c r="E293">
        <v>4735</v>
      </c>
      <c r="F293">
        <v>1830</v>
      </c>
      <c r="G293" t="s">
        <v>167</v>
      </c>
      <c r="H293" t="s">
        <v>167</v>
      </c>
      <c r="I293" t="s">
        <v>423</v>
      </c>
      <c r="J293">
        <v>7</v>
      </c>
      <c r="K293" t="s">
        <v>168</v>
      </c>
      <c r="L293" t="s">
        <v>167</v>
      </c>
      <c r="M293" t="s">
        <v>167</v>
      </c>
      <c r="N293" t="s">
        <v>180</v>
      </c>
      <c r="P293" t="s">
        <v>167</v>
      </c>
    </row>
    <row r="294" spans="1:16" hidden="1" x14ac:dyDescent="0.35">
      <c r="A294" t="s">
        <v>444</v>
      </c>
      <c r="B294" t="s">
        <v>1642</v>
      </c>
      <c r="C294">
        <v>12</v>
      </c>
      <c r="D294">
        <v>1795</v>
      </c>
      <c r="E294">
        <v>4735</v>
      </c>
      <c r="F294">
        <v>1830</v>
      </c>
      <c r="G294" t="s">
        <v>167</v>
      </c>
      <c r="H294" t="s">
        <v>167</v>
      </c>
      <c r="I294" t="s">
        <v>423</v>
      </c>
      <c r="J294">
        <v>7</v>
      </c>
      <c r="K294" t="s">
        <v>168</v>
      </c>
      <c r="L294" t="s">
        <v>167</v>
      </c>
      <c r="M294" t="s">
        <v>167</v>
      </c>
      <c r="N294" t="s">
        <v>384</v>
      </c>
      <c r="P294" t="s">
        <v>167</v>
      </c>
    </row>
    <row r="295" spans="1:16" hidden="1" x14ac:dyDescent="0.35">
      <c r="A295" t="s">
        <v>444</v>
      </c>
      <c r="B295" t="s">
        <v>1642</v>
      </c>
      <c r="C295">
        <v>12</v>
      </c>
      <c r="D295">
        <v>1795</v>
      </c>
      <c r="E295">
        <v>4735</v>
      </c>
      <c r="F295">
        <v>1830</v>
      </c>
      <c r="G295" t="s">
        <v>167</v>
      </c>
      <c r="H295" t="s">
        <v>167</v>
      </c>
      <c r="I295" t="s">
        <v>423</v>
      </c>
      <c r="J295">
        <v>8</v>
      </c>
      <c r="K295" t="s">
        <v>168</v>
      </c>
      <c r="L295" t="s">
        <v>167</v>
      </c>
      <c r="M295" t="s">
        <v>167</v>
      </c>
      <c r="N295" t="s">
        <v>180</v>
      </c>
      <c r="P295" t="s">
        <v>167</v>
      </c>
    </row>
    <row r="296" spans="1:16" hidden="1" x14ac:dyDescent="0.35">
      <c r="A296" t="s">
        <v>444</v>
      </c>
      <c r="B296" t="s">
        <v>1642</v>
      </c>
      <c r="C296">
        <v>12</v>
      </c>
      <c r="D296">
        <v>1795</v>
      </c>
      <c r="E296">
        <v>4735</v>
      </c>
      <c r="F296">
        <v>1830</v>
      </c>
      <c r="G296" t="s">
        <v>167</v>
      </c>
      <c r="H296" t="s">
        <v>167</v>
      </c>
      <c r="I296" t="s">
        <v>423</v>
      </c>
      <c r="J296">
        <v>8</v>
      </c>
      <c r="K296" t="s">
        <v>168</v>
      </c>
      <c r="L296" t="s">
        <v>167</v>
      </c>
      <c r="M296" t="s">
        <v>167</v>
      </c>
      <c r="N296" t="s">
        <v>384</v>
      </c>
      <c r="P296" t="s">
        <v>167</v>
      </c>
    </row>
    <row r="297" spans="1:16" hidden="1" x14ac:dyDescent="0.35">
      <c r="A297" t="s">
        <v>444</v>
      </c>
      <c r="B297" t="s">
        <v>1642</v>
      </c>
      <c r="C297">
        <v>11.2</v>
      </c>
      <c r="D297">
        <v>1795</v>
      </c>
      <c r="E297">
        <v>4735</v>
      </c>
      <c r="F297">
        <v>1830</v>
      </c>
      <c r="G297" t="s">
        <v>167</v>
      </c>
      <c r="H297" t="s">
        <v>167</v>
      </c>
      <c r="I297" t="s">
        <v>423</v>
      </c>
      <c r="J297">
        <v>8</v>
      </c>
      <c r="K297" t="s">
        <v>168</v>
      </c>
      <c r="L297" t="s">
        <v>167</v>
      </c>
      <c r="M297" t="s">
        <v>167</v>
      </c>
      <c r="N297" t="s">
        <v>187</v>
      </c>
      <c r="P297" t="s">
        <v>167</v>
      </c>
    </row>
    <row r="298" spans="1:16" hidden="1" x14ac:dyDescent="0.35">
      <c r="A298" t="s">
        <v>444</v>
      </c>
      <c r="B298" t="s">
        <v>1642</v>
      </c>
      <c r="C298">
        <v>11.2</v>
      </c>
      <c r="D298">
        <v>1795</v>
      </c>
      <c r="E298">
        <v>4735</v>
      </c>
      <c r="F298">
        <v>1830</v>
      </c>
      <c r="G298" t="s">
        <v>167</v>
      </c>
      <c r="H298" t="s">
        <v>167</v>
      </c>
      <c r="I298" t="s">
        <v>423</v>
      </c>
      <c r="J298">
        <v>7</v>
      </c>
      <c r="K298" t="s">
        <v>168</v>
      </c>
      <c r="L298" t="s">
        <v>167</v>
      </c>
      <c r="M298" t="s">
        <v>167</v>
      </c>
      <c r="N298" t="s">
        <v>384</v>
      </c>
      <c r="P298" t="s">
        <v>167</v>
      </c>
    </row>
    <row r="299" spans="1:16" hidden="1" x14ac:dyDescent="0.35">
      <c r="A299" t="s">
        <v>444</v>
      </c>
      <c r="B299" t="s">
        <v>1642</v>
      </c>
      <c r="C299">
        <v>11.2</v>
      </c>
      <c r="D299">
        <v>1795</v>
      </c>
      <c r="E299">
        <v>4735</v>
      </c>
      <c r="F299">
        <v>1830</v>
      </c>
      <c r="G299" t="s">
        <v>167</v>
      </c>
      <c r="H299" t="s">
        <v>167</v>
      </c>
      <c r="I299" t="s">
        <v>423</v>
      </c>
      <c r="J299">
        <v>7</v>
      </c>
      <c r="K299" t="s">
        <v>168</v>
      </c>
      <c r="L299" t="s">
        <v>167</v>
      </c>
      <c r="M299" t="s">
        <v>167</v>
      </c>
      <c r="N299" t="s">
        <v>180</v>
      </c>
      <c r="P299" t="s">
        <v>167</v>
      </c>
    </row>
    <row r="300" spans="1:16" hidden="1" x14ac:dyDescent="0.35">
      <c r="A300" t="s">
        <v>193</v>
      </c>
      <c r="B300" t="s">
        <v>2007</v>
      </c>
      <c r="C300">
        <v>16.3</v>
      </c>
      <c r="D300">
        <v>1619</v>
      </c>
      <c r="E300">
        <v>4329</v>
      </c>
      <c r="F300">
        <v>1813</v>
      </c>
      <c r="G300" t="s">
        <v>167</v>
      </c>
      <c r="H300" t="s">
        <v>167</v>
      </c>
      <c r="I300" t="s">
        <v>833</v>
      </c>
      <c r="J300">
        <v>5</v>
      </c>
      <c r="K300" t="s">
        <v>598</v>
      </c>
      <c r="L300" t="s">
        <v>167</v>
      </c>
      <c r="M300" t="s">
        <v>167</v>
      </c>
      <c r="N300" t="s">
        <v>384</v>
      </c>
      <c r="P300" t="s">
        <v>167</v>
      </c>
    </row>
    <row r="301" spans="1:16" hidden="1" x14ac:dyDescent="0.35">
      <c r="A301" t="s">
        <v>444</v>
      </c>
      <c r="B301" t="s">
        <v>1694</v>
      </c>
      <c r="C301">
        <v>9.5</v>
      </c>
      <c r="D301">
        <v>1475</v>
      </c>
      <c r="E301">
        <v>4620</v>
      </c>
      <c r="F301">
        <v>1775</v>
      </c>
      <c r="G301" t="s">
        <v>167</v>
      </c>
      <c r="H301" t="s">
        <v>167</v>
      </c>
      <c r="I301" t="s">
        <v>509</v>
      </c>
      <c r="J301">
        <v>5</v>
      </c>
      <c r="K301" t="s">
        <v>168</v>
      </c>
      <c r="L301" t="s">
        <v>167</v>
      </c>
      <c r="M301" t="s">
        <v>167</v>
      </c>
      <c r="N301" t="s">
        <v>384</v>
      </c>
      <c r="P301" t="s">
        <v>167</v>
      </c>
    </row>
    <row r="302" spans="1:16" hidden="1" x14ac:dyDescent="0.35">
      <c r="A302" t="s">
        <v>615</v>
      </c>
      <c r="B302" t="s">
        <v>2094</v>
      </c>
      <c r="C302">
        <v>16.3</v>
      </c>
      <c r="D302">
        <v>1456</v>
      </c>
      <c r="E302">
        <v>4767</v>
      </c>
      <c r="F302">
        <v>1832</v>
      </c>
      <c r="G302" t="s">
        <v>167</v>
      </c>
      <c r="H302" t="s">
        <v>167</v>
      </c>
      <c r="I302" t="s">
        <v>509</v>
      </c>
      <c r="J302">
        <v>5</v>
      </c>
      <c r="K302" t="s">
        <v>598</v>
      </c>
      <c r="L302" t="s">
        <v>167</v>
      </c>
      <c r="M302" t="s">
        <v>167</v>
      </c>
      <c r="N302" t="s">
        <v>858</v>
      </c>
      <c r="P302" t="s">
        <v>167</v>
      </c>
    </row>
    <row r="303" spans="1:16" hidden="1" x14ac:dyDescent="0.35">
      <c r="A303" t="s">
        <v>444</v>
      </c>
      <c r="B303" t="s">
        <v>1694</v>
      </c>
      <c r="C303">
        <v>18.399999999999999</v>
      </c>
      <c r="D303">
        <v>1475</v>
      </c>
      <c r="E303">
        <v>4620</v>
      </c>
      <c r="F303">
        <v>1775</v>
      </c>
      <c r="G303" t="s">
        <v>167</v>
      </c>
      <c r="H303" t="s">
        <v>167</v>
      </c>
      <c r="I303" t="s">
        <v>509</v>
      </c>
      <c r="J303">
        <v>5</v>
      </c>
      <c r="K303" t="s">
        <v>168</v>
      </c>
      <c r="L303" t="s">
        <v>167</v>
      </c>
      <c r="M303" t="s">
        <v>167</v>
      </c>
      <c r="N303" t="s">
        <v>384</v>
      </c>
      <c r="P303" t="s">
        <v>167</v>
      </c>
    </row>
    <row r="304" spans="1:16" x14ac:dyDescent="0.35">
      <c r="A304" t="s">
        <v>898</v>
      </c>
      <c r="B304" t="s">
        <v>918</v>
      </c>
      <c r="C304">
        <v>16.3</v>
      </c>
      <c r="D304">
        <v>1745</v>
      </c>
      <c r="E304">
        <v>4922</v>
      </c>
      <c r="F304">
        <v>2218</v>
      </c>
      <c r="G304" t="s">
        <v>167</v>
      </c>
      <c r="H304" t="s">
        <v>167</v>
      </c>
      <c r="I304" t="s">
        <v>833</v>
      </c>
      <c r="J304">
        <v>5</v>
      </c>
      <c r="K304" t="s">
        <v>598</v>
      </c>
      <c r="L304" t="s">
        <v>167</v>
      </c>
      <c r="M304" t="s">
        <v>167</v>
      </c>
      <c r="N304" t="s">
        <v>929</v>
      </c>
      <c r="P304" t="s">
        <v>167</v>
      </c>
    </row>
    <row r="305" spans="1:16" hidden="1" x14ac:dyDescent="0.35">
      <c r="A305" t="s">
        <v>235</v>
      </c>
      <c r="B305" t="s">
        <v>2178</v>
      </c>
      <c r="C305">
        <v>16.3</v>
      </c>
      <c r="D305">
        <v>1485</v>
      </c>
      <c r="E305">
        <v>4490</v>
      </c>
      <c r="F305">
        <v>1730</v>
      </c>
      <c r="G305" t="s">
        <v>167</v>
      </c>
      <c r="H305" t="s">
        <v>167</v>
      </c>
      <c r="I305" t="s">
        <v>509</v>
      </c>
      <c r="J305">
        <v>5</v>
      </c>
      <c r="K305" t="s">
        <v>598</v>
      </c>
      <c r="L305" t="s">
        <v>167</v>
      </c>
      <c r="M305" t="s">
        <v>167</v>
      </c>
      <c r="N305" t="s">
        <v>384</v>
      </c>
      <c r="P305" t="s">
        <v>167</v>
      </c>
    </row>
    <row r="306" spans="1:16" hidden="1" x14ac:dyDescent="0.35">
      <c r="A306" t="s">
        <v>444</v>
      </c>
      <c r="B306" t="s">
        <v>2377</v>
      </c>
      <c r="C306">
        <v>16.3</v>
      </c>
      <c r="D306">
        <v>1455</v>
      </c>
      <c r="E306">
        <v>4885</v>
      </c>
      <c r="F306">
        <v>1840</v>
      </c>
      <c r="G306" t="s">
        <v>167</v>
      </c>
      <c r="H306" t="s">
        <v>167</v>
      </c>
      <c r="I306" t="s">
        <v>509</v>
      </c>
      <c r="J306">
        <v>5</v>
      </c>
      <c r="K306" t="s">
        <v>598</v>
      </c>
      <c r="L306" t="s">
        <v>167</v>
      </c>
      <c r="M306" t="s">
        <v>167</v>
      </c>
      <c r="N306" t="s">
        <v>858</v>
      </c>
      <c r="P306" t="s">
        <v>167</v>
      </c>
    </row>
    <row r="307" spans="1:16" hidden="1" x14ac:dyDescent="0.35">
      <c r="A307" t="s">
        <v>444</v>
      </c>
      <c r="B307" t="s">
        <v>2388</v>
      </c>
      <c r="C307">
        <v>16.3</v>
      </c>
      <c r="D307">
        <v>1495</v>
      </c>
      <c r="E307">
        <v>4425</v>
      </c>
      <c r="F307">
        <v>1730</v>
      </c>
      <c r="G307" t="s">
        <v>167</v>
      </c>
      <c r="H307" t="s">
        <v>167</v>
      </c>
      <c r="I307" t="s">
        <v>509</v>
      </c>
      <c r="J307">
        <v>5</v>
      </c>
      <c r="K307" t="s">
        <v>598</v>
      </c>
      <c r="L307" t="s">
        <v>167</v>
      </c>
      <c r="M307" t="s">
        <v>167</v>
      </c>
      <c r="N307" t="s">
        <v>384</v>
      </c>
      <c r="P307" t="s">
        <v>167</v>
      </c>
    </row>
    <row r="308" spans="1:16" hidden="1" x14ac:dyDescent="0.35">
      <c r="A308" t="s">
        <v>865</v>
      </c>
      <c r="B308" t="s">
        <v>2411</v>
      </c>
      <c r="C308">
        <v>16.3</v>
      </c>
      <c r="D308">
        <v>1476</v>
      </c>
      <c r="E308">
        <v>4670</v>
      </c>
      <c r="F308">
        <v>1814</v>
      </c>
      <c r="G308" t="s">
        <v>167</v>
      </c>
      <c r="H308" t="s">
        <v>167</v>
      </c>
      <c r="I308" t="s">
        <v>509</v>
      </c>
      <c r="J308">
        <v>5</v>
      </c>
      <c r="K308" t="s">
        <v>598</v>
      </c>
      <c r="L308" t="s">
        <v>167</v>
      </c>
      <c r="M308" t="s">
        <v>167</v>
      </c>
      <c r="N308" t="s">
        <v>808</v>
      </c>
      <c r="P308" t="s">
        <v>167</v>
      </c>
    </row>
    <row r="309" spans="1:16" hidden="1" x14ac:dyDescent="0.35">
      <c r="A309" t="s">
        <v>898</v>
      </c>
      <c r="B309" t="s">
        <v>899</v>
      </c>
      <c r="C309">
        <v>16</v>
      </c>
      <c r="D309">
        <v>1678</v>
      </c>
      <c r="E309">
        <v>4657</v>
      </c>
      <c r="F309">
        <v>1881</v>
      </c>
      <c r="G309" t="s">
        <v>167</v>
      </c>
      <c r="H309" t="s">
        <v>167</v>
      </c>
      <c r="I309" t="s">
        <v>833</v>
      </c>
      <c r="J309">
        <v>5</v>
      </c>
      <c r="K309" t="s">
        <v>598</v>
      </c>
      <c r="L309" t="s">
        <v>167</v>
      </c>
      <c r="M309" t="s">
        <v>167</v>
      </c>
      <c r="N309" t="s">
        <v>808</v>
      </c>
      <c r="P309" t="s">
        <v>167</v>
      </c>
    </row>
    <row r="310" spans="1:16" hidden="1" x14ac:dyDescent="0.35">
      <c r="A310" t="s">
        <v>785</v>
      </c>
      <c r="B310" t="s">
        <v>1584</v>
      </c>
      <c r="C310">
        <v>16</v>
      </c>
      <c r="D310">
        <v>1785</v>
      </c>
      <c r="E310">
        <v>4585</v>
      </c>
      <c r="F310">
        <v>1890</v>
      </c>
      <c r="G310" t="s">
        <v>167</v>
      </c>
      <c r="H310" t="s">
        <v>167</v>
      </c>
      <c r="I310" t="s">
        <v>833</v>
      </c>
      <c r="J310">
        <v>7</v>
      </c>
      <c r="K310" t="s">
        <v>598</v>
      </c>
      <c r="L310" t="s">
        <v>167</v>
      </c>
      <c r="M310" t="s">
        <v>167</v>
      </c>
      <c r="N310" t="s">
        <v>384</v>
      </c>
      <c r="P310" t="s">
        <v>167</v>
      </c>
    </row>
    <row r="311" spans="1:16" hidden="1" x14ac:dyDescent="0.35">
      <c r="A311" t="s">
        <v>898</v>
      </c>
      <c r="B311" t="s">
        <v>1866</v>
      </c>
      <c r="C311">
        <v>16.3</v>
      </c>
      <c r="D311">
        <v>1304</v>
      </c>
      <c r="E311">
        <v>4324</v>
      </c>
      <c r="F311">
        <v>2024</v>
      </c>
      <c r="G311" t="s">
        <v>167</v>
      </c>
      <c r="H311" t="s">
        <v>167</v>
      </c>
      <c r="I311" t="s">
        <v>1868</v>
      </c>
      <c r="J311">
        <v>2</v>
      </c>
      <c r="K311" t="s">
        <v>598</v>
      </c>
      <c r="L311" t="s">
        <v>167</v>
      </c>
      <c r="M311" t="s">
        <v>167</v>
      </c>
      <c r="N311" t="s">
        <v>384</v>
      </c>
      <c r="P311" t="s">
        <v>167</v>
      </c>
    </row>
    <row r="312" spans="1:16" hidden="1" x14ac:dyDescent="0.35">
      <c r="A312" t="s">
        <v>898</v>
      </c>
      <c r="B312" t="s">
        <v>1866</v>
      </c>
      <c r="C312">
        <v>16.3</v>
      </c>
      <c r="D312">
        <v>1304</v>
      </c>
      <c r="E312">
        <v>4324</v>
      </c>
      <c r="F312">
        <v>1459</v>
      </c>
      <c r="G312" t="s">
        <v>167</v>
      </c>
      <c r="H312" t="s">
        <v>167</v>
      </c>
      <c r="I312" t="s">
        <v>1868</v>
      </c>
      <c r="J312">
        <v>2</v>
      </c>
      <c r="K312" t="s">
        <v>598</v>
      </c>
      <c r="L312" t="s">
        <v>167</v>
      </c>
      <c r="M312" t="s">
        <v>167</v>
      </c>
      <c r="N312" t="s">
        <v>384</v>
      </c>
      <c r="P312" t="s">
        <v>167</v>
      </c>
    </row>
    <row r="313" spans="1:16" hidden="1" x14ac:dyDescent="0.35">
      <c r="A313" t="s">
        <v>235</v>
      </c>
      <c r="B313" t="s">
        <v>1897</v>
      </c>
      <c r="C313">
        <v>13</v>
      </c>
      <c r="D313">
        <v>1640</v>
      </c>
      <c r="E313">
        <v>3370</v>
      </c>
      <c r="F313">
        <v>1410</v>
      </c>
      <c r="G313" t="s">
        <v>167</v>
      </c>
      <c r="H313" t="s">
        <v>167</v>
      </c>
      <c r="I313" t="s">
        <v>239</v>
      </c>
      <c r="J313">
        <v>5</v>
      </c>
      <c r="K313" t="s">
        <v>168</v>
      </c>
      <c r="L313" t="s">
        <v>167</v>
      </c>
      <c r="M313" t="s">
        <v>167</v>
      </c>
      <c r="N313" t="s">
        <v>180</v>
      </c>
      <c r="P313" t="s">
        <v>167</v>
      </c>
    </row>
    <row r="314" spans="1:16" hidden="1" x14ac:dyDescent="0.35">
      <c r="A314" t="s">
        <v>235</v>
      </c>
      <c r="B314" t="s">
        <v>1897</v>
      </c>
      <c r="C314">
        <v>13</v>
      </c>
      <c r="D314">
        <v>1640</v>
      </c>
      <c r="E314">
        <v>3370</v>
      </c>
      <c r="F314">
        <v>1410</v>
      </c>
      <c r="G314" t="s">
        <v>167</v>
      </c>
      <c r="H314" t="s">
        <v>167</v>
      </c>
      <c r="I314" t="s">
        <v>239</v>
      </c>
      <c r="J314">
        <v>8</v>
      </c>
      <c r="K314" t="s">
        <v>168</v>
      </c>
      <c r="L314" t="s">
        <v>167</v>
      </c>
      <c r="M314" t="s">
        <v>167</v>
      </c>
      <c r="N314" t="s">
        <v>180</v>
      </c>
      <c r="P314" t="s">
        <v>167</v>
      </c>
    </row>
    <row r="315" spans="1:16" hidden="1" x14ac:dyDescent="0.35">
      <c r="A315" t="s">
        <v>679</v>
      </c>
      <c r="B315" t="s">
        <v>1911</v>
      </c>
      <c r="C315">
        <v>16.3</v>
      </c>
      <c r="D315">
        <v>1525</v>
      </c>
      <c r="E315">
        <v>3941</v>
      </c>
      <c r="F315">
        <v>1704</v>
      </c>
      <c r="G315" t="s">
        <v>167</v>
      </c>
      <c r="H315" t="s">
        <v>167</v>
      </c>
      <c r="I315" t="s">
        <v>147</v>
      </c>
      <c r="J315">
        <v>5</v>
      </c>
      <c r="K315" t="s">
        <v>168</v>
      </c>
      <c r="L315" t="s">
        <v>167</v>
      </c>
      <c r="M315" t="s">
        <v>167</v>
      </c>
      <c r="N315" t="s">
        <v>180</v>
      </c>
      <c r="P315" t="s">
        <v>167</v>
      </c>
    </row>
    <row r="316" spans="1:16" hidden="1" x14ac:dyDescent="0.35">
      <c r="A316" t="s">
        <v>679</v>
      </c>
      <c r="B316" t="s">
        <v>1911</v>
      </c>
      <c r="C316">
        <v>17</v>
      </c>
      <c r="D316">
        <v>1525</v>
      </c>
      <c r="E316">
        <v>3941</v>
      </c>
      <c r="F316">
        <v>1704</v>
      </c>
      <c r="G316" t="s">
        <v>167</v>
      </c>
      <c r="H316" t="s">
        <v>167</v>
      </c>
      <c r="I316" t="s">
        <v>147</v>
      </c>
      <c r="J316">
        <v>5</v>
      </c>
      <c r="K316" t="s">
        <v>168</v>
      </c>
      <c r="L316" t="s">
        <v>167</v>
      </c>
      <c r="M316" t="s">
        <v>167</v>
      </c>
      <c r="N316" t="s">
        <v>180</v>
      </c>
      <c r="P316" t="s">
        <v>167</v>
      </c>
    </row>
    <row r="317" spans="1:16" hidden="1" x14ac:dyDescent="0.35">
      <c r="A317" t="s">
        <v>679</v>
      </c>
      <c r="B317" t="s">
        <v>1911</v>
      </c>
      <c r="C317">
        <v>16.3</v>
      </c>
      <c r="D317">
        <v>1525</v>
      </c>
      <c r="E317">
        <v>3941</v>
      </c>
      <c r="F317">
        <v>1704</v>
      </c>
      <c r="G317" t="s">
        <v>167</v>
      </c>
      <c r="H317" t="s">
        <v>167</v>
      </c>
      <c r="I317" t="s">
        <v>147</v>
      </c>
      <c r="J317">
        <v>5</v>
      </c>
      <c r="K317" t="s">
        <v>168</v>
      </c>
      <c r="L317" t="s">
        <v>167</v>
      </c>
      <c r="M317" t="s">
        <v>167</v>
      </c>
      <c r="N317" t="s">
        <v>384</v>
      </c>
      <c r="P317" t="s">
        <v>167</v>
      </c>
    </row>
    <row r="318" spans="1:16" hidden="1" x14ac:dyDescent="0.35">
      <c r="A318" t="s">
        <v>235</v>
      </c>
      <c r="B318" t="s">
        <v>1923</v>
      </c>
      <c r="C318">
        <v>27.39</v>
      </c>
      <c r="D318">
        <v>1510</v>
      </c>
      <c r="E318">
        <v>3995</v>
      </c>
      <c r="F318">
        <v>1745</v>
      </c>
      <c r="G318" t="s">
        <v>167</v>
      </c>
      <c r="H318" t="s">
        <v>167</v>
      </c>
      <c r="I318" t="s">
        <v>147</v>
      </c>
      <c r="J318">
        <v>5</v>
      </c>
      <c r="K318" t="s">
        <v>168</v>
      </c>
      <c r="L318" t="s">
        <v>167</v>
      </c>
      <c r="M318" t="s">
        <v>167</v>
      </c>
      <c r="N318" t="s">
        <v>384</v>
      </c>
      <c r="P318" t="s">
        <v>167</v>
      </c>
    </row>
    <row r="319" spans="1:16" hidden="1" x14ac:dyDescent="0.35">
      <c r="A319" t="s">
        <v>235</v>
      </c>
      <c r="B319" t="s">
        <v>1923</v>
      </c>
      <c r="C319">
        <v>27.39</v>
      </c>
      <c r="D319">
        <v>1500</v>
      </c>
      <c r="E319">
        <v>3995</v>
      </c>
      <c r="F319">
        <v>1745</v>
      </c>
      <c r="G319" t="s">
        <v>167</v>
      </c>
      <c r="H319" t="s">
        <v>167</v>
      </c>
      <c r="I319" t="s">
        <v>147</v>
      </c>
      <c r="J319">
        <v>5</v>
      </c>
      <c r="K319" t="s">
        <v>598</v>
      </c>
      <c r="L319" t="s">
        <v>167</v>
      </c>
      <c r="M319" t="s">
        <v>167</v>
      </c>
      <c r="N319" t="s">
        <v>384</v>
      </c>
      <c r="P319" t="s">
        <v>167</v>
      </c>
    </row>
    <row r="320" spans="1:16" hidden="1" x14ac:dyDescent="0.35">
      <c r="A320" t="s">
        <v>235</v>
      </c>
      <c r="B320" t="s">
        <v>1923</v>
      </c>
      <c r="C320">
        <v>27.39</v>
      </c>
      <c r="D320">
        <v>1500</v>
      </c>
      <c r="E320">
        <v>3995</v>
      </c>
      <c r="F320">
        <v>1745</v>
      </c>
      <c r="G320" t="s">
        <v>167</v>
      </c>
      <c r="H320" t="s">
        <v>167</v>
      </c>
      <c r="I320" t="s">
        <v>147</v>
      </c>
      <c r="J320">
        <v>5</v>
      </c>
      <c r="K320" t="s">
        <v>168</v>
      </c>
      <c r="L320" t="s">
        <v>167</v>
      </c>
      <c r="M320" t="s">
        <v>167</v>
      </c>
      <c r="N320" t="s">
        <v>180</v>
      </c>
      <c r="P320" t="s">
        <v>167</v>
      </c>
    </row>
    <row r="321" spans="1:16" hidden="1" x14ac:dyDescent="0.35">
      <c r="A321" t="s">
        <v>235</v>
      </c>
      <c r="B321" t="s">
        <v>1923</v>
      </c>
      <c r="C321">
        <v>27.39</v>
      </c>
      <c r="D321">
        <v>1500</v>
      </c>
      <c r="E321">
        <v>3995</v>
      </c>
      <c r="F321">
        <v>1745</v>
      </c>
      <c r="G321" t="s">
        <v>167</v>
      </c>
      <c r="H321" t="s">
        <v>167</v>
      </c>
      <c r="I321" t="s">
        <v>147</v>
      </c>
      <c r="J321">
        <v>5</v>
      </c>
      <c r="K321" t="s">
        <v>168</v>
      </c>
      <c r="L321" t="s">
        <v>167</v>
      </c>
      <c r="M321" t="s">
        <v>167</v>
      </c>
      <c r="N321" t="s">
        <v>384</v>
      </c>
      <c r="P321" t="s">
        <v>167</v>
      </c>
    </row>
    <row r="322" spans="1:16" hidden="1" x14ac:dyDescent="0.35">
      <c r="A322" t="s">
        <v>235</v>
      </c>
      <c r="B322" t="s">
        <v>1923</v>
      </c>
      <c r="C322">
        <v>21.4</v>
      </c>
      <c r="D322">
        <v>1510</v>
      </c>
      <c r="E322">
        <v>3995</v>
      </c>
      <c r="F322">
        <v>1745</v>
      </c>
      <c r="G322" t="s">
        <v>167</v>
      </c>
      <c r="H322" t="s">
        <v>167</v>
      </c>
      <c r="I322" t="s">
        <v>147</v>
      </c>
      <c r="J322">
        <v>5</v>
      </c>
      <c r="K322" t="s">
        <v>168</v>
      </c>
      <c r="L322" t="s">
        <v>167</v>
      </c>
      <c r="M322" t="s">
        <v>167</v>
      </c>
      <c r="N322" t="s">
        <v>384</v>
      </c>
      <c r="P322" t="s">
        <v>167</v>
      </c>
    </row>
    <row r="323" spans="1:16" hidden="1" x14ac:dyDescent="0.35">
      <c r="A323" t="s">
        <v>235</v>
      </c>
      <c r="B323" t="s">
        <v>1923</v>
      </c>
      <c r="C323">
        <v>21.4</v>
      </c>
      <c r="D323">
        <v>1510</v>
      </c>
      <c r="E323">
        <v>3995</v>
      </c>
      <c r="F323">
        <v>1745</v>
      </c>
      <c r="G323" t="s">
        <v>167</v>
      </c>
      <c r="H323" t="s">
        <v>167</v>
      </c>
      <c r="I323" t="s">
        <v>147</v>
      </c>
      <c r="J323">
        <v>5</v>
      </c>
      <c r="K323" t="s">
        <v>168</v>
      </c>
      <c r="L323" t="s">
        <v>167</v>
      </c>
      <c r="M323" t="s">
        <v>167</v>
      </c>
      <c r="N323" t="s">
        <v>180</v>
      </c>
      <c r="P323" t="s">
        <v>167</v>
      </c>
    </row>
    <row r="324" spans="1:16" hidden="1" x14ac:dyDescent="0.35">
      <c r="A324" t="s">
        <v>319</v>
      </c>
      <c r="B324" t="s">
        <v>1946</v>
      </c>
      <c r="C324">
        <v>18.899999999999999</v>
      </c>
      <c r="D324">
        <v>1520</v>
      </c>
      <c r="E324">
        <v>3765</v>
      </c>
      <c r="F324">
        <v>1660</v>
      </c>
      <c r="G324" t="s">
        <v>167</v>
      </c>
      <c r="H324" t="s">
        <v>167</v>
      </c>
      <c r="I324" t="s">
        <v>147</v>
      </c>
      <c r="J324">
        <v>5</v>
      </c>
      <c r="K324" t="s">
        <v>168</v>
      </c>
      <c r="L324" t="s">
        <v>167</v>
      </c>
      <c r="M324" t="s">
        <v>167</v>
      </c>
      <c r="N324" t="s">
        <v>180</v>
      </c>
      <c r="P324" t="s">
        <v>167</v>
      </c>
    </row>
    <row r="325" spans="1:16" hidden="1" x14ac:dyDescent="0.35">
      <c r="A325" t="s">
        <v>319</v>
      </c>
      <c r="B325" t="s">
        <v>1946</v>
      </c>
      <c r="C325">
        <v>16.3</v>
      </c>
      <c r="D325">
        <v>1520</v>
      </c>
      <c r="E325">
        <v>3765</v>
      </c>
      <c r="F325">
        <v>1660</v>
      </c>
      <c r="G325" t="s">
        <v>167</v>
      </c>
      <c r="H325" t="s">
        <v>167</v>
      </c>
      <c r="I325" t="s">
        <v>147</v>
      </c>
      <c r="J325">
        <v>5</v>
      </c>
      <c r="K325" t="s">
        <v>168</v>
      </c>
      <c r="L325" t="s">
        <v>167</v>
      </c>
      <c r="M325" t="s">
        <v>167</v>
      </c>
      <c r="N325" t="s">
        <v>180</v>
      </c>
      <c r="P325" t="s">
        <v>167</v>
      </c>
    </row>
    <row r="326" spans="1:16" hidden="1" x14ac:dyDescent="0.35">
      <c r="A326" t="s">
        <v>235</v>
      </c>
      <c r="B326" t="s">
        <v>1959</v>
      </c>
      <c r="C326">
        <v>16.3</v>
      </c>
      <c r="D326">
        <v>1690</v>
      </c>
      <c r="E326">
        <v>4395</v>
      </c>
      <c r="F326">
        <v>1735</v>
      </c>
      <c r="G326" t="s">
        <v>167</v>
      </c>
      <c r="H326" t="s">
        <v>167</v>
      </c>
      <c r="I326" t="s">
        <v>239</v>
      </c>
      <c r="J326">
        <v>7</v>
      </c>
      <c r="K326" t="s">
        <v>168</v>
      </c>
      <c r="L326" t="s">
        <v>167</v>
      </c>
      <c r="M326" t="s">
        <v>167</v>
      </c>
      <c r="N326" t="s">
        <v>180</v>
      </c>
      <c r="P326" t="s">
        <v>167</v>
      </c>
    </row>
    <row r="327" spans="1:16" hidden="1" x14ac:dyDescent="0.35">
      <c r="A327" t="s">
        <v>235</v>
      </c>
      <c r="B327" t="s">
        <v>1959</v>
      </c>
      <c r="C327">
        <v>16.3</v>
      </c>
      <c r="D327">
        <v>1685</v>
      </c>
      <c r="E327">
        <v>4265</v>
      </c>
      <c r="F327">
        <v>1695</v>
      </c>
      <c r="G327" t="s">
        <v>167</v>
      </c>
      <c r="H327" t="s">
        <v>167</v>
      </c>
      <c r="I327" t="s">
        <v>239</v>
      </c>
      <c r="J327">
        <v>7</v>
      </c>
      <c r="K327" t="s">
        <v>168</v>
      </c>
      <c r="L327" t="s">
        <v>167</v>
      </c>
      <c r="M327" t="s">
        <v>167</v>
      </c>
      <c r="N327" t="s">
        <v>384</v>
      </c>
      <c r="P327" t="s">
        <v>167</v>
      </c>
    </row>
    <row r="328" spans="1:16" hidden="1" x14ac:dyDescent="0.35">
      <c r="A328" t="s">
        <v>235</v>
      </c>
      <c r="B328" t="s">
        <v>1959</v>
      </c>
      <c r="C328">
        <v>16.3</v>
      </c>
      <c r="D328">
        <v>1690</v>
      </c>
      <c r="E328">
        <v>4395</v>
      </c>
      <c r="F328">
        <v>1735</v>
      </c>
      <c r="G328" t="s">
        <v>167</v>
      </c>
      <c r="H328" t="s">
        <v>167</v>
      </c>
      <c r="I328" t="s">
        <v>423</v>
      </c>
      <c r="J328">
        <v>7</v>
      </c>
      <c r="K328" t="s">
        <v>168</v>
      </c>
      <c r="L328" t="s">
        <v>167</v>
      </c>
      <c r="M328" t="s">
        <v>167</v>
      </c>
      <c r="N328" t="s">
        <v>180</v>
      </c>
      <c r="P328" t="s">
        <v>167</v>
      </c>
    </row>
    <row r="329" spans="1:16" hidden="1" x14ac:dyDescent="0.35">
      <c r="A329" t="s">
        <v>235</v>
      </c>
      <c r="B329" t="s">
        <v>1959</v>
      </c>
      <c r="C329">
        <v>16.3</v>
      </c>
      <c r="D329">
        <v>1690</v>
      </c>
      <c r="E329">
        <v>4395</v>
      </c>
      <c r="F329">
        <v>1735</v>
      </c>
      <c r="G329" t="s">
        <v>167</v>
      </c>
      <c r="H329" t="s">
        <v>167</v>
      </c>
      <c r="I329" t="s">
        <v>423</v>
      </c>
      <c r="J329">
        <v>7</v>
      </c>
      <c r="K329" t="s">
        <v>168</v>
      </c>
      <c r="L329" t="s">
        <v>167</v>
      </c>
      <c r="M329" t="s">
        <v>167</v>
      </c>
      <c r="N329" t="s">
        <v>384</v>
      </c>
      <c r="P329" t="s">
        <v>167</v>
      </c>
    </row>
    <row r="330" spans="1:16" hidden="1" x14ac:dyDescent="0.35">
      <c r="A330" t="s">
        <v>235</v>
      </c>
      <c r="B330" t="s">
        <v>1959</v>
      </c>
      <c r="C330">
        <v>16.3</v>
      </c>
      <c r="D330">
        <v>1685</v>
      </c>
      <c r="E330">
        <v>4265</v>
      </c>
      <c r="F330">
        <v>1695</v>
      </c>
      <c r="G330" t="s">
        <v>167</v>
      </c>
      <c r="H330" t="s">
        <v>167</v>
      </c>
      <c r="I330" t="s">
        <v>423</v>
      </c>
      <c r="J330">
        <v>7</v>
      </c>
      <c r="K330" t="s">
        <v>168</v>
      </c>
      <c r="L330" t="s">
        <v>167</v>
      </c>
      <c r="M330" t="s">
        <v>167</v>
      </c>
      <c r="N330" t="s">
        <v>180</v>
      </c>
      <c r="P330" t="s">
        <v>167</v>
      </c>
    </row>
    <row r="331" spans="1:16" hidden="1" x14ac:dyDescent="0.35">
      <c r="A331" t="s">
        <v>235</v>
      </c>
      <c r="B331" t="s">
        <v>1959</v>
      </c>
      <c r="C331">
        <v>16.3</v>
      </c>
      <c r="D331">
        <v>1685</v>
      </c>
      <c r="E331">
        <v>4265</v>
      </c>
      <c r="F331">
        <v>1695</v>
      </c>
      <c r="G331" t="s">
        <v>167</v>
      </c>
      <c r="H331" t="s">
        <v>167</v>
      </c>
      <c r="I331" t="s">
        <v>239</v>
      </c>
      <c r="J331">
        <v>7</v>
      </c>
      <c r="K331" t="s">
        <v>168</v>
      </c>
      <c r="L331" t="s">
        <v>167</v>
      </c>
      <c r="M331" t="s">
        <v>167</v>
      </c>
      <c r="N331" t="s">
        <v>180</v>
      </c>
      <c r="P331" t="s">
        <v>167</v>
      </c>
    </row>
    <row r="332" spans="1:16" hidden="1" x14ac:dyDescent="0.35">
      <c r="A332" t="s">
        <v>235</v>
      </c>
      <c r="B332" t="s">
        <v>1959</v>
      </c>
      <c r="C332">
        <v>16.3</v>
      </c>
      <c r="D332">
        <v>1690</v>
      </c>
      <c r="E332">
        <v>4395</v>
      </c>
      <c r="F332">
        <v>1735</v>
      </c>
      <c r="G332" t="s">
        <v>167</v>
      </c>
      <c r="H332" t="s">
        <v>167</v>
      </c>
      <c r="I332" t="s">
        <v>239</v>
      </c>
      <c r="J332">
        <v>7</v>
      </c>
      <c r="K332" t="s">
        <v>168</v>
      </c>
      <c r="L332" t="s">
        <v>167</v>
      </c>
      <c r="M332" t="s">
        <v>167</v>
      </c>
      <c r="N332" t="s">
        <v>384</v>
      </c>
      <c r="P332" t="s">
        <v>167</v>
      </c>
    </row>
    <row r="333" spans="1:16" hidden="1" x14ac:dyDescent="0.35">
      <c r="A333" t="s">
        <v>235</v>
      </c>
      <c r="B333" t="s">
        <v>1979</v>
      </c>
      <c r="C333">
        <v>21.4</v>
      </c>
      <c r="D333">
        <v>1510</v>
      </c>
      <c r="E333">
        <v>3995</v>
      </c>
      <c r="F333">
        <v>1745</v>
      </c>
      <c r="G333" t="s">
        <v>167</v>
      </c>
      <c r="H333" t="s">
        <v>167</v>
      </c>
      <c r="I333" t="s">
        <v>147</v>
      </c>
      <c r="J333">
        <v>5</v>
      </c>
      <c r="K333" t="s">
        <v>598</v>
      </c>
      <c r="L333" t="s">
        <v>167</v>
      </c>
      <c r="M333" t="s">
        <v>167</v>
      </c>
      <c r="N333" t="s">
        <v>384</v>
      </c>
      <c r="P333" t="s">
        <v>167</v>
      </c>
    </row>
    <row r="334" spans="1:16" hidden="1" x14ac:dyDescent="0.35">
      <c r="A334" t="s">
        <v>785</v>
      </c>
      <c r="B334" t="s">
        <v>1983</v>
      </c>
      <c r="C334">
        <v>18.489999999999998</v>
      </c>
      <c r="D334">
        <v>1817</v>
      </c>
      <c r="E334">
        <v>3995</v>
      </c>
      <c r="F334">
        <v>1835</v>
      </c>
      <c r="G334" t="s">
        <v>167</v>
      </c>
      <c r="H334" t="s">
        <v>167</v>
      </c>
      <c r="I334" t="s">
        <v>833</v>
      </c>
      <c r="J334">
        <v>7</v>
      </c>
      <c r="K334" t="s">
        <v>168</v>
      </c>
      <c r="L334" t="s">
        <v>167</v>
      </c>
      <c r="M334" t="s">
        <v>167</v>
      </c>
      <c r="N334" t="s">
        <v>180</v>
      </c>
      <c r="P334" t="s">
        <v>167</v>
      </c>
    </row>
    <row r="335" spans="1:16" hidden="1" x14ac:dyDescent="0.35">
      <c r="A335" t="s">
        <v>785</v>
      </c>
      <c r="B335" t="s">
        <v>1983</v>
      </c>
      <c r="C335">
        <v>18.489999999999998</v>
      </c>
      <c r="D335">
        <v>1839</v>
      </c>
      <c r="E335">
        <v>3995</v>
      </c>
      <c r="F335">
        <v>1835</v>
      </c>
      <c r="G335" t="s">
        <v>167</v>
      </c>
      <c r="H335" t="s">
        <v>167</v>
      </c>
      <c r="I335" t="s">
        <v>833</v>
      </c>
      <c r="J335">
        <v>7</v>
      </c>
      <c r="K335" t="s">
        <v>168</v>
      </c>
      <c r="L335" t="s">
        <v>167</v>
      </c>
      <c r="M335" t="s">
        <v>167</v>
      </c>
      <c r="N335" t="s">
        <v>180</v>
      </c>
      <c r="P335" t="s">
        <v>167</v>
      </c>
    </row>
    <row r="336" spans="1:16" hidden="1" x14ac:dyDescent="0.35">
      <c r="A336" t="s">
        <v>235</v>
      </c>
      <c r="B336" t="s">
        <v>1995</v>
      </c>
      <c r="C336">
        <v>23.65</v>
      </c>
      <c r="D336">
        <v>1595</v>
      </c>
      <c r="E336">
        <v>4300</v>
      </c>
      <c r="F336">
        <v>1785</v>
      </c>
      <c r="G336" t="s">
        <v>167</v>
      </c>
      <c r="H336" t="s">
        <v>167</v>
      </c>
      <c r="I336" t="s">
        <v>682</v>
      </c>
      <c r="J336">
        <v>5</v>
      </c>
      <c r="K336" t="s">
        <v>168</v>
      </c>
      <c r="L336" t="s">
        <v>167</v>
      </c>
      <c r="M336" t="s">
        <v>167</v>
      </c>
      <c r="N336" t="s">
        <v>180</v>
      </c>
      <c r="P336" t="s">
        <v>167</v>
      </c>
    </row>
    <row r="337" spans="1:16" hidden="1" x14ac:dyDescent="0.35">
      <c r="A337" t="s">
        <v>235</v>
      </c>
      <c r="B337" t="s">
        <v>1995</v>
      </c>
      <c r="C337">
        <v>23.65</v>
      </c>
      <c r="D337">
        <v>1595</v>
      </c>
      <c r="E337">
        <v>4300</v>
      </c>
      <c r="F337">
        <v>1785</v>
      </c>
      <c r="G337" t="s">
        <v>167</v>
      </c>
      <c r="H337" t="s">
        <v>167</v>
      </c>
      <c r="I337" t="s">
        <v>682</v>
      </c>
      <c r="J337">
        <v>5</v>
      </c>
      <c r="K337" t="s">
        <v>168</v>
      </c>
      <c r="L337" t="s">
        <v>167</v>
      </c>
      <c r="M337" t="s">
        <v>167</v>
      </c>
      <c r="N337" t="s">
        <v>384</v>
      </c>
      <c r="P337" t="s">
        <v>167</v>
      </c>
    </row>
    <row r="338" spans="1:16" hidden="1" x14ac:dyDescent="0.35">
      <c r="A338" t="s">
        <v>235</v>
      </c>
      <c r="B338" t="s">
        <v>1995</v>
      </c>
      <c r="C338">
        <v>23.65</v>
      </c>
      <c r="D338">
        <v>1595</v>
      </c>
      <c r="E338">
        <v>4300</v>
      </c>
      <c r="F338">
        <v>1785</v>
      </c>
      <c r="G338" t="s">
        <v>167</v>
      </c>
      <c r="H338" t="s">
        <v>167</v>
      </c>
      <c r="I338" t="s">
        <v>682</v>
      </c>
      <c r="J338">
        <v>5</v>
      </c>
      <c r="K338" t="s">
        <v>598</v>
      </c>
      <c r="L338" t="s">
        <v>167</v>
      </c>
      <c r="M338" t="s">
        <v>167</v>
      </c>
      <c r="N338" t="s">
        <v>384</v>
      </c>
      <c r="P338" t="s">
        <v>167</v>
      </c>
    </row>
    <row r="339" spans="1:16" hidden="1" x14ac:dyDescent="0.35">
      <c r="A339" t="s">
        <v>193</v>
      </c>
      <c r="B339" t="s">
        <v>2007</v>
      </c>
      <c r="C339">
        <v>16.3</v>
      </c>
      <c r="D339">
        <v>1619</v>
      </c>
      <c r="E339">
        <v>4329</v>
      </c>
      <c r="F339">
        <v>1813</v>
      </c>
      <c r="G339" t="s">
        <v>167</v>
      </c>
      <c r="H339" t="s">
        <v>167</v>
      </c>
      <c r="I339" t="s">
        <v>833</v>
      </c>
      <c r="J339">
        <v>5</v>
      </c>
      <c r="K339" t="s">
        <v>168</v>
      </c>
      <c r="L339" t="s">
        <v>167</v>
      </c>
      <c r="M339" t="s">
        <v>167</v>
      </c>
      <c r="N339" t="s">
        <v>384</v>
      </c>
      <c r="P339" t="s">
        <v>167</v>
      </c>
    </row>
    <row r="340" spans="1:16" hidden="1" x14ac:dyDescent="0.35">
      <c r="A340" t="s">
        <v>785</v>
      </c>
      <c r="B340" t="s">
        <v>2017</v>
      </c>
      <c r="C340">
        <v>10.7</v>
      </c>
      <c r="D340">
        <v>1895</v>
      </c>
      <c r="E340">
        <v>4520</v>
      </c>
      <c r="F340">
        <v>1850</v>
      </c>
      <c r="G340" t="s">
        <v>167</v>
      </c>
      <c r="H340" t="s">
        <v>167</v>
      </c>
      <c r="I340" t="s">
        <v>833</v>
      </c>
      <c r="J340">
        <v>7</v>
      </c>
      <c r="K340" t="s">
        <v>168</v>
      </c>
      <c r="L340" t="s">
        <v>167</v>
      </c>
      <c r="M340" t="s">
        <v>167</v>
      </c>
      <c r="N340" t="s">
        <v>180</v>
      </c>
      <c r="P340" t="s">
        <v>167</v>
      </c>
    </row>
    <row r="341" spans="1:16" hidden="1" x14ac:dyDescent="0.35">
      <c r="A341" t="s">
        <v>785</v>
      </c>
      <c r="B341" t="s">
        <v>2017</v>
      </c>
      <c r="C341">
        <v>10.3</v>
      </c>
      <c r="D341">
        <v>1895</v>
      </c>
      <c r="E341">
        <v>4520</v>
      </c>
      <c r="F341">
        <v>1850</v>
      </c>
      <c r="G341" t="s">
        <v>167</v>
      </c>
      <c r="H341" t="s">
        <v>167</v>
      </c>
      <c r="I341" t="s">
        <v>833</v>
      </c>
      <c r="J341">
        <v>7</v>
      </c>
      <c r="K341" t="s">
        <v>168</v>
      </c>
      <c r="L341" t="s">
        <v>167</v>
      </c>
      <c r="M341" t="s">
        <v>167</v>
      </c>
      <c r="N341" t="s">
        <v>180</v>
      </c>
      <c r="P341" t="s">
        <v>167</v>
      </c>
    </row>
    <row r="342" spans="1:16" hidden="1" x14ac:dyDescent="0.35">
      <c r="A342" t="s">
        <v>785</v>
      </c>
      <c r="B342" t="s">
        <v>2017</v>
      </c>
      <c r="C342">
        <v>11.4</v>
      </c>
      <c r="D342">
        <v>1895</v>
      </c>
      <c r="E342">
        <v>4520</v>
      </c>
      <c r="F342">
        <v>1850</v>
      </c>
      <c r="G342" t="s">
        <v>167</v>
      </c>
      <c r="H342" t="s">
        <v>167</v>
      </c>
      <c r="I342" t="s">
        <v>833</v>
      </c>
      <c r="J342">
        <v>7</v>
      </c>
      <c r="K342" t="s">
        <v>168</v>
      </c>
      <c r="L342" t="s">
        <v>167</v>
      </c>
      <c r="M342" t="s">
        <v>167</v>
      </c>
      <c r="N342" t="s">
        <v>180</v>
      </c>
      <c r="P342" t="s">
        <v>167</v>
      </c>
    </row>
    <row r="343" spans="1:16" hidden="1" x14ac:dyDescent="0.35">
      <c r="A343" t="s">
        <v>785</v>
      </c>
      <c r="B343" t="s">
        <v>2017</v>
      </c>
      <c r="C343">
        <v>11.4</v>
      </c>
      <c r="D343">
        <v>1895</v>
      </c>
      <c r="E343">
        <v>4520</v>
      </c>
      <c r="F343">
        <v>1850</v>
      </c>
      <c r="G343" t="s">
        <v>167</v>
      </c>
      <c r="H343" t="s">
        <v>167</v>
      </c>
      <c r="I343" t="s">
        <v>833</v>
      </c>
      <c r="J343">
        <v>8</v>
      </c>
      <c r="K343" t="s">
        <v>168</v>
      </c>
      <c r="L343" t="s">
        <v>167</v>
      </c>
      <c r="M343" t="s">
        <v>167</v>
      </c>
      <c r="N343" t="s">
        <v>180</v>
      </c>
      <c r="P343" t="s">
        <v>167</v>
      </c>
    </row>
    <row r="344" spans="1:16" hidden="1" x14ac:dyDescent="0.35">
      <c r="A344" t="s">
        <v>139</v>
      </c>
      <c r="B344" t="s">
        <v>2034</v>
      </c>
      <c r="C344">
        <v>10.8</v>
      </c>
      <c r="D344">
        <v>1922</v>
      </c>
      <c r="E344">
        <v>4655</v>
      </c>
      <c r="F344">
        <v>1855</v>
      </c>
      <c r="G344" t="s">
        <v>167</v>
      </c>
      <c r="H344" t="s">
        <v>167</v>
      </c>
      <c r="I344" t="s">
        <v>833</v>
      </c>
      <c r="J344">
        <v>7</v>
      </c>
      <c r="K344" t="s">
        <v>168</v>
      </c>
      <c r="L344" t="s">
        <v>167</v>
      </c>
      <c r="M344" t="s">
        <v>167</v>
      </c>
      <c r="N344" t="s">
        <v>180</v>
      </c>
      <c r="P344" t="s">
        <v>167</v>
      </c>
    </row>
    <row r="345" spans="1:16" hidden="1" x14ac:dyDescent="0.35">
      <c r="A345" t="s">
        <v>139</v>
      </c>
      <c r="B345" t="s">
        <v>2034</v>
      </c>
      <c r="C345">
        <v>10.8</v>
      </c>
      <c r="D345">
        <v>1922</v>
      </c>
      <c r="E345">
        <v>4655</v>
      </c>
      <c r="F345">
        <v>1965</v>
      </c>
      <c r="G345" t="s">
        <v>167</v>
      </c>
      <c r="H345" t="s">
        <v>167</v>
      </c>
      <c r="I345" t="s">
        <v>833</v>
      </c>
      <c r="J345">
        <v>7</v>
      </c>
      <c r="K345" t="s">
        <v>168</v>
      </c>
      <c r="L345" t="s">
        <v>167</v>
      </c>
      <c r="M345" t="s">
        <v>167</v>
      </c>
      <c r="N345" t="s">
        <v>180</v>
      </c>
      <c r="P345" t="s">
        <v>167</v>
      </c>
    </row>
    <row r="346" spans="1:16" hidden="1" x14ac:dyDescent="0.35">
      <c r="A346" t="s">
        <v>139</v>
      </c>
      <c r="B346" t="s">
        <v>2034</v>
      </c>
      <c r="C346">
        <v>13.93</v>
      </c>
      <c r="D346">
        <v>1922</v>
      </c>
      <c r="E346">
        <v>4655</v>
      </c>
      <c r="F346">
        <v>1965</v>
      </c>
      <c r="G346" t="s">
        <v>167</v>
      </c>
      <c r="H346" t="s">
        <v>167</v>
      </c>
      <c r="I346" t="s">
        <v>833</v>
      </c>
      <c r="J346">
        <v>7</v>
      </c>
      <c r="K346" t="s">
        <v>168</v>
      </c>
      <c r="L346" t="s">
        <v>167</v>
      </c>
      <c r="M346" t="s">
        <v>167</v>
      </c>
      <c r="N346" t="s">
        <v>180</v>
      </c>
      <c r="P346" t="s">
        <v>167</v>
      </c>
    </row>
    <row r="347" spans="1:16" hidden="1" x14ac:dyDescent="0.35">
      <c r="A347" t="s">
        <v>139</v>
      </c>
      <c r="B347" t="s">
        <v>2049</v>
      </c>
      <c r="C347">
        <v>16.3</v>
      </c>
      <c r="D347">
        <v>1607</v>
      </c>
      <c r="E347">
        <v>3994</v>
      </c>
      <c r="F347">
        <v>1811</v>
      </c>
      <c r="G347" t="s">
        <v>167</v>
      </c>
      <c r="H347" t="s">
        <v>167</v>
      </c>
      <c r="I347" t="s">
        <v>833</v>
      </c>
      <c r="J347">
        <v>5</v>
      </c>
      <c r="K347" t="s">
        <v>168</v>
      </c>
      <c r="L347" t="s">
        <v>167</v>
      </c>
      <c r="M347" t="s">
        <v>167</v>
      </c>
      <c r="N347" t="s">
        <v>384</v>
      </c>
      <c r="P347" t="s">
        <v>167</v>
      </c>
    </row>
    <row r="348" spans="1:16" hidden="1" x14ac:dyDescent="0.35">
      <c r="A348" t="s">
        <v>319</v>
      </c>
      <c r="B348" t="s">
        <v>2059</v>
      </c>
      <c r="C348">
        <v>13.1</v>
      </c>
      <c r="D348">
        <v>1465</v>
      </c>
      <c r="E348">
        <v>4620</v>
      </c>
      <c r="F348">
        <v>1800</v>
      </c>
      <c r="G348" t="s">
        <v>167</v>
      </c>
      <c r="H348" t="s">
        <v>167</v>
      </c>
      <c r="I348" t="s">
        <v>509</v>
      </c>
      <c r="J348">
        <v>5</v>
      </c>
      <c r="K348" t="s">
        <v>168</v>
      </c>
      <c r="L348" t="s">
        <v>167</v>
      </c>
      <c r="M348" t="s">
        <v>167</v>
      </c>
      <c r="N348" t="s">
        <v>180</v>
      </c>
      <c r="P348" t="s">
        <v>167</v>
      </c>
    </row>
    <row r="349" spans="1:16" hidden="1" x14ac:dyDescent="0.35">
      <c r="A349" t="s">
        <v>319</v>
      </c>
      <c r="B349" t="s">
        <v>2059</v>
      </c>
      <c r="C349">
        <v>13.1</v>
      </c>
      <c r="D349">
        <v>1465</v>
      </c>
      <c r="E349">
        <v>4620</v>
      </c>
      <c r="F349">
        <v>1800</v>
      </c>
      <c r="G349" t="s">
        <v>167</v>
      </c>
      <c r="H349" t="s">
        <v>167</v>
      </c>
      <c r="I349" t="s">
        <v>509</v>
      </c>
      <c r="J349">
        <v>5</v>
      </c>
      <c r="K349" t="s">
        <v>168</v>
      </c>
      <c r="L349" t="s">
        <v>167</v>
      </c>
      <c r="M349" t="s">
        <v>167</v>
      </c>
      <c r="N349" t="s">
        <v>808</v>
      </c>
      <c r="P349" t="s">
        <v>167</v>
      </c>
    </row>
    <row r="350" spans="1:16" hidden="1" x14ac:dyDescent="0.35">
      <c r="A350" t="s">
        <v>319</v>
      </c>
      <c r="B350" t="s">
        <v>2070</v>
      </c>
      <c r="C350">
        <v>16.38</v>
      </c>
      <c r="D350">
        <v>1660</v>
      </c>
      <c r="E350">
        <v>4475</v>
      </c>
      <c r="F350">
        <v>1850</v>
      </c>
      <c r="G350" t="s">
        <v>167</v>
      </c>
      <c r="H350" t="s">
        <v>167</v>
      </c>
      <c r="I350" t="s">
        <v>833</v>
      </c>
      <c r="J350">
        <v>5</v>
      </c>
      <c r="K350" t="s">
        <v>168</v>
      </c>
      <c r="L350" t="s">
        <v>167</v>
      </c>
      <c r="M350" t="s">
        <v>167</v>
      </c>
      <c r="N350" t="s">
        <v>180</v>
      </c>
      <c r="P350" t="s">
        <v>167</v>
      </c>
    </row>
    <row r="351" spans="1:16" hidden="1" x14ac:dyDescent="0.35">
      <c r="A351" t="s">
        <v>319</v>
      </c>
      <c r="B351" t="s">
        <v>2070</v>
      </c>
      <c r="C351">
        <v>13.3</v>
      </c>
      <c r="D351">
        <v>1660</v>
      </c>
      <c r="E351">
        <v>4475</v>
      </c>
      <c r="F351">
        <v>1850</v>
      </c>
      <c r="G351" t="s">
        <v>167</v>
      </c>
      <c r="H351" t="s">
        <v>167</v>
      </c>
      <c r="I351" t="s">
        <v>833</v>
      </c>
      <c r="J351">
        <v>5</v>
      </c>
      <c r="K351" t="s">
        <v>168</v>
      </c>
      <c r="L351" t="s">
        <v>167</v>
      </c>
      <c r="M351" t="s">
        <v>167</v>
      </c>
      <c r="N351" t="s">
        <v>180</v>
      </c>
      <c r="P351" t="s">
        <v>167</v>
      </c>
    </row>
    <row r="352" spans="1:16" hidden="1" x14ac:dyDescent="0.35">
      <c r="A352" t="s">
        <v>898</v>
      </c>
      <c r="B352" t="s">
        <v>1800</v>
      </c>
      <c r="C352">
        <v>15.71</v>
      </c>
      <c r="D352">
        <v>1612</v>
      </c>
      <c r="E352">
        <v>4439</v>
      </c>
      <c r="F352">
        <v>1821</v>
      </c>
      <c r="G352" t="s">
        <v>167</v>
      </c>
      <c r="H352" t="s">
        <v>167</v>
      </c>
      <c r="I352" t="s">
        <v>1802</v>
      </c>
      <c r="J352">
        <v>5</v>
      </c>
      <c r="K352" t="s">
        <v>598</v>
      </c>
      <c r="L352" t="s">
        <v>167</v>
      </c>
      <c r="M352" t="s">
        <v>167</v>
      </c>
      <c r="N352" t="s">
        <v>808</v>
      </c>
      <c r="P352" t="s">
        <v>167</v>
      </c>
    </row>
    <row r="353" spans="1:16" hidden="1" x14ac:dyDescent="0.35">
      <c r="A353" t="s">
        <v>319</v>
      </c>
      <c r="B353" t="s">
        <v>2219</v>
      </c>
      <c r="C353">
        <v>15.29</v>
      </c>
      <c r="D353">
        <v>1630</v>
      </c>
      <c r="E353">
        <v>4270</v>
      </c>
      <c r="F353">
        <v>1780</v>
      </c>
      <c r="G353" t="s">
        <v>167</v>
      </c>
      <c r="H353" t="s">
        <v>167</v>
      </c>
      <c r="I353" t="s">
        <v>833</v>
      </c>
      <c r="J353">
        <v>5</v>
      </c>
      <c r="K353" t="s">
        <v>598</v>
      </c>
      <c r="L353" t="s">
        <v>167</v>
      </c>
      <c r="M353" t="s">
        <v>167</v>
      </c>
      <c r="N353" t="s">
        <v>384</v>
      </c>
      <c r="P353" t="s">
        <v>167</v>
      </c>
    </row>
    <row r="354" spans="1:16" hidden="1" x14ac:dyDescent="0.35">
      <c r="A354" t="s">
        <v>865</v>
      </c>
      <c r="B354" t="s">
        <v>866</v>
      </c>
      <c r="C354">
        <v>15.1</v>
      </c>
      <c r="D354">
        <v>1483</v>
      </c>
      <c r="E354">
        <v>4861</v>
      </c>
      <c r="F354">
        <v>1864</v>
      </c>
      <c r="G354" t="s">
        <v>167</v>
      </c>
      <c r="H354" t="s">
        <v>167</v>
      </c>
      <c r="I354" t="s">
        <v>509</v>
      </c>
      <c r="J354">
        <v>5</v>
      </c>
      <c r="K354" t="s">
        <v>598</v>
      </c>
      <c r="L354" t="s">
        <v>167</v>
      </c>
      <c r="M354" t="s">
        <v>167</v>
      </c>
      <c r="N354" t="s">
        <v>858</v>
      </c>
      <c r="P354" t="s">
        <v>167</v>
      </c>
    </row>
    <row r="355" spans="1:16" hidden="1" x14ac:dyDescent="0.35">
      <c r="A355" t="s">
        <v>865</v>
      </c>
      <c r="B355" t="s">
        <v>890</v>
      </c>
      <c r="C355">
        <v>15.1</v>
      </c>
      <c r="D355">
        <v>1483</v>
      </c>
      <c r="E355">
        <v>4861</v>
      </c>
      <c r="F355">
        <v>1864</v>
      </c>
      <c r="G355" t="s">
        <v>167</v>
      </c>
      <c r="H355" t="s">
        <v>167</v>
      </c>
      <c r="I355" t="s">
        <v>833</v>
      </c>
      <c r="J355">
        <v>5</v>
      </c>
      <c r="K355" t="s">
        <v>598</v>
      </c>
      <c r="L355" t="s">
        <v>167</v>
      </c>
      <c r="M355" t="s">
        <v>167</v>
      </c>
      <c r="N355" t="s">
        <v>808</v>
      </c>
      <c r="P355" t="s">
        <v>167</v>
      </c>
    </row>
    <row r="356" spans="1:16" hidden="1" x14ac:dyDescent="0.35">
      <c r="A356" t="s">
        <v>898</v>
      </c>
      <c r="B356" t="s">
        <v>2127</v>
      </c>
      <c r="C356">
        <v>7.32</v>
      </c>
      <c r="D356">
        <v>1383</v>
      </c>
      <c r="E356">
        <v>4671</v>
      </c>
      <c r="F356">
        <v>1870</v>
      </c>
      <c r="G356" t="s">
        <v>167</v>
      </c>
      <c r="H356" t="s">
        <v>167</v>
      </c>
      <c r="I356" t="s">
        <v>954</v>
      </c>
      <c r="J356">
        <v>4</v>
      </c>
      <c r="K356" t="s">
        <v>598</v>
      </c>
      <c r="L356" t="s">
        <v>167</v>
      </c>
      <c r="M356" t="s">
        <v>167</v>
      </c>
      <c r="N356" t="s">
        <v>808</v>
      </c>
      <c r="P356" t="s">
        <v>167</v>
      </c>
    </row>
    <row r="357" spans="1:16" hidden="1" x14ac:dyDescent="0.35">
      <c r="A357" t="s">
        <v>235</v>
      </c>
      <c r="B357" t="s">
        <v>2138</v>
      </c>
      <c r="C357">
        <v>18</v>
      </c>
      <c r="D357">
        <v>1475</v>
      </c>
      <c r="E357">
        <v>3430</v>
      </c>
      <c r="F357">
        <v>1490</v>
      </c>
      <c r="G357" t="s">
        <v>167</v>
      </c>
      <c r="H357" t="s">
        <v>167</v>
      </c>
      <c r="I357" t="s">
        <v>147</v>
      </c>
      <c r="J357">
        <v>5</v>
      </c>
      <c r="K357" t="s">
        <v>168</v>
      </c>
      <c r="L357" t="s">
        <v>167</v>
      </c>
      <c r="M357" t="s">
        <v>167</v>
      </c>
      <c r="N357" t="s">
        <v>180</v>
      </c>
      <c r="P357" t="s">
        <v>167</v>
      </c>
    </row>
    <row r="358" spans="1:16" hidden="1" x14ac:dyDescent="0.35">
      <c r="A358" t="s">
        <v>235</v>
      </c>
      <c r="B358" t="s">
        <v>2138</v>
      </c>
      <c r="C358">
        <v>18</v>
      </c>
      <c r="D358">
        <v>1475</v>
      </c>
      <c r="E358">
        <v>3395</v>
      </c>
      <c r="F358">
        <v>1490</v>
      </c>
      <c r="G358" t="s">
        <v>167</v>
      </c>
      <c r="H358" t="s">
        <v>167</v>
      </c>
      <c r="I358" t="s">
        <v>147</v>
      </c>
      <c r="J358">
        <v>5</v>
      </c>
      <c r="K358" t="s">
        <v>168</v>
      </c>
      <c r="L358" t="s">
        <v>167</v>
      </c>
      <c r="M358" t="s">
        <v>167</v>
      </c>
      <c r="N358" t="s">
        <v>180</v>
      </c>
      <c r="P358" t="s">
        <v>167</v>
      </c>
    </row>
    <row r="359" spans="1:16" hidden="1" x14ac:dyDescent="0.35">
      <c r="A359" t="s">
        <v>319</v>
      </c>
      <c r="B359" t="s">
        <v>2144</v>
      </c>
      <c r="C359">
        <v>20.7</v>
      </c>
      <c r="D359">
        <v>1520</v>
      </c>
      <c r="E359">
        <v>3805</v>
      </c>
      <c r="F359">
        <v>1680</v>
      </c>
      <c r="G359" t="s">
        <v>167</v>
      </c>
      <c r="H359" t="s">
        <v>167</v>
      </c>
      <c r="I359" t="s">
        <v>147</v>
      </c>
      <c r="J359">
        <v>5</v>
      </c>
      <c r="K359" t="s">
        <v>168</v>
      </c>
      <c r="L359" t="s">
        <v>167</v>
      </c>
      <c r="M359" t="s">
        <v>167</v>
      </c>
      <c r="N359" t="s">
        <v>180</v>
      </c>
      <c r="P359" t="s">
        <v>167</v>
      </c>
    </row>
    <row r="360" spans="1:16" hidden="1" x14ac:dyDescent="0.35">
      <c r="A360" t="s">
        <v>319</v>
      </c>
      <c r="B360" t="s">
        <v>2144</v>
      </c>
      <c r="C360">
        <v>16.3</v>
      </c>
      <c r="D360">
        <v>1520</v>
      </c>
      <c r="E360">
        <v>3805</v>
      </c>
      <c r="F360">
        <v>1680</v>
      </c>
      <c r="G360" t="s">
        <v>167</v>
      </c>
      <c r="H360" t="s">
        <v>167</v>
      </c>
      <c r="I360" t="s">
        <v>147</v>
      </c>
      <c r="J360">
        <v>5</v>
      </c>
      <c r="K360" t="s">
        <v>168</v>
      </c>
      <c r="L360" t="s">
        <v>167</v>
      </c>
      <c r="M360" t="s">
        <v>167</v>
      </c>
      <c r="N360" t="s">
        <v>180</v>
      </c>
      <c r="P360" t="s">
        <v>167</v>
      </c>
    </row>
    <row r="361" spans="1:16" hidden="1" x14ac:dyDescent="0.35">
      <c r="A361" t="s">
        <v>319</v>
      </c>
      <c r="B361" t="s">
        <v>2144</v>
      </c>
      <c r="C361">
        <v>16.3</v>
      </c>
      <c r="D361">
        <v>1520</v>
      </c>
      <c r="E361">
        <v>3805</v>
      </c>
      <c r="F361">
        <v>1680</v>
      </c>
      <c r="G361" t="s">
        <v>167</v>
      </c>
      <c r="H361" t="s">
        <v>167</v>
      </c>
      <c r="I361" t="s">
        <v>147</v>
      </c>
      <c r="J361">
        <v>5</v>
      </c>
      <c r="K361" t="s">
        <v>168</v>
      </c>
      <c r="L361" t="s">
        <v>167</v>
      </c>
      <c r="M361" t="s">
        <v>167</v>
      </c>
      <c r="N361" t="s">
        <v>384</v>
      </c>
      <c r="P361" t="s">
        <v>167</v>
      </c>
    </row>
    <row r="362" spans="1:16" hidden="1" x14ac:dyDescent="0.35">
      <c r="A362" t="s">
        <v>319</v>
      </c>
      <c r="B362" t="s">
        <v>2144</v>
      </c>
      <c r="C362">
        <v>16.3</v>
      </c>
      <c r="D362">
        <v>1520</v>
      </c>
      <c r="E362">
        <v>3805</v>
      </c>
      <c r="F362">
        <v>1680</v>
      </c>
      <c r="G362" t="s">
        <v>167</v>
      </c>
      <c r="H362" t="s">
        <v>167</v>
      </c>
      <c r="I362" t="s">
        <v>147</v>
      </c>
      <c r="J362">
        <v>5</v>
      </c>
      <c r="K362" t="s">
        <v>598</v>
      </c>
      <c r="L362" t="s">
        <v>167</v>
      </c>
      <c r="M362" t="s">
        <v>167</v>
      </c>
      <c r="N362" t="s">
        <v>384</v>
      </c>
      <c r="P362" t="s">
        <v>167</v>
      </c>
    </row>
    <row r="363" spans="1:16" hidden="1" x14ac:dyDescent="0.35">
      <c r="A363" t="s">
        <v>319</v>
      </c>
      <c r="B363" t="s">
        <v>2158</v>
      </c>
      <c r="C363">
        <v>15.7</v>
      </c>
      <c r="D363">
        <v>1520</v>
      </c>
      <c r="E363">
        <v>3995</v>
      </c>
      <c r="F363">
        <v>1660</v>
      </c>
      <c r="G363" t="s">
        <v>167</v>
      </c>
      <c r="H363" t="s">
        <v>167</v>
      </c>
      <c r="I363" t="s">
        <v>509</v>
      </c>
      <c r="J363">
        <v>5</v>
      </c>
      <c r="K363" t="s">
        <v>168</v>
      </c>
      <c r="L363" t="s">
        <v>167</v>
      </c>
      <c r="M363" t="s">
        <v>167</v>
      </c>
      <c r="N363" t="s">
        <v>180</v>
      </c>
      <c r="P363" t="s">
        <v>167</v>
      </c>
    </row>
    <row r="364" spans="1:16" hidden="1" x14ac:dyDescent="0.35">
      <c r="A364" t="s">
        <v>319</v>
      </c>
      <c r="B364" t="s">
        <v>2158</v>
      </c>
      <c r="C364">
        <v>15.7</v>
      </c>
      <c r="D364">
        <v>1520</v>
      </c>
      <c r="E364">
        <v>3995</v>
      </c>
      <c r="F364">
        <v>1660</v>
      </c>
      <c r="G364" t="s">
        <v>167</v>
      </c>
      <c r="H364" t="s">
        <v>167</v>
      </c>
      <c r="I364" t="s">
        <v>509</v>
      </c>
      <c r="J364">
        <v>5</v>
      </c>
      <c r="K364" t="s">
        <v>168</v>
      </c>
      <c r="L364" t="s">
        <v>167</v>
      </c>
      <c r="M364" t="s">
        <v>167</v>
      </c>
      <c r="N364" t="s">
        <v>384</v>
      </c>
      <c r="P364" t="s">
        <v>167</v>
      </c>
    </row>
    <row r="365" spans="1:16" hidden="1" x14ac:dyDescent="0.35">
      <c r="A365" t="s">
        <v>319</v>
      </c>
      <c r="B365" t="s">
        <v>2158</v>
      </c>
      <c r="C365">
        <v>19</v>
      </c>
      <c r="D365">
        <v>1520</v>
      </c>
      <c r="E365">
        <v>3995</v>
      </c>
      <c r="F365">
        <v>1660</v>
      </c>
      <c r="G365" t="s">
        <v>167</v>
      </c>
      <c r="H365" t="s">
        <v>167</v>
      </c>
      <c r="I365" t="s">
        <v>509</v>
      </c>
      <c r="J365">
        <v>5</v>
      </c>
      <c r="K365" t="s">
        <v>168</v>
      </c>
      <c r="L365" t="s">
        <v>167</v>
      </c>
      <c r="M365" t="s">
        <v>167</v>
      </c>
      <c r="N365" t="s">
        <v>180</v>
      </c>
      <c r="P365" t="s">
        <v>167</v>
      </c>
    </row>
    <row r="366" spans="1:16" hidden="1" x14ac:dyDescent="0.35">
      <c r="A366" t="s">
        <v>319</v>
      </c>
      <c r="B366" t="s">
        <v>2158</v>
      </c>
      <c r="C366">
        <v>19</v>
      </c>
      <c r="D366">
        <v>1520</v>
      </c>
      <c r="E366">
        <v>3995</v>
      </c>
      <c r="F366">
        <v>1660</v>
      </c>
      <c r="G366" t="s">
        <v>167</v>
      </c>
      <c r="H366" t="s">
        <v>167</v>
      </c>
      <c r="I366" t="s">
        <v>509</v>
      </c>
      <c r="J366">
        <v>5</v>
      </c>
      <c r="K366" t="s">
        <v>168</v>
      </c>
      <c r="L366" t="s">
        <v>167</v>
      </c>
      <c r="M366" t="s">
        <v>167</v>
      </c>
      <c r="N366" t="s">
        <v>384</v>
      </c>
      <c r="P366" t="s">
        <v>167</v>
      </c>
    </row>
    <row r="367" spans="1:16" hidden="1" x14ac:dyDescent="0.35">
      <c r="A367" t="s">
        <v>785</v>
      </c>
      <c r="B367" t="s">
        <v>2172</v>
      </c>
      <c r="C367">
        <v>9.4</v>
      </c>
      <c r="D367">
        <v>1880</v>
      </c>
      <c r="E367">
        <v>4107</v>
      </c>
      <c r="F367">
        <v>1745</v>
      </c>
      <c r="G367" t="s">
        <v>167</v>
      </c>
      <c r="H367" t="s">
        <v>167</v>
      </c>
      <c r="I367" t="s">
        <v>833</v>
      </c>
      <c r="J367">
        <v>7</v>
      </c>
      <c r="K367" t="s">
        <v>168</v>
      </c>
      <c r="L367" t="s">
        <v>167</v>
      </c>
      <c r="M367" t="s">
        <v>167</v>
      </c>
      <c r="N367" t="s">
        <v>180</v>
      </c>
      <c r="P367" t="s">
        <v>167</v>
      </c>
    </row>
    <row r="368" spans="1:16" hidden="1" x14ac:dyDescent="0.35">
      <c r="A368" t="s">
        <v>785</v>
      </c>
      <c r="B368" t="s">
        <v>2172</v>
      </c>
      <c r="C368">
        <v>12.3</v>
      </c>
      <c r="D368">
        <v>1880</v>
      </c>
      <c r="E368">
        <v>4107</v>
      </c>
      <c r="F368">
        <v>1745</v>
      </c>
      <c r="G368" t="s">
        <v>167</v>
      </c>
      <c r="H368" t="s">
        <v>167</v>
      </c>
      <c r="I368" t="s">
        <v>833</v>
      </c>
      <c r="J368">
        <v>7</v>
      </c>
      <c r="K368" t="s">
        <v>168</v>
      </c>
      <c r="L368" t="s">
        <v>167</v>
      </c>
      <c r="M368" t="s">
        <v>167</v>
      </c>
      <c r="N368" t="s">
        <v>180</v>
      </c>
      <c r="P368" t="s">
        <v>167</v>
      </c>
    </row>
    <row r="369" spans="1:16" hidden="1" x14ac:dyDescent="0.35">
      <c r="A369" t="s">
        <v>785</v>
      </c>
      <c r="B369" t="s">
        <v>2172</v>
      </c>
      <c r="C369">
        <v>9.4</v>
      </c>
      <c r="D369">
        <v>1910</v>
      </c>
      <c r="E369">
        <v>4221</v>
      </c>
      <c r="F369">
        <v>1745</v>
      </c>
      <c r="G369" t="s">
        <v>167</v>
      </c>
      <c r="H369" t="s">
        <v>167</v>
      </c>
      <c r="I369" t="s">
        <v>833</v>
      </c>
      <c r="J369">
        <v>7</v>
      </c>
      <c r="K369" t="s">
        <v>168</v>
      </c>
      <c r="L369" t="s">
        <v>167</v>
      </c>
      <c r="M369" t="s">
        <v>167</v>
      </c>
      <c r="N369" t="s">
        <v>180</v>
      </c>
      <c r="P369" t="s">
        <v>167</v>
      </c>
    </row>
    <row r="370" spans="1:16" hidden="1" x14ac:dyDescent="0.35">
      <c r="A370" t="s">
        <v>785</v>
      </c>
      <c r="B370" t="s">
        <v>2172</v>
      </c>
      <c r="C370">
        <v>9.4</v>
      </c>
      <c r="D370">
        <v>1910</v>
      </c>
      <c r="E370">
        <v>4221</v>
      </c>
      <c r="F370">
        <v>1745</v>
      </c>
      <c r="G370" t="s">
        <v>167</v>
      </c>
      <c r="H370" t="s">
        <v>167</v>
      </c>
      <c r="I370" t="s">
        <v>833</v>
      </c>
      <c r="J370">
        <v>7</v>
      </c>
      <c r="K370" t="s">
        <v>168</v>
      </c>
      <c r="L370" t="s">
        <v>167</v>
      </c>
      <c r="M370" t="s">
        <v>167</v>
      </c>
      <c r="P370" t="s">
        <v>167</v>
      </c>
    </row>
    <row r="371" spans="1:16" hidden="1" x14ac:dyDescent="0.35">
      <c r="A371" t="s">
        <v>865</v>
      </c>
      <c r="B371" t="s">
        <v>1722</v>
      </c>
      <c r="C371">
        <v>15.1</v>
      </c>
      <c r="D371">
        <v>1483</v>
      </c>
      <c r="E371">
        <v>4861</v>
      </c>
      <c r="F371">
        <v>1864</v>
      </c>
      <c r="G371" t="s">
        <v>167</v>
      </c>
      <c r="H371" t="s">
        <v>167</v>
      </c>
      <c r="I371" t="s">
        <v>509</v>
      </c>
      <c r="J371">
        <v>5</v>
      </c>
      <c r="K371" t="s">
        <v>598</v>
      </c>
      <c r="L371" t="s">
        <v>167</v>
      </c>
      <c r="M371" t="s">
        <v>167</v>
      </c>
      <c r="N371" t="s">
        <v>808</v>
      </c>
      <c r="P371" t="s">
        <v>167</v>
      </c>
    </row>
    <row r="372" spans="1:16" hidden="1" x14ac:dyDescent="0.35">
      <c r="A372" t="s">
        <v>235</v>
      </c>
      <c r="B372" t="s">
        <v>2178</v>
      </c>
      <c r="C372">
        <v>28.09</v>
      </c>
      <c r="D372">
        <v>1485</v>
      </c>
      <c r="E372">
        <v>4490</v>
      </c>
      <c r="F372">
        <v>1730</v>
      </c>
      <c r="G372" t="s">
        <v>167</v>
      </c>
      <c r="H372" t="s">
        <v>167</v>
      </c>
      <c r="I372" t="s">
        <v>509</v>
      </c>
      <c r="J372">
        <v>5</v>
      </c>
      <c r="K372" t="s">
        <v>168</v>
      </c>
      <c r="L372" t="s">
        <v>167</v>
      </c>
      <c r="M372" t="s">
        <v>167</v>
      </c>
      <c r="N372" t="s">
        <v>180</v>
      </c>
      <c r="P372" t="s">
        <v>167</v>
      </c>
    </row>
    <row r="373" spans="1:16" hidden="1" x14ac:dyDescent="0.35">
      <c r="A373" t="s">
        <v>235</v>
      </c>
      <c r="B373" t="s">
        <v>2178</v>
      </c>
      <c r="C373">
        <v>28.09</v>
      </c>
      <c r="D373">
        <v>1485</v>
      </c>
      <c r="E373">
        <v>4490</v>
      </c>
      <c r="F373">
        <v>1730</v>
      </c>
      <c r="G373" t="s">
        <v>167</v>
      </c>
      <c r="H373" t="s">
        <v>167</v>
      </c>
      <c r="I373" t="s">
        <v>509</v>
      </c>
      <c r="J373">
        <v>5</v>
      </c>
      <c r="K373" t="s">
        <v>168</v>
      </c>
      <c r="L373" t="s">
        <v>167</v>
      </c>
      <c r="M373" t="s">
        <v>167</v>
      </c>
      <c r="N373" t="s">
        <v>384</v>
      </c>
      <c r="P373" t="s">
        <v>167</v>
      </c>
    </row>
    <row r="374" spans="1:16" hidden="1" x14ac:dyDescent="0.35">
      <c r="A374" t="s">
        <v>235</v>
      </c>
      <c r="B374" t="s">
        <v>2178</v>
      </c>
      <c r="C374">
        <v>16.3</v>
      </c>
      <c r="D374">
        <v>1485</v>
      </c>
      <c r="E374">
        <v>4490</v>
      </c>
      <c r="F374">
        <v>1730</v>
      </c>
      <c r="G374" t="s">
        <v>167</v>
      </c>
      <c r="H374" t="s">
        <v>167</v>
      </c>
      <c r="I374" t="s">
        <v>509</v>
      </c>
      <c r="J374">
        <v>5</v>
      </c>
      <c r="K374" t="s">
        <v>168</v>
      </c>
      <c r="L374" t="s">
        <v>167</v>
      </c>
      <c r="M374" t="s">
        <v>167</v>
      </c>
      <c r="N374" t="s">
        <v>180</v>
      </c>
      <c r="P374" t="s">
        <v>167</v>
      </c>
    </row>
    <row r="375" spans="1:16" hidden="1" x14ac:dyDescent="0.35">
      <c r="A375" t="s">
        <v>235</v>
      </c>
      <c r="B375" t="s">
        <v>2178</v>
      </c>
      <c r="C375">
        <v>16.3</v>
      </c>
      <c r="D375">
        <v>1485</v>
      </c>
      <c r="E375">
        <v>4490</v>
      </c>
      <c r="F375">
        <v>1730</v>
      </c>
      <c r="G375" t="s">
        <v>167</v>
      </c>
      <c r="H375" t="s">
        <v>167</v>
      </c>
      <c r="I375" t="s">
        <v>509</v>
      </c>
      <c r="J375">
        <v>5</v>
      </c>
      <c r="K375" t="s">
        <v>168</v>
      </c>
      <c r="L375" t="s">
        <v>167</v>
      </c>
      <c r="M375" t="s">
        <v>167</v>
      </c>
      <c r="N375" t="s">
        <v>384</v>
      </c>
      <c r="P375" t="s">
        <v>167</v>
      </c>
    </row>
    <row r="376" spans="1:16" hidden="1" x14ac:dyDescent="0.35">
      <c r="A376" t="s">
        <v>444</v>
      </c>
      <c r="B376" t="s">
        <v>2110</v>
      </c>
      <c r="C376">
        <v>15.1</v>
      </c>
      <c r="D376">
        <v>1490</v>
      </c>
      <c r="E376">
        <v>4540</v>
      </c>
      <c r="F376">
        <v>1760</v>
      </c>
      <c r="G376" t="s">
        <v>167</v>
      </c>
      <c r="H376" t="s">
        <v>167</v>
      </c>
      <c r="I376" t="s">
        <v>509</v>
      </c>
      <c r="J376">
        <v>5</v>
      </c>
      <c r="K376" t="s">
        <v>598</v>
      </c>
      <c r="L376" t="s">
        <v>167</v>
      </c>
      <c r="M376" t="s">
        <v>167</v>
      </c>
      <c r="N376" t="s">
        <v>384</v>
      </c>
      <c r="P376" t="s">
        <v>167</v>
      </c>
    </row>
    <row r="377" spans="1:16" hidden="1" x14ac:dyDescent="0.35">
      <c r="A377" t="s">
        <v>898</v>
      </c>
      <c r="B377" t="s">
        <v>2253</v>
      </c>
      <c r="C377">
        <v>15.01</v>
      </c>
      <c r="D377">
        <v>1464</v>
      </c>
      <c r="E377">
        <v>4907</v>
      </c>
      <c r="F377">
        <v>1860</v>
      </c>
      <c r="G377" t="s">
        <v>167</v>
      </c>
      <c r="H377" t="s">
        <v>167</v>
      </c>
      <c r="I377" t="s">
        <v>509</v>
      </c>
      <c r="J377">
        <v>5</v>
      </c>
      <c r="K377" t="s">
        <v>598</v>
      </c>
      <c r="L377" t="s">
        <v>167</v>
      </c>
      <c r="M377" t="s">
        <v>167</v>
      </c>
      <c r="N377" t="s">
        <v>384</v>
      </c>
      <c r="P377" t="s">
        <v>167</v>
      </c>
    </row>
    <row r="378" spans="1:16" hidden="1" x14ac:dyDescent="0.35">
      <c r="A378" t="s">
        <v>785</v>
      </c>
      <c r="B378" t="s">
        <v>2347</v>
      </c>
      <c r="C378">
        <v>13.8</v>
      </c>
      <c r="D378">
        <v>1870</v>
      </c>
      <c r="E378">
        <v>3985</v>
      </c>
      <c r="F378">
        <v>1850</v>
      </c>
      <c r="G378" t="s">
        <v>167</v>
      </c>
      <c r="H378" t="s">
        <v>167</v>
      </c>
      <c r="I378" t="s">
        <v>833</v>
      </c>
      <c r="J378">
        <v>7</v>
      </c>
      <c r="K378" t="s">
        <v>598</v>
      </c>
      <c r="L378" t="s">
        <v>167</v>
      </c>
      <c r="M378" t="s">
        <v>167</v>
      </c>
      <c r="N378" t="s">
        <v>180</v>
      </c>
      <c r="P378" t="s">
        <v>167</v>
      </c>
    </row>
    <row r="379" spans="1:16" hidden="1" x14ac:dyDescent="0.35">
      <c r="A379" t="s">
        <v>235</v>
      </c>
      <c r="B379" t="s">
        <v>2178</v>
      </c>
      <c r="C379">
        <v>26.32</v>
      </c>
      <c r="D379">
        <v>1485</v>
      </c>
      <c r="E379">
        <v>4490</v>
      </c>
      <c r="F379">
        <v>1730</v>
      </c>
      <c r="G379" t="s">
        <v>167</v>
      </c>
      <c r="H379" t="s">
        <v>167</v>
      </c>
      <c r="I379" t="s">
        <v>509</v>
      </c>
      <c r="J379">
        <v>5</v>
      </c>
      <c r="K379" t="s">
        <v>168</v>
      </c>
      <c r="L379" t="s">
        <v>167</v>
      </c>
      <c r="M379" t="s">
        <v>167</v>
      </c>
      <c r="N379" t="s">
        <v>384</v>
      </c>
      <c r="P379" t="s">
        <v>167</v>
      </c>
    </row>
    <row r="380" spans="1:16" hidden="1" x14ac:dyDescent="0.35">
      <c r="A380" t="s">
        <v>865</v>
      </c>
      <c r="B380" t="s">
        <v>2204</v>
      </c>
      <c r="C380">
        <v>12</v>
      </c>
      <c r="D380">
        <v>1466</v>
      </c>
      <c r="E380">
        <v>4413</v>
      </c>
      <c r="F380">
        <v>1699</v>
      </c>
      <c r="G380" t="s">
        <v>167</v>
      </c>
      <c r="H380" t="s">
        <v>167</v>
      </c>
      <c r="I380" t="s">
        <v>509</v>
      </c>
      <c r="J380">
        <v>5</v>
      </c>
      <c r="K380" t="s">
        <v>168</v>
      </c>
      <c r="L380" t="s">
        <v>167</v>
      </c>
      <c r="M380" t="s">
        <v>167</v>
      </c>
      <c r="N380" t="s">
        <v>384</v>
      </c>
      <c r="P380" t="s">
        <v>167</v>
      </c>
    </row>
    <row r="381" spans="1:16" hidden="1" x14ac:dyDescent="0.35">
      <c r="A381" t="s">
        <v>865</v>
      </c>
      <c r="B381" t="s">
        <v>2204</v>
      </c>
      <c r="C381">
        <v>14.5</v>
      </c>
      <c r="D381">
        <v>1466</v>
      </c>
      <c r="E381">
        <v>4413</v>
      </c>
      <c r="F381">
        <v>1699</v>
      </c>
      <c r="G381" t="s">
        <v>167</v>
      </c>
      <c r="H381" t="s">
        <v>167</v>
      </c>
      <c r="I381" t="s">
        <v>509</v>
      </c>
      <c r="J381">
        <v>5</v>
      </c>
      <c r="K381" t="s">
        <v>168</v>
      </c>
      <c r="L381" t="s">
        <v>167</v>
      </c>
      <c r="M381" t="s">
        <v>167</v>
      </c>
      <c r="N381" t="s">
        <v>180</v>
      </c>
      <c r="P381" t="s">
        <v>167</v>
      </c>
    </row>
    <row r="382" spans="1:16" hidden="1" x14ac:dyDescent="0.35">
      <c r="A382" t="s">
        <v>865</v>
      </c>
      <c r="B382" t="s">
        <v>2204</v>
      </c>
      <c r="C382">
        <v>12</v>
      </c>
      <c r="D382">
        <v>1466</v>
      </c>
      <c r="E382">
        <v>4413</v>
      </c>
      <c r="F382">
        <v>1699</v>
      </c>
      <c r="G382" t="s">
        <v>167</v>
      </c>
      <c r="H382" t="s">
        <v>167</v>
      </c>
      <c r="I382" t="s">
        <v>509</v>
      </c>
      <c r="J382">
        <v>5</v>
      </c>
      <c r="K382" t="s">
        <v>168</v>
      </c>
      <c r="L382" t="s">
        <v>167</v>
      </c>
      <c r="M382" t="s">
        <v>167</v>
      </c>
      <c r="N382" t="s">
        <v>180</v>
      </c>
      <c r="P382" t="s">
        <v>167</v>
      </c>
    </row>
    <row r="383" spans="1:16" hidden="1" x14ac:dyDescent="0.35">
      <c r="A383" t="s">
        <v>865</v>
      </c>
      <c r="B383" t="s">
        <v>2204</v>
      </c>
      <c r="C383">
        <v>14.5</v>
      </c>
      <c r="D383">
        <v>1466</v>
      </c>
      <c r="E383">
        <v>4413</v>
      </c>
      <c r="F383">
        <v>1699</v>
      </c>
      <c r="G383" t="s">
        <v>167</v>
      </c>
      <c r="H383" t="s">
        <v>167</v>
      </c>
      <c r="I383" t="s">
        <v>509</v>
      </c>
      <c r="J383">
        <v>5</v>
      </c>
      <c r="K383" t="s">
        <v>168</v>
      </c>
      <c r="L383" t="s">
        <v>167</v>
      </c>
      <c r="M383" t="s">
        <v>167</v>
      </c>
      <c r="N383" t="s">
        <v>384</v>
      </c>
      <c r="P383" t="s">
        <v>167</v>
      </c>
    </row>
    <row r="384" spans="1:16" hidden="1" x14ac:dyDescent="0.35">
      <c r="A384" t="s">
        <v>319</v>
      </c>
      <c r="B384" t="s">
        <v>2070</v>
      </c>
      <c r="C384">
        <v>13.3</v>
      </c>
      <c r="D384">
        <v>1660</v>
      </c>
      <c r="E384">
        <v>4475</v>
      </c>
      <c r="F384">
        <v>1850</v>
      </c>
      <c r="G384" t="s">
        <v>167</v>
      </c>
      <c r="H384" t="s">
        <v>167</v>
      </c>
      <c r="I384" t="s">
        <v>833</v>
      </c>
      <c r="J384">
        <v>5</v>
      </c>
      <c r="K384" t="s">
        <v>598</v>
      </c>
      <c r="L384" t="s">
        <v>167</v>
      </c>
      <c r="M384" t="s">
        <v>167</v>
      </c>
      <c r="N384" t="s">
        <v>808</v>
      </c>
      <c r="P384" t="s">
        <v>167</v>
      </c>
    </row>
    <row r="385" spans="1:16" hidden="1" x14ac:dyDescent="0.35">
      <c r="A385" t="s">
        <v>319</v>
      </c>
      <c r="B385" t="s">
        <v>2059</v>
      </c>
      <c r="C385">
        <v>13.1</v>
      </c>
      <c r="D385">
        <v>1465</v>
      </c>
      <c r="E385">
        <v>4620</v>
      </c>
      <c r="F385">
        <v>1800</v>
      </c>
      <c r="G385" t="s">
        <v>167</v>
      </c>
      <c r="H385" t="s">
        <v>167</v>
      </c>
      <c r="I385" t="s">
        <v>509</v>
      </c>
      <c r="J385">
        <v>5</v>
      </c>
      <c r="K385" t="s">
        <v>598</v>
      </c>
      <c r="L385" t="s">
        <v>167</v>
      </c>
      <c r="M385" t="s">
        <v>167</v>
      </c>
      <c r="N385" t="s">
        <v>808</v>
      </c>
      <c r="P385" t="s">
        <v>167</v>
      </c>
    </row>
    <row r="386" spans="1:16" hidden="1" x14ac:dyDescent="0.35">
      <c r="A386" t="s">
        <v>898</v>
      </c>
      <c r="B386" t="s">
        <v>2253</v>
      </c>
      <c r="C386">
        <v>13.1</v>
      </c>
      <c r="D386">
        <v>1464</v>
      </c>
      <c r="E386">
        <v>4907</v>
      </c>
      <c r="F386">
        <v>1860</v>
      </c>
      <c r="G386" t="s">
        <v>167</v>
      </c>
      <c r="H386" t="s">
        <v>167</v>
      </c>
      <c r="I386" t="s">
        <v>509</v>
      </c>
      <c r="J386">
        <v>5</v>
      </c>
      <c r="K386" t="s">
        <v>598</v>
      </c>
      <c r="L386" t="s">
        <v>167</v>
      </c>
      <c r="M386" t="s">
        <v>167</v>
      </c>
      <c r="N386" t="s">
        <v>384</v>
      </c>
      <c r="P386" t="s">
        <v>167</v>
      </c>
    </row>
    <row r="387" spans="1:16" hidden="1" x14ac:dyDescent="0.35">
      <c r="A387" t="s">
        <v>785</v>
      </c>
      <c r="B387" t="s">
        <v>2347</v>
      </c>
      <c r="C387">
        <v>12.8</v>
      </c>
      <c r="D387">
        <v>1870</v>
      </c>
      <c r="E387">
        <v>3985</v>
      </c>
      <c r="F387">
        <v>1850</v>
      </c>
      <c r="G387" t="s">
        <v>167</v>
      </c>
      <c r="H387" t="s">
        <v>167</v>
      </c>
      <c r="I387" t="s">
        <v>833</v>
      </c>
      <c r="J387">
        <v>7</v>
      </c>
      <c r="K387" t="s">
        <v>598</v>
      </c>
      <c r="L387" t="s">
        <v>167</v>
      </c>
      <c r="M387" t="s">
        <v>167</v>
      </c>
      <c r="N387" t="s">
        <v>180</v>
      </c>
      <c r="P387" t="s">
        <v>167</v>
      </c>
    </row>
    <row r="388" spans="1:16" hidden="1" x14ac:dyDescent="0.35">
      <c r="A388" t="s">
        <v>444</v>
      </c>
      <c r="B388" t="s">
        <v>1738</v>
      </c>
      <c r="C388">
        <v>12.55</v>
      </c>
      <c r="D388">
        <v>1835</v>
      </c>
      <c r="E388">
        <v>4795</v>
      </c>
      <c r="F388">
        <v>1855</v>
      </c>
      <c r="G388" t="s">
        <v>167</v>
      </c>
      <c r="H388" t="s">
        <v>167</v>
      </c>
      <c r="I388" t="s">
        <v>833</v>
      </c>
      <c r="J388">
        <v>7</v>
      </c>
      <c r="K388" t="s">
        <v>598</v>
      </c>
      <c r="L388" t="s">
        <v>167</v>
      </c>
      <c r="M388" t="s">
        <v>167</v>
      </c>
      <c r="N388" t="s">
        <v>384</v>
      </c>
      <c r="P388" t="s">
        <v>167</v>
      </c>
    </row>
    <row r="389" spans="1:16" hidden="1" x14ac:dyDescent="0.35">
      <c r="A389" t="s">
        <v>319</v>
      </c>
      <c r="B389" t="s">
        <v>2219</v>
      </c>
      <c r="C389">
        <v>21.38</v>
      </c>
      <c r="D389">
        <v>1630</v>
      </c>
      <c r="E389">
        <v>4270</v>
      </c>
      <c r="F389">
        <v>1780</v>
      </c>
      <c r="G389" t="s">
        <v>167</v>
      </c>
      <c r="H389" t="s">
        <v>167</v>
      </c>
      <c r="I389" t="s">
        <v>833</v>
      </c>
      <c r="J389">
        <v>5</v>
      </c>
      <c r="K389" t="s">
        <v>168</v>
      </c>
      <c r="L389" t="s">
        <v>167</v>
      </c>
      <c r="M389" t="s">
        <v>167</v>
      </c>
      <c r="N389" t="s">
        <v>180</v>
      </c>
      <c r="P389" t="s">
        <v>167</v>
      </c>
    </row>
    <row r="390" spans="1:16" hidden="1" x14ac:dyDescent="0.35">
      <c r="A390" t="s">
        <v>319</v>
      </c>
      <c r="B390" t="s">
        <v>2219</v>
      </c>
      <c r="C390">
        <v>15.29</v>
      </c>
      <c r="D390">
        <v>1630</v>
      </c>
      <c r="E390">
        <v>4270</v>
      </c>
      <c r="F390">
        <v>1780</v>
      </c>
      <c r="G390" t="s">
        <v>167</v>
      </c>
      <c r="H390" t="s">
        <v>167</v>
      </c>
      <c r="I390" t="s">
        <v>833</v>
      </c>
      <c r="J390">
        <v>5</v>
      </c>
      <c r="K390" t="s">
        <v>168</v>
      </c>
      <c r="L390" t="s">
        <v>167</v>
      </c>
      <c r="M390" t="s">
        <v>167</v>
      </c>
      <c r="N390" t="s">
        <v>180</v>
      </c>
      <c r="P390" t="s">
        <v>167</v>
      </c>
    </row>
    <row r="391" spans="1:16" hidden="1" x14ac:dyDescent="0.35">
      <c r="A391" t="s">
        <v>319</v>
      </c>
      <c r="B391" t="s">
        <v>2219</v>
      </c>
      <c r="C391">
        <v>15.29</v>
      </c>
      <c r="D391">
        <v>1630</v>
      </c>
      <c r="E391">
        <v>4270</v>
      </c>
      <c r="F391">
        <v>1780</v>
      </c>
      <c r="G391" t="s">
        <v>167</v>
      </c>
      <c r="H391" t="s">
        <v>167</v>
      </c>
      <c r="I391" t="s">
        <v>833</v>
      </c>
      <c r="J391">
        <v>5</v>
      </c>
      <c r="K391" t="s">
        <v>168</v>
      </c>
      <c r="L391" t="s">
        <v>167</v>
      </c>
      <c r="M391" t="s">
        <v>167</v>
      </c>
      <c r="N391" t="s">
        <v>384</v>
      </c>
      <c r="P391" t="s">
        <v>167</v>
      </c>
    </row>
    <row r="392" spans="1:16" hidden="1" x14ac:dyDescent="0.35">
      <c r="A392" t="s">
        <v>319</v>
      </c>
      <c r="B392" t="s">
        <v>2219</v>
      </c>
      <c r="C392">
        <v>17.010000000000002</v>
      </c>
      <c r="D392">
        <v>1630</v>
      </c>
      <c r="E392">
        <v>4270</v>
      </c>
      <c r="F392">
        <v>1780</v>
      </c>
      <c r="G392" t="s">
        <v>167</v>
      </c>
      <c r="H392" t="s">
        <v>167</v>
      </c>
      <c r="I392" t="s">
        <v>833</v>
      </c>
      <c r="J392">
        <v>5</v>
      </c>
      <c r="K392" t="s">
        <v>168</v>
      </c>
      <c r="L392" t="s">
        <v>167</v>
      </c>
      <c r="M392" t="s">
        <v>167</v>
      </c>
      <c r="N392" t="s">
        <v>384</v>
      </c>
      <c r="P392" t="s">
        <v>167</v>
      </c>
    </row>
    <row r="393" spans="1:16" hidden="1" x14ac:dyDescent="0.35">
      <c r="A393" t="s">
        <v>865</v>
      </c>
      <c r="B393" t="s">
        <v>1569</v>
      </c>
      <c r="C393">
        <v>12</v>
      </c>
      <c r="D393">
        <v>1466</v>
      </c>
      <c r="E393">
        <v>4413</v>
      </c>
      <c r="F393">
        <v>1699</v>
      </c>
      <c r="G393" t="s">
        <v>167</v>
      </c>
      <c r="H393" t="s">
        <v>167</v>
      </c>
      <c r="I393" t="s">
        <v>509</v>
      </c>
      <c r="J393">
        <v>5</v>
      </c>
      <c r="K393" t="s">
        <v>598</v>
      </c>
      <c r="L393" t="s">
        <v>167</v>
      </c>
      <c r="M393" t="s">
        <v>167</v>
      </c>
      <c r="N393" t="s">
        <v>384</v>
      </c>
      <c r="P393" t="s">
        <v>167</v>
      </c>
    </row>
    <row r="394" spans="1:16" hidden="1" x14ac:dyDescent="0.35">
      <c r="A394" t="s">
        <v>319</v>
      </c>
      <c r="B394" t="s">
        <v>2219</v>
      </c>
      <c r="C394">
        <v>16.3</v>
      </c>
      <c r="D394">
        <v>1665</v>
      </c>
      <c r="E394">
        <v>4270</v>
      </c>
      <c r="F394">
        <v>1780</v>
      </c>
      <c r="G394" t="s">
        <v>167</v>
      </c>
      <c r="H394" t="s">
        <v>167</v>
      </c>
      <c r="I394" t="s">
        <v>833</v>
      </c>
      <c r="J394">
        <v>5</v>
      </c>
      <c r="K394" t="s">
        <v>168</v>
      </c>
      <c r="L394" t="s">
        <v>167</v>
      </c>
      <c r="M394" t="s">
        <v>167</v>
      </c>
      <c r="N394" t="s">
        <v>384</v>
      </c>
      <c r="P394" t="s">
        <v>167</v>
      </c>
    </row>
    <row r="395" spans="1:16" hidden="1" x14ac:dyDescent="0.35">
      <c r="A395" t="s">
        <v>139</v>
      </c>
      <c r="B395" t="s">
        <v>2244</v>
      </c>
      <c r="C395">
        <v>16.3</v>
      </c>
      <c r="D395">
        <v>1706</v>
      </c>
      <c r="E395">
        <v>4598</v>
      </c>
      <c r="F395">
        <v>1894</v>
      </c>
      <c r="G395" t="s">
        <v>167</v>
      </c>
      <c r="H395" t="s">
        <v>167</v>
      </c>
      <c r="I395" t="s">
        <v>833</v>
      </c>
      <c r="J395">
        <v>5</v>
      </c>
      <c r="K395" t="s">
        <v>168</v>
      </c>
      <c r="L395" t="s">
        <v>167</v>
      </c>
      <c r="M395" t="s">
        <v>167</v>
      </c>
      <c r="N395" t="s">
        <v>180</v>
      </c>
      <c r="P395" t="s">
        <v>167</v>
      </c>
    </row>
    <row r="396" spans="1:16" hidden="1" x14ac:dyDescent="0.35">
      <c r="A396" t="s">
        <v>139</v>
      </c>
      <c r="B396" t="s">
        <v>2244</v>
      </c>
      <c r="C396">
        <v>16.3</v>
      </c>
      <c r="D396">
        <v>1706</v>
      </c>
      <c r="E396">
        <v>4598</v>
      </c>
      <c r="F396">
        <v>1894</v>
      </c>
      <c r="G396" t="s">
        <v>167</v>
      </c>
      <c r="H396" t="s">
        <v>167</v>
      </c>
      <c r="I396" t="s">
        <v>833</v>
      </c>
      <c r="J396">
        <v>5</v>
      </c>
      <c r="K396" t="s">
        <v>168</v>
      </c>
      <c r="L396" t="s">
        <v>167</v>
      </c>
      <c r="M396" t="s">
        <v>167</v>
      </c>
      <c r="N396" t="s">
        <v>384</v>
      </c>
      <c r="P396" t="s">
        <v>167</v>
      </c>
    </row>
    <row r="397" spans="1:16" hidden="1" x14ac:dyDescent="0.35">
      <c r="A397" t="s">
        <v>139</v>
      </c>
      <c r="B397" t="s">
        <v>2244</v>
      </c>
      <c r="C397">
        <v>16.3</v>
      </c>
      <c r="D397">
        <v>1706</v>
      </c>
      <c r="E397">
        <v>4598</v>
      </c>
      <c r="F397">
        <v>1894</v>
      </c>
      <c r="G397" t="s">
        <v>167</v>
      </c>
      <c r="H397" t="s">
        <v>167</v>
      </c>
      <c r="I397" t="s">
        <v>147</v>
      </c>
      <c r="J397">
        <v>5</v>
      </c>
      <c r="K397" t="s">
        <v>168</v>
      </c>
      <c r="L397" t="s">
        <v>167</v>
      </c>
      <c r="M397" t="s">
        <v>167</v>
      </c>
      <c r="N397" t="s">
        <v>384</v>
      </c>
      <c r="P397" t="s">
        <v>167</v>
      </c>
    </row>
    <row r="398" spans="1:16" hidden="1" x14ac:dyDescent="0.35">
      <c r="A398" t="s">
        <v>865</v>
      </c>
      <c r="B398" t="s">
        <v>2204</v>
      </c>
      <c r="C398">
        <v>12</v>
      </c>
      <c r="D398">
        <v>1466</v>
      </c>
      <c r="E398">
        <v>4413</v>
      </c>
      <c r="F398">
        <v>1699</v>
      </c>
      <c r="G398" t="s">
        <v>167</v>
      </c>
      <c r="H398" t="s">
        <v>167</v>
      </c>
      <c r="I398" t="s">
        <v>509</v>
      </c>
      <c r="J398">
        <v>5</v>
      </c>
      <c r="K398" t="s">
        <v>598</v>
      </c>
      <c r="L398" t="s">
        <v>167</v>
      </c>
      <c r="M398" t="s">
        <v>167</v>
      </c>
      <c r="N398" t="s">
        <v>384</v>
      </c>
      <c r="P398" t="s">
        <v>167</v>
      </c>
    </row>
    <row r="399" spans="1:16" hidden="1" x14ac:dyDescent="0.35">
      <c r="A399" t="s">
        <v>898</v>
      </c>
      <c r="B399" t="s">
        <v>2274</v>
      </c>
      <c r="C399">
        <v>16.3</v>
      </c>
      <c r="D399">
        <v>1481</v>
      </c>
      <c r="E399">
        <v>5219</v>
      </c>
      <c r="F399">
        <v>2142</v>
      </c>
      <c r="G399" t="s">
        <v>167</v>
      </c>
      <c r="H399" t="s">
        <v>167</v>
      </c>
      <c r="I399" t="s">
        <v>509</v>
      </c>
      <c r="J399">
        <v>4</v>
      </c>
      <c r="K399" t="s">
        <v>598</v>
      </c>
      <c r="L399" t="s">
        <v>167</v>
      </c>
      <c r="M399" t="s">
        <v>167</v>
      </c>
      <c r="N399" t="s">
        <v>929</v>
      </c>
      <c r="P399" t="s">
        <v>167</v>
      </c>
    </row>
    <row r="400" spans="1:16" hidden="1" x14ac:dyDescent="0.35">
      <c r="A400" t="s">
        <v>898</v>
      </c>
      <c r="B400" t="s">
        <v>2274</v>
      </c>
      <c r="C400">
        <v>4.45</v>
      </c>
      <c r="D400">
        <v>1369</v>
      </c>
      <c r="E400">
        <v>4894</v>
      </c>
      <c r="F400">
        <v>1894</v>
      </c>
      <c r="G400" t="s">
        <v>167</v>
      </c>
      <c r="H400" t="s">
        <v>167</v>
      </c>
      <c r="I400" t="s">
        <v>954</v>
      </c>
      <c r="J400">
        <v>4</v>
      </c>
      <c r="K400" t="s">
        <v>598</v>
      </c>
      <c r="L400" t="s">
        <v>167</v>
      </c>
      <c r="M400" t="s">
        <v>167</v>
      </c>
      <c r="N400" t="s">
        <v>384</v>
      </c>
      <c r="P400" t="s">
        <v>167</v>
      </c>
    </row>
    <row r="401" spans="1:16" hidden="1" x14ac:dyDescent="0.35">
      <c r="A401" t="s">
        <v>898</v>
      </c>
      <c r="B401" t="s">
        <v>2274</v>
      </c>
      <c r="C401">
        <v>16.3</v>
      </c>
      <c r="D401">
        <v>1538</v>
      </c>
      <c r="E401">
        <v>5091</v>
      </c>
      <c r="F401">
        <v>1902</v>
      </c>
      <c r="G401" t="s">
        <v>167</v>
      </c>
      <c r="H401" t="s">
        <v>167</v>
      </c>
      <c r="I401" t="s">
        <v>509</v>
      </c>
      <c r="J401">
        <v>4</v>
      </c>
      <c r="K401" t="s">
        <v>598</v>
      </c>
      <c r="L401" t="s">
        <v>167</v>
      </c>
      <c r="M401" t="s">
        <v>167</v>
      </c>
      <c r="N401" t="s">
        <v>929</v>
      </c>
      <c r="P401" t="s">
        <v>167</v>
      </c>
    </row>
    <row r="402" spans="1:16" hidden="1" x14ac:dyDescent="0.35">
      <c r="A402" t="s">
        <v>898</v>
      </c>
      <c r="B402" t="s">
        <v>2302</v>
      </c>
      <c r="C402">
        <v>16.3</v>
      </c>
      <c r="D402">
        <v>1473</v>
      </c>
      <c r="E402">
        <v>4956</v>
      </c>
      <c r="F402">
        <v>1903</v>
      </c>
      <c r="G402" t="s">
        <v>167</v>
      </c>
      <c r="H402" t="s">
        <v>167</v>
      </c>
      <c r="I402" t="s">
        <v>509</v>
      </c>
      <c r="J402">
        <v>4</v>
      </c>
      <c r="K402" t="s">
        <v>598</v>
      </c>
      <c r="L402" t="s">
        <v>167</v>
      </c>
      <c r="M402" t="s">
        <v>167</v>
      </c>
      <c r="N402" t="s">
        <v>384</v>
      </c>
      <c r="P402" t="s">
        <v>167</v>
      </c>
    </row>
    <row r="403" spans="1:16" hidden="1" x14ac:dyDescent="0.35">
      <c r="A403" t="s">
        <v>235</v>
      </c>
      <c r="B403" t="s">
        <v>2318</v>
      </c>
      <c r="C403">
        <v>16.3</v>
      </c>
      <c r="D403">
        <v>1675</v>
      </c>
      <c r="E403">
        <v>3655</v>
      </c>
      <c r="F403">
        <v>1620</v>
      </c>
      <c r="G403" t="s">
        <v>167</v>
      </c>
      <c r="H403" t="s">
        <v>167</v>
      </c>
      <c r="I403" t="s">
        <v>147</v>
      </c>
      <c r="J403">
        <v>5</v>
      </c>
      <c r="K403" t="s">
        <v>168</v>
      </c>
      <c r="L403" t="s">
        <v>167</v>
      </c>
      <c r="M403" t="s">
        <v>167</v>
      </c>
      <c r="N403" t="s">
        <v>180</v>
      </c>
      <c r="P403" t="s">
        <v>167</v>
      </c>
    </row>
    <row r="404" spans="1:16" hidden="1" x14ac:dyDescent="0.35">
      <c r="A404" t="s">
        <v>235</v>
      </c>
      <c r="B404" t="s">
        <v>2318</v>
      </c>
      <c r="C404">
        <v>16.3</v>
      </c>
      <c r="D404">
        <v>1620</v>
      </c>
      <c r="E404">
        <v>3655</v>
      </c>
      <c r="F404">
        <v>1675</v>
      </c>
      <c r="G404" t="s">
        <v>167</v>
      </c>
      <c r="H404" t="s">
        <v>167</v>
      </c>
      <c r="I404" t="s">
        <v>147</v>
      </c>
      <c r="J404">
        <v>5</v>
      </c>
      <c r="K404" t="s">
        <v>168</v>
      </c>
      <c r="L404" t="s">
        <v>167</v>
      </c>
      <c r="M404" t="s">
        <v>167</v>
      </c>
      <c r="N404" t="s">
        <v>180</v>
      </c>
      <c r="P404" t="s">
        <v>167</v>
      </c>
    </row>
    <row r="405" spans="1:16" hidden="1" x14ac:dyDescent="0.35">
      <c r="A405" t="s">
        <v>139</v>
      </c>
      <c r="B405" t="s">
        <v>2335</v>
      </c>
      <c r="C405">
        <v>16.3</v>
      </c>
      <c r="D405">
        <v>1587</v>
      </c>
      <c r="E405">
        <v>3793</v>
      </c>
      <c r="F405">
        <v>1665</v>
      </c>
      <c r="G405" t="s">
        <v>167</v>
      </c>
      <c r="H405" t="s">
        <v>167</v>
      </c>
      <c r="I405" t="s">
        <v>682</v>
      </c>
      <c r="J405">
        <v>5</v>
      </c>
      <c r="K405" t="s">
        <v>168</v>
      </c>
      <c r="L405" t="s">
        <v>167</v>
      </c>
      <c r="M405" t="s">
        <v>167</v>
      </c>
      <c r="N405" t="s">
        <v>180</v>
      </c>
      <c r="P405" t="s">
        <v>167</v>
      </c>
    </row>
    <row r="406" spans="1:16" hidden="1" x14ac:dyDescent="0.35">
      <c r="A406" t="s">
        <v>785</v>
      </c>
      <c r="B406" t="s">
        <v>2347</v>
      </c>
      <c r="C406">
        <v>13.8</v>
      </c>
      <c r="D406">
        <v>1870</v>
      </c>
      <c r="E406">
        <v>3985</v>
      </c>
      <c r="F406">
        <v>1850</v>
      </c>
      <c r="G406" t="s">
        <v>167</v>
      </c>
      <c r="H406" t="s">
        <v>167</v>
      </c>
      <c r="I406" t="s">
        <v>833</v>
      </c>
      <c r="J406">
        <v>7</v>
      </c>
      <c r="K406" t="s">
        <v>168</v>
      </c>
      <c r="L406" t="s">
        <v>167</v>
      </c>
      <c r="M406" t="s">
        <v>167</v>
      </c>
      <c r="N406" t="s">
        <v>180</v>
      </c>
      <c r="P406" t="s">
        <v>167</v>
      </c>
    </row>
    <row r="407" spans="1:16" hidden="1" x14ac:dyDescent="0.35">
      <c r="A407" t="s">
        <v>785</v>
      </c>
      <c r="B407" t="s">
        <v>2347</v>
      </c>
      <c r="C407">
        <v>12.8</v>
      </c>
      <c r="D407">
        <v>1870</v>
      </c>
      <c r="E407">
        <v>3985</v>
      </c>
      <c r="F407">
        <v>1850</v>
      </c>
      <c r="G407" t="s">
        <v>167</v>
      </c>
      <c r="H407" t="s">
        <v>167</v>
      </c>
      <c r="I407" t="s">
        <v>833</v>
      </c>
      <c r="J407">
        <v>7</v>
      </c>
      <c r="K407" t="s">
        <v>168</v>
      </c>
      <c r="L407" t="s">
        <v>167</v>
      </c>
      <c r="M407" t="s">
        <v>167</v>
      </c>
      <c r="N407" t="s">
        <v>180</v>
      </c>
      <c r="P407" t="s">
        <v>167</v>
      </c>
    </row>
    <row r="408" spans="1:16" hidden="1" x14ac:dyDescent="0.35">
      <c r="A408" t="s">
        <v>139</v>
      </c>
      <c r="B408" t="s">
        <v>2358</v>
      </c>
      <c r="C408">
        <v>16.3</v>
      </c>
      <c r="D408">
        <v>2670</v>
      </c>
      <c r="E408">
        <v>5458</v>
      </c>
      <c r="F408">
        <v>1905</v>
      </c>
      <c r="G408" t="s">
        <v>167</v>
      </c>
      <c r="H408" t="s">
        <v>167</v>
      </c>
      <c r="I408" t="s">
        <v>423</v>
      </c>
      <c r="J408">
        <v>16</v>
      </c>
      <c r="K408" t="s">
        <v>168</v>
      </c>
      <c r="L408" t="s">
        <v>167</v>
      </c>
      <c r="M408" t="s">
        <v>167</v>
      </c>
      <c r="N408" t="s">
        <v>167</v>
      </c>
      <c r="P408" t="s">
        <v>167</v>
      </c>
    </row>
    <row r="409" spans="1:16" hidden="1" x14ac:dyDescent="0.35">
      <c r="A409" t="s">
        <v>319</v>
      </c>
      <c r="B409" t="s">
        <v>2367</v>
      </c>
      <c r="C409">
        <v>16.3</v>
      </c>
      <c r="D409">
        <v>1570</v>
      </c>
      <c r="E409">
        <v>4180</v>
      </c>
      <c r="F409">
        <v>1800</v>
      </c>
      <c r="G409" t="s">
        <v>167</v>
      </c>
      <c r="H409" t="s">
        <v>167</v>
      </c>
      <c r="I409" t="s">
        <v>833</v>
      </c>
      <c r="J409">
        <v>4</v>
      </c>
      <c r="K409" t="s">
        <v>598</v>
      </c>
      <c r="L409" t="s">
        <v>167</v>
      </c>
      <c r="M409" t="s">
        <v>167</v>
      </c>
      <c r="N409" t="s">
        <v>808</v>
      </c>
      <c r="P409" t="s">
        <v>167</v>
      </c>
    </row>
    <row r="410" spans="1:16" hidden="1" x14ac:dyDescent="0.35">
      <c r="A410" t="s">
        <v>785</v>
      </c>
      <c r="B410" t="s">
        <v>1538</v>
      </c>
      <c r="C410">
        <v>11.5</v>
      </c>
      <c r="D410">
        <v>1995</v>
      </c>
      <c r="E410">
        <v>4456</v>
      </c>
      <c r="F410">
        <v>1820</v>
      </c>
      <c r="G410" t="s">
        <v>167</v>
      </c>
      <c r="H410" t="s">
        <v>167</v>
      </c>
      <c r="I410" t="s">
        <v>833</v>
      </c>
      <c r="J410">
        <v>9</v>
      </c>
      <c r="K410" t="s">
        <v>598</v>
      </c>
      <c r="L410" t="s">
        <v>167</v>
      </c>
      <c r="M410" t="s">
        <v>167</v>
      </c>
      <c r="N410" t="s">
        <v>384</v>
      </c>
      <c r="P410" t="s">
        <v>167</v>
      </c>
    </row>
    <row r="411" spans="1:16" hidden="1" x14ac:dyDescent="0.35">
      <c r="A411" t="s">
        <v>444</v>
      </c>
      <c r="B411" t="s">
        <v>2388</v>
      </c>
      <c r="C411">
        <v>16.3</v>
      </c>
      <c r="D411">
        <v>1495</v>
      </c>
      <c r="E411">
        <v>4425</v>
      </c>
      <c r="F411">
        <v>1730</v>
      </c>
      <c r="G411" t="s">
        <v>167</v>
      </c>
      <c r="H411" t="s">
        <v>167</v>
      </c>
      <c r="I411" t="s">
        <v>509</v>
      </c>
      <c r="J411">
        <v>5</v>
      </c>
      <c r="K411" t="s">
        <v>168</v>
      </c>
      <c r="L411" t="s">
        <v>167</v>
      </c>
      <c r="M411" t="s">
        <v>167</v>
      </c>
      <c r="N411" t="s">
        <v>180</v>
      </c>
      <c r="P411" t="s">
        <v>167</v>
      </c>
    </row>
    <row r="412" spans="1:16" hidden="1" x14ac:dyDescent="0.35">
      <c r="A412" t="s">
        <v>444</v>
      </c>
      <c r="B412" t="s">
        <v>2388</v>
      </c>
      <c r="C412">
        <v>16.3</v>
      </c>
      <c r="D412">
        <v>1495</v>
      </c>
      <c r="E412">
        <v>4425</v>
      </c>
      <c r="F412">
        <v>1730</v>
      </c>
      <c r="G412" t="s">
        <v>167</v>
      </c>
      <c r="H412" t="s">
        <v>167</v>
      </c>
      <c r="I412" t="s">
        <v>509</v>
      </c>
      <c r="J412">
        <v>5</v>
      </c>
      <c r="K412" t="s">
        <v>168</v>
      </c>
      <c r="L412" t="s">
        <v>167</v>
      </c>
      <c r="M412" t="s">
        <v>167</v>
      </c>
      <c r="N412" t="s">
        <v>384</v>
      </c>
      <c r="P412" t="s">
        <v>167</v>
      </c>
    </row>
    <row r="413" spans="1:16" hidden="1" x14ac:dyDescent="0.35">
      <c r="A413" t="s">
        <v>865</v>
      </c>
      <c r="B413" t="s">
        <v>866</v>
      </c>
      <c r="C413">
        <v>11.3</v>
      </c>
      <c r="D413">
        <v>1483</v>
      </c>
      <c r="E413">
        <v>4861</v>
      </c>
      <c r="F413">
        <v>1864</v>
      </c>
      <c r="G413" t="s">
        <v>167</v>
      </c>
      <c r="H413" t="s">
        <v>167</v>
      </c>
      <c r="I413" t="s">
        <v>509</v>
      </c>
      <c r="J413">
        <v>5</v>
      </c>
      <c r="K413" t="s">
        <v>598</v>
      </c>
      <c r="L413" t="s">
        <v>167</v>
      </c>
      <c r="M413" t="s">
        <v>167</v>
      </c>
      <c r="N413" t="s">
        <v>858</v>
      </c>
      <c r="P413" t="s">
        <v>167</v>
      </c>
    </row>
    <row r="414" spans="1:16" hidden="1" x14ac:dyDescent="0.35">
      <c r="A414" t="s">
        <v>865</v>
      </c>
      <c r="B414" t="s">
        <v>1722</v>
      </c>
      <c r="C414">
        <v>11.3</v>
      </c>
      <c r="D414">
        <v>1483</v>
      </c>
      <c r="E414">
        <v>4861</v>
      </c>
      <c r="F414">
        <v>1864</v>
      </c>
      <c r="G414" t="s">
        <v>167</v>
      </c>
      <c r="H414" t="s">
        <v>167</v>
      </c>
      <c r="I414" t="s">
        <v>509</v>
      </c>
      <c r="J414">
        <v>5</v>
      </c>
      <c r="K414" t="s">
        <v>598</v>
      </c>
      <c r="L414" t="s">
        <v>167</v>
      </c>
      <c r="M414" t="s">
        <v>167</v>
      </c>
      <c r="N414" t="s">
        <v>808</v>
      </c>
      <c r="P414" t="s">
        <v>167</v>
      </c>
    </row>
    <row r="415" spans="1:16" hidden="1" x14ac:dyDescent="0.35">
      <c r="A415" t="s">
        <v>444</v>
      </c>
      <c r="B415" t="s">
        <v>1642</v>
      </c>
      <c r="C415">
        <v>11.2</v>
      </c>
      <c r="D415">
        <v>1795</v>
      </c>
      <c r="E415">
        <v>4735</v>
      </c>
      <c r="F415">
        <v>1830</v>
      </c>
      <c r="G415" t="s">
        <v>167</v>
      </c>
      <c r="H415" t="s">
        <v>167</v>
      </c>
      <c r="I415" t="s">
        <v>423</v>
      </c>
      <c r="J415">
        <v>7</v>
      </c>
      <c r="K415" t="s">
        <v>598</v>
      </c>
      <c r="L415" t="s">
        <v>167</v>
      </c>
      <c r="M415" t="s">
        <v>167</v>
      </c>
      <c r="N415" t="s">
        <v>384</v>
      </c>
      <c r="P415" t="s">
        <v>167</v>
      </c>
    </row>
    <row r="416" spans="1:16" hidden="1" x14ac:dyDescent="0.35">
      <c r="A416" t="s">
        <v>865</v>
      </c>
      <c r="B416" t="s">
        <v>1722</v>
      </c>
      <c r="C416">
        <v>10.6</v>
      </c>
      <c r="D416">
        <v>1483</v>
      </c>
      <c r="E416">
        <v>4861</v>
      </c>
      <c r="F416">
        <v>1864</v>
      </c>
      <c r="G416" t="s">
        <v>167</v>
      </c>
      <c r="H416" t="s">
        <v>167</v>
      </c>
      <c r="I416" t="s">
        <v>509</v>
      </c>
      <c r="J416">
        <v>5</v>
      </c>
      <c r="K416" t="s">
        <v>598</v>
      </c>
      <c r="L416" t="s">
        <v>167</v>
      </c>
      <c r="M416" t="s">
        <v>167</v>
      </c>
      <c r="N416" t="s">
        <v>808</v>
      </c>
      <c r="P416" t="s">
        <v>167</v>
      </c>
    </row>
    <row r="417" spans="1:16" hidden="1" x14ac:dyDescent="0.35">
      <c r="A417" t="s">
        <v>865</v>
      </c>
      <c r="B417" t="s">
        <v>1722</v>
      </c>
      <c r="C417">
        <v>10.1</v>
      </c>
      <c r="D417">
        <v>1483</v>
      </c>
      <c r="E417">
        <v>4861</v>
      </c>
      <c r="F417">
        <v>1864</v>
      </c>
      <c r="G417" t="s">
        <v>167</v>
      </c>
      <c r="H417" t="s">
        <v>167</v>
      </c>
      <c r="I417" t="s">
        <v>509</v>
      </c>
      <c r="J417">
        <v>5</v>
      </c>
      <c r="K417" t="s">
        <v>598</v>
      </c>
      <c r="L417" t="s">
        <v>167</v>
      </c>
      <c r="M417" t="s">
        <v>167</v>
      </c>
      <c r="N417" t="s">
        <v>808</v>
      </c>
      <c r="P417" t="s">
        <v>167</v>
      </c>
    </row>
    <row r="418" spans="1:16" hidden="1" x14ac:dyDescent="0.35">
      <c r="A418" t="s">
        <v>444</v>
      </c>
      <c r="B418" t="s">
        <v>1694</v>
      </c>
      <c r="C418">
        <v>9.5</v>
      </c>
      <c r="D418">
        <v>1475</v>
      </c>
      <c r="E418">
        <v>4620</v>
      </c>
      <c r="F418">
        <v>1775</v>
      </c>
      <c r="G418" t="s">
        <v>167</v>
      </c>
      <c r="H418" t="s">
        <v>167</v>
      </c>
      <c r="I418" t="s">
        <v>509</v>
      </c>
      <c r="J418">
        <v>5</v>
      </c>
      <c r="K418" t="s">
        <v>598</v>
      </c>
      <c r="L418" t="s">
        <v>167</v>
      </c>
      <c r="M418" t="s">
        <v>167</v>
      </c>
      <c r="N418" t="s">
        <v>384</v>
      </c>
      <c r="P418" t="s">
        <v>167</v>
      </c>
    </row>
    <row r="419" spans="1:16" hidden="1" x14ac:dyDescent="0.35">
      <c r="A419" t="s">
        <v>679</v>
      </c>
      <c r="B419" t="s">
        <v>1769</v>
      </c>
      <c r="C419">
        <v>9.3000000000000007</v>
      </c>
      <c r="D419">
        <v>1837</v>
      </c>
      <c r="E419">
        <v>4903</v>
      </c>
      <c r="F419">
        <v>1869</v>
      </c>
      <c r="G419" t="s">
        <v>167</v>
      </c>
      <c r="H419" t="s">
        <v>167</v>
      </c>
      <c r="I419" t="s">
        <v>833</v>
      </c>
      <c r="J419">
        <v>7</v>
      </c>
      <c r="K419" t="s">
        <v>598</v>
      </c>
      <c r="L419" t="s">
        <v>167</v>
      </c>
      <c r="M419" t="s">
        <v>167</v>
      </c>
      <c r="N419" t="s">
        <v>1780</v>
      </c>
      <c r="P419" t="s">
        <v>167</v>
      </c>
    </row>
    <row r="420" spans="1:16" hidden="1" x14ac:dyDescent="0.35">
      <c r="A420" t="s">
        <v>898</v>
      </c>
      <c r="B420" t="s">
        <v>2253</v>
      </c>
      <c r="C420">
        <v>8.4</v>
      </c>
      <c r="D420">
        <v>1464</v>
      </c>
      <c r="E420">
        <v>4907</v>
      </c>
      <c r="F420">
        <v>1860</v>
      </c>
      <c r="G420" t="s">
        <v>167</v>
      </c>
      <c r="H420" t="s">
        <v>167</v>
      </c>
      <c r="I420" t="s">
        <v>509</v>
      </c>
      <c r="J420">
        <v>5</v>
      </c>
      <c r="K420" t="s">
        <v>598</v>
      </c>
      <c r="L420" t="s">
        <v>167</v>
      </c>
      <c r="M420" t="s">
        <v>167</v>
      </c>
      <c r="N420" t="s">
        <v>384</v>
      </c>
      <c r="P420" t="s">
        <v>167</v>
      </c>
    </row>
    <row r="421" spans="1:16" hidden="1" x14ac:dyDescent="0.35">
      <c r="A421" t="s">
        <v>444</v>
      </c>
      <c r="B421" t="s">
        <v>1738</v>
      </c>
      <c r="C421">
        <v>7.8</v>
      </c>
      <c r="D421">
        <v>1835</v>
      </c>
      <c r="E421">
        <v>4795</v>
      </c>
      <c r="F421">
        <v>1855</v>
      </c>
      <c r="G421" t="s">
        <v>167</v>
      </c>
      <c r="H421" t="s">
        <v>167</v>
      </c>
      <c r="I421" t="s">
        <v>833</v>
      </c>
      <c r="J421">
        <v>7</v>
      </c>
      <c r="K421" t="s">
        <v>598</v>
      </c>
      <c r="L421" t="s">
        <v>167</v>
      </c>
      <c r="M421" t="s">
        <v>167</v>
      </c>
      <c r="N421" t="s">
        <v>384</v>
      </c>
      <c r="P421" t="s">
        <v>167</v>
      </c>
    </row>
    <row r="422" spans="1:16" hidden="1" x14ac:dyDescent="0.35">
      <c r="A422" t="s">
        <v>679</v>
      </c>
      <c r="B422" t="s">
        <v>1769</v>
      </c>
      <c r="C422">
        <v>7.7</v>
      </c>
      <c r="D422">
        <v>1837</v>
      </c>
      <c r="E422">
        <v>4903</v>
      </c>
      <c r="F422">
        <v>1869</v>
      </c>
      <c r="G422" t="s">
        <v>167</v>
      </c>
      <c r="H422" t="s">
        <v>167</v>
      </c>
      <c r="I422" t="s">
        <v>833</v>
      </c>
      <c r="J422">
        <v>7</v>
      </c>
      <c r="K422" t="s">
        <v>598</v>
      </c>
      <c r="L422" t="s">
        <v>167</v>
      </c>
      <c r="M422" t="s">
        <v>167</v>
      </c>
      <c r="N422" t="s">
        <v>1780</v>
      </c>
      <c r="P422" t="s">
        <v>167</v>
      </c>
    </row>
    <row r="423" spans="1:16" hidden="1" x14ac:dyDescent="0.35">
      <c r="A423" t="s">
        <v>444</v>
      </c>
      <c r="B423" t="s">
        <v>968</v>
      </c>
      <c r="C423">
        <v>7</v>
      </c>
      <c r="D423">
        <v>1880</v>
      </c>
      <c r="E423">
        <v>4840</v>
      </c>
      <c r="F423">
        <v>1885</v>
      </c>
      <c r="G423" t="s">
        <v>167</v>
      </c>
      <c r="H423" t="s">
        <v>167</v>
      </c>
      <c r="I423" t="s">
        <v>833</v>
      </c>
      <c r="J423">
        <v>7</v>
      </c>
      <c r="K423" t="s">
        <v>598</v>
      </c>
      <c r="L423" t="s">
        <v>167</v>
      </c>
      <c r="M423" t="s">
        <v>167</v>
      </c>
      <c r="N423" t="s">
        <v>858</v>
      </c>
      <c r="P423" t="s">
        <v>167</v>
      </c>
    </row>
    <row r="424" spans="1:16" x14ac:dyDescent="0.35">
      <c r="A424" t="s">
        <v>444</v>
      </c>
      <c r="B424" t="s">
        <v>1885</v>
      </c>
      <c r="C424">
        <v>5.3</v>
      </c>
      <c r="D424">
        <v>1910</v>
      </c>
      <c r="E424">
        <v>4950</v>
      </c>
      <c r="F424">
        <v>1980</v>
      </c>
      <c r="G424" t="s">
        <v>167</v>
      </c>
      <c r="H424" t="s">
        <v>167</v>
      </c>
      <c r="I424" t="s">
        <v>833</v>
      </c>
      <c r="J424">
        <v>7</v>
      </c>
      <c r="K424" t="s">
        <v>598</v>
      </c>
      <c r="L424" t="s">
        <v>167</v>
      </c>
      <c r="M424" t="s">
        <v>167</v>
      </c>
      <c r="N424" t="s">
        <v>929</v>
      </c>
      <c r="P424" t="s">
        <v>167</v>
      </c>
    </row>
    <row r="425" spans="1:16" hidden="1" x14ac:dyDescent="0.35"/>
    <row r="426" spans="1:16" hidden="1" x14ac:dyDescent="0.35"/>
    <row r="427" spans="1:16" hidden="1" x14ac:dyDescent="0.35"/>
    <row r="428" spans="1:16" hidden="1" x14ac:dyDescent="0.35"/>
    <row r="429" spans="1:16" hidden="1" x14ac:dyDescent="0.35"/>
    <row r="430" spans="1:16" hidden="1" x14ac:dyDescent="0.35"/>
    <row r="431" spans="1:16" hidden="1" x14ac:dyDescent="0.35"/>
    <row r="432" spans="1:16"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row r="506" hidden="1" x14ac:dyDescent="0.35"/>
    <row r="507" hidden="1" x14ac:dyDescent="0.35"/>
    <row r="508" hidden="1" x14ac:dyDescent="0.35"/>
    <row r="509" hidden="1" x14ac:dyDescent="0.35"/>
    <row r="510" hidden="1" x14ac:dyDescent="0.35"/>
    <row r="511" hidden="1" x14ac:dyDescent="0.35"/>
    <row r="512" hidden="1" x14ac:dyDescent="0.35"/>
    <row r="513" hidden="1" x14ac:dyDescent="0.35"/>
    <row r="514" hidden="1" x14ac:dyDescent="0.35"/>
    <row r="515" hidden="1" x14ac:dyDescent="0.35"/>
    <row r="516" hidden="1" x14ac:dyDescent="0.35"/>
    <row r="517" hidden="1" x14ac:dyDescent="0.35"/>
    <row r="518" hidden="1" x14ac:dyDescent="0.35"/>
    <row r="519" hidden="1" x14ac:dyDescent="0.35"/>
    <row r="520" hidden="1" x14ac:dyDescent="0.35"/>
    <row r="521" hidden="1" x14ac:dyDescent="0.35"/>
    <row r="522" hidden="1" x14ac:dyDescent="0.35"/>
    <row r="523" hidden="1" x14ac:dyDescent="0.35"/>
    <row r="524" hidden="1" x14ac:dyDescent="0.35"/>
    <row r="525" hidden="1" x14ac:dyDescent="0.35"/>
    <row r="526" hidden="1" x14ac:dyDescent="0.35"/>
    <row r="527" hidden="1" x14ac:dyDescent="0.35"/>
    <row r="528" hidden="1" x14ac:dyDescent="0.35"/>
    <row r="529" hidden="1" x14ac:dyDescent="0.35"/>
    <row r="530" hidden="1" x14ac:dyDescent="0.35"/>
    <row r="531" hidden="1" x14ac:dyDescent="0.35"/>
    <row r="532" hidden="1" x14ac:dyDescent="0.35"/>
    <row r="533" hidden="1" x14ac:dyDescent="0.35"/>
    <row r="534" hidden="1" x14ac:dyDescent="0.35"/>
    <row r="535" hidden="1" x14ac:dyDescent="0.35"/>
    <row r="536" hidden="1" x14ac:dyDescent="0.35"/>
    <row r="537" hidden="1" x14ac:dyDescent="0.35"/>
    <row r="538" hidden="1" x14ac:dyDescent="0.35"/>
    <row r="539" hidden="1" x14ac:dyDescent="0.35"/>
    <row r="540" hidden="1" x14ac:dyDescent="0.35"/>
    <row r="541" hidden="1" x14ac:dyDescent="0.35"/>
    <row r="542" hidden="1" x14ac:dyDescent="0.35"/>
    <row r="543" hidden="1" x14ac:dyDescent="0.35"/>
    <row r="544" hidden="1" x14ac:dyDescent="0.35"/>
    <row r="545" hidden="1" x14ac:dyDescent="0.35"/>
    <row r="546" hidden="1" x14ac:dyDescent="0.35"/>
    <row r="547" hidden="1" x14ac:dyDescent="0.35"/>
    <row r="548" hidden="1" x14ac:dyDescent="0.35"/>
    <row r="549" hidden="1" x14ac:dyDescent="0.35"/>
    <row r="550" hidden="1" x14ac:dyDescent="0.35"/>
    <row r="551" hidden="1" x14ac:dyDescent="0.35"/>
    <row r="552" hidden="1" x14ac:dyDescent="0.35"/>
    <row r="553" hidden="1" x14ac:dyDescent="0.35"/>
    <row r="554" hidden="1" x14ac:dyDescent="0.35"/>
    <row r="555" hidden="1" x14ac:dyDescent="0.35"/>
    <row r="556" hidden="1" x14ac:dyDescent="0.35"/>
    <row r="557" hidden="1" x14ac:dyDescent="0.35"/>
    <row r="558" hidden="1" x14ac:dyDescent="0.35"/>
    <row r="559" hidden="1" x14ac:dyDescent="0.35"/>
    <row r="560" hidden="1" x14ac:dyDescent="0.35"/>
    <row r="561" hidden="1" x14ac:dyDescent="0.35"/>
    <row r="562" hidden="1" x14ac:dyDescent="0.35"/>
    <row r="563" hidden="1" x14ac:dyDescent="0.35"/>
    <row r="564" hidden="1" x14ac:dyDescent="0.35"/>
    <row r="565" hidden="1" x14ac:dyDescent="0.35"/>
    <row r="566" hidden="1" x14ac:dyDescent="0.35"/>
    <row r="567" hidden="1" x14ac:dyDescent="0.35"/>
    <row r="568" hidden="1" x14ac:dyDescent="0.35"/>
    <row r="569" hidden="1" x14ac:dyDescent="0.35"/>
    <row r="570" hidden="1" x14ac:dyDescent="0.35"/>
    <row r="571" hidden="1" x14ac:dyDescent="0.35"/>
    <row r="572" hidden="1" x14ac:dyDescent="0.35"/>
    <row r="573" hidden="1" x14ac:dyDescent="0.35"/>
    <row r="574" hidden="1" x14ac:dyDescent="0.35"/>
    <row r="575" hidden="1" x14ac:dyDescent="0.35"/>
    <row r="576" hidden="1" x14ac:dyDescent="0.35"/>
    <row r="577" hidden="1" x14ac:dyDescent="0.35"/>
    <row r="578" hidden="1" x14ac:dyDescent="0.35"/>
    <row r="579" hidden="1" x14ac:dyDescent="0.35"/>
    <row r="580" hidden="1" x14ac:dyDescent="0.35"/>
    <row r="581" hidden="1" x14ac:dyDescent="0.35"/>
    <row r="582" hidden="1" x14ac:dyDescent="0.35"/>
    <row r="583" hidden="1" x14ac:dyDescent="0.35"/>
    <row r="584" hidden="1" x14ac:dyDescent="0.35"/>
    <row r="585" hidden="1" x14ac:dyDescent="0.35"/>
    <row r="586" hidden="1" x14ac:dyDescent="0.35"/>
    <row r="587" hidden="1" x14ac:dyDescent="0.35"/>
    <row r="588" hidden="1" x14ac:dyDescent="0.35"/>
    <row r="589" hidden="1" x14ac:dyDescent="0.35"/>
    <row r="590" hidden="1" x14ac:dyDescent="0.35"/>
    <row r="591" hidden="1" x14ac:dyDescent="0.35"/>
    <row r="592" hidden="1" x14ac:dyDescent="0.35"/>
    <row r="593" hidden="1" x14ac:dyDescent="0.35"/>
    <row r="594" hidden="1" x14ac:dyDescent="0.35"/>
    <row r="595" hidden="1" x14ac:dyDescent="0.35"/>
    <row r="596" hidden="1" x14ac:dyDescent="0.35"/>
    <row r="597" hidden="1" x14ac:dyDescent="0.35"/>
    <row r="598" hidden="1" x14ac:dyDescent="0.35"/>
    <row r="599" hidden="1" x14ac:dyDescent="0.35"/>
    <row r="600" hidden="1" x14ac:dyDescent="0.35"/>
    <row r="601" hidden="1" x14ac:dyDescent="0.35"/>
    <row r="602" hidden="1" x14ac:dyDescent="0.35"/>
    <row r="603" hidden="1" x14ac:dyDescent="0.35"/>
    <row r="604" hidden="1" x14ac:dyDescent="0.35"/>
    <row r="605" hidden="1" x14ac:dyDescent="0.35"/>
    <row r="606" hidden="1" x14ac:dyDescent="0.35"/>
    <row r="607" hidden="1" x14ac:dyDescent="0.35"/>
    <row r="608" hidden="1" x14ac:dyDescent="0.35"/>
    <row r="609" hidden="1" x14ac:dyDescent="0.35"/>
    <row r="610" hidden="1" x14ac:dyDescent="0.35"/>
    <row r="611" hidden="1" x14ac:dyDescent="0.35"/>
    <row r="612" hidden="1" x14ac:dyDescent="0.35"/>
    <row r="613" hidden="1" x14ac:dyDescent="0.35"/>
    <row r="614" hidden="1" x14ac:dyDescent="0.35"/>
    <row r="615" hidden="1" x14ac:dyDescent="0.35"/>
    <row r="616" hidden="1" x14ac:dyDescent="0.35"/>
    <row r="617" hidden="1" x14ac:dyDescent="0.35"/>
    <row r="618" hidden="1" x14ac:dyDescent="0.35"/>
    <row r="619" hidden="1" x14ac:dyDescent="0.35"/>
    <row r="620" hidden="1" x14ac:dyDescent="0.35"/>
    <row r="621" hidden="1" x14ac:dyDescent="0.35"/>
    <row r="622" hidden="1" x14ac:dyDescent="0.35"/>
    <row r="623" hidden="1" x14ac:dyDescent="0.35"/>
    <row r="624" hidden="1" x14ac:dyDescent="0.35"/>
    <row r="625" hidden="1" x14ac:dyDescent="0.35"/>
    <row r="626" hidden="1" x14ac:dyDescent="0.35"/>
    <row r="627" hidden="1" x14ac:dyDescent="0.35"/>
    <row r="628" hidden="1" x14ac:dyDescent="0.35"/>
    <row r="629" hidden="1" x14ac:dyDescent="0.35"/>
    <row r="630" hidden="1" x14ac:dyDescent="0.35"/>
    <row r="631" hidden="1" x14ac:dyDescent="0.35"/>
    <row r="632" hidden="1" x14ac:dyDescent="0.35"/>
    <row r="633" hidden="1" x14ac:dyDescent="0.35"/>
    <row r="634" hidden="1" x14ac:dyDescent="0.35"/>
    <row r="635" hidden="1" x14ac:dyDescent="0.35"/>
    <row r="636" hidden="1" x14ac:dyDescent="0.35"/>
    <row r="637" hidden="1" x14ac:dyDescent="0.35"/>
    <row r="638" hidden="1" x14ac:dyDescent="0.35"/>
    <row r="639" hidden="1" x14ac:dyDescent="0.35"/>
    <row r="640" hidden="1" x14ac:dyDescent="0.35"/>
    <row r="641" hidden="1" x14ac:dyDescent="0.35"/>
    <row r="642" hidden="1" x14ac:dyDescent="0.35"/>
    <row r="643" hidden="1" x14ac:dyDescent="0.35"/>
    <row r="644" hidden="1" x14ac:dyDescent="0.35"/>
    <row r="645" hidden="1" x14ac:dyDescent="0.35"/>
    <row r="646" hidden="1" x14ac:dyDescent="0.35"/>
    <row r="647" hidden="1" x14ac:dyDescent="0.35"/>
    <row r="648" hidden="1" x14ac:dyDescent="0.35"/>
    <row r="649" hidden="1" x14ac:dyDescent="0.35"/>
    <row r="650" hidden="1" x14ac:dyDescent="0.35"/>
    <row r="651" hidden="1" x14ac:dyDescent="0.35"/>
    <row r="652" hidden="1" x14ac:dyDescent="0.35"/>
    <row r="653" hidden="1" x14ac:dyDescent="0.35"/>
    <row r="654" hidden="1" x14ac:dyDescent="0.35"/>
    <row r="655" hidden="1" x14ac:dyDescent="0.35"/>
    <row r="656" hidden="1" x14ac:dyDescent="0.35"/>
    <row r="657" hidden="1" x14ac:dyDescent="0.35"/>
    <row r="658" hidden="1" x14ac:dyDescent="0.35"/>
    <row r="659" hidden="1" x14ac:dyDescent="0.35"/>
    <row r="660" hidden="1" x14ac:dyDescent="0.35"/>
    <row r="661" hidden="1" x14ac:dyDescent="0.35"/>
    <row r="662" hidden="1" x14ac:dyDescent="0.35"/>
    <row r="663" hidden="1" x14ac:dyDescent="0.35"/>
    <row r="664" hidden="1" x14ac:dyDescent="0.35"/>
    <row r="665" hidden="1" x14ac:dyDescent="0.35"/>
    <row r="666" hidden="1" x14ac:dyDescent="0.35"/>
    <row r="667" hidden="1" x14ac:dyDescent="0.35"/>
    <row r="668" hidden="1" x14ac:dyDescent="0.35"/>
    <row r="669" hidden="1" x14ac:dyDescent="0.35"/>
    <row r="670" hidden="1" x14ac:dyDescent="0.35"/>
    <row r="671" hidden="1" x14ac:dyDescent="0.35"/>
    <row r="672" hidden="1" x14ac:dyDescent="0.35"/>
    <row r="673" hidden="1" x14ac:dyDescent="0.35"/>
    <row r="674" hidden="1" x14ac:dyDescent="0.35"/>
    <row r="675" hidden="1" x14ac:dyDescent="0.35"/>
    <row r="676" hidden="1" x14ac:dyDescent="0.35"/>
    <row r="677" hidden="1" x14ac:dyDescent="0.35"/>
    <row r="678" hidden="1" x14ac:dyDescent="0.35"/>
    <row r="679" hidden="1" x14ac:dyDescent="0.35"/>
    <row r="680" hidden="1" x14ac:dyDescent="0.35"/>
    <row r="681" hidden="1" x14ac:dyDescent="0.35"/>
    <row r="682" hidden="1" x14ac:dyDescent="0.35"/>
    <row r="683" hidden="1" x14ac:dyDescent="0.35"/>
    <row r="684" hidden="1" x14ac:dyDescent="0.35"/>
    <row r="685" hidden="1" x14ac:dyDescent="0.35"/>
    <row r="686" hidden="1" x14ac:dyDescent="0.35"/>
    <row r="687" hidden="1" x14ac:dyDescent="0.35"/>
    <row r="688" hidden="1" x14ac:dyDescent="0.35"/>
    <row r="689" hidden="1" x14ac:dyDescent="0.35"/>
    <row r="690" hidden="1" x14ac:dyDescent="0.35"/>
    <row r="691" hidden="1" x14ac:dyDescent="0.35"/>
    <row r="692" hidden="1" x14ac:dyDescent="0.35"/>
    <row r="693" hidden="1" x14ac:dyDescent="0.35"/>
    <row r="694" hidden="1" x14ac:dyDescent="0.35"/>
    <row r="695" hidden="1" x14ac:dyDescent="0.35"/>
    <row r="696" hidden="1" x14ac:dyDescent="0.35"/>
    <row r="697" hidden="1" x14ac:dyDescent="0.35"/>
    <row r="698" hidden="1" x14ac:dyDescent="0.35"/>
    <row r="699" hidden="1" x14ac:dyDescent="0.35"/>
    <row r="700" hidden="1" x14ac:dyDescent="0.35"/>
    <row r="701" hidden="1" x14ac:dyDescent="0.35"/>
    <row r="702" hidden="1" x14ac:dyDescent="0.35"/>
    <row r="703" hidden="1" x14ac:dyDescent="0.35"/>
    <row r="704" hidden="1" x14ac:dyDescent="0.35"/>
    <row r="705" hidden="1" x14ac:dyDescent="0.35"/>
    <row r="706" hidden="1" x14ac:dyDescent="0.35"/>
    <row r="707" hidden="1" x14ac:dyDescent="0.35"/>
    <row r="708" hidden="1" x14ac:dyDescent="0.35"/>
    <row r="709" hidden="1" x14ac:dyDescent="0.35"/>
    <row r="710" hidden="1" x14ac:dyDescent="0.35"/>
    <row r="711" hidden="1" x14ac:dyDescent="0.35"/>
    <row r="712" hidden="1" x14ac:dyDescent="0.35"/>
    <row r="713" hidden="1" x14ac:dyDescent="0.35"/>
    <row r="714" hidden="1" x14ac:dyDescent="0.35"/>
    <row r="715" hidden="1" x14ac:dyDescent="0.35"/>
    <row r="716" hidden="1" x14ac:dyDescent="0.35"/>
    <row r="717" hidden="1" x14ac:dyDescent="0.35"/>
    <row r="718" hidden="1" x14ac:dyDescent="0.35"/>
    <row r="719" hidden="1" x14ac:dyDescent="0.35"/>
    <row r="720" hidden="1" x14ac:dyDescent="0.35"/>
    <row r="721" hidden="1" x14ac:dyDescent="0.35"/>
    <row r="722" hidden="1" x14ac:dyDescent="0.35"/>
    <row r="723" hidden="1" x14ac:dyDescent="0.35"/>
    <row r="724" hidden="1" x14ac:dyDescent="0.35"/>
    <row r="725" hidden="1" x14ac:dyDescent="0.35"/>
    <row r="726" hidden="1" x14ac:dyDescent="0.35"/>
    <row r="727" hidden="1" x14ac:dyDescent="0.35"/>
    <row r="728" hidden="1" x14ac:dyDescent="0.35"/>
    <row r="729" hidden="1" x14ac:dyDescent="0.35"/>
    <row r="730" hidden="1" x14ac:dyDescent="0.35"/>
    <row r="731" hidden="1" x14ac:dyDescent="0.35"/>
    <row r="732" hidden="1" x14ac:dyDescent="0.35"/>
    <row r="733" hidden="1" x14ac:dyDescent="0.35"/>
    <row r="734" hidden="1" x14ac:dyDescent="0.35"/>
    <row r="735" hidden="1" x14ac:dyDescent="0.35"/>
    <row r="736" hidden="1" x14ac:dyDescent="0.35"/>
    <row r="737" hidden="1" x14ac:dyDescent="0.35"/>
    <row r="738" hidden="1" x14ac:dyDescent="0.35"/>
    <row r="739" hidden="1" x14ac:dyDescent="0.35"/>
    <row r="740" hidden="1" x14ac:dyDescent="0.35"/>
    <row r="741" hidden="1" x14ac:dyDescent="0.35"/>
    <row r="742" hidden="1" x14ac:dyDescent="0.35"/>
    <row r="743" hidden="1" x14ac:dyDescent="0.35"/>
    <row r="744" hidden="1" x14ac:dyDescent="0.35"/>
    <row r="745" hidden="1" x14ac:dyDescent="0.35"/>
    <row r="746" hidden="1" x14ac:dyDescent="0.35"/>
    <row r="747" hidden="1" x14ac:dyDescent="0.35"/>
    <row r="748" hidden="1" x14ac:dyDescent="0.35"/>
    <row r="749" hidden="1" x14ac:dyDescent="0.35"/>
    <row r="750" hidden="1" x14ac:dyDescent="0.35"/>
    <row r="751" hidden="1" x14ac:dyDescent="0.35"/>
    <row r="752" hidden="1" x14ac:dyDescent="0.35"/>
    <row r="753" hidden="1" x14ac:dyDescent="0.35"/>
    <row r="754" hidden="1" x14ac:dyDescent="0.35"/>
    <row r="755" hidden="1" x14ac:dyDescent="0.35"/>
    <row r="756" hidden="1" x14ac:dyDescent="0.35"/>
    <row r="757" hidden="1" x14ac:dyDescent="0.35"/>
    <row r="758" hidden="1" x14ac:dyDescent="0.35"/>
    <row r="759" hidden="1" x14ac:dyDescent="0.35"/>
    <row r="760" hidden="1" x14ac:dyDescent="0.35"/>
    <row r="761" hidden="1" x14ac:dyDescent="0.35"/>
    <row r="762" hidden="1" x14ac:dyDescent="0.35"/>
    <row r="763" hidden="1" x14ac:dyDescent="0.35"/>
    <row r="764" hidden="1" x14ac:dyDescent="0.35"/>
    <row r="765" hidden="1" x14ac:dyDescent="0.35"/>
    <row r="766" hidden="1" x14ac:dyDescent="0.35"/>
    <row r="767" hidden="1" x14ac:dyDescent="0.35"/>
    <row r="768" hidden="1" x14ac:dyDescent="0.35"/>
    <row r="769" hidden="1" x14ac:dyDescent="0.35"/>
    <row r="770" hidden="1" x14ac:dyDescent="0.35"/>
    <row r="771" hidden="1" x14ac:dyDescent="0.35"/>
    <row r="772" hidden="1" x14ac:dyDescent="0.35"/>
    <row r="773" hidden="1" x14ac:dyDescent="0.35"/>
    <row r="774" hidden="1" x14ac:dyDescent="0.35"/>
    <row r="775" hidden="1" x14ac:dyDescent="0.35"/>
    <row r="776" hidden="1" x14ac:dyDescent="0.35"/>
    <row r="777" hidden="1" x14ac:dyDescent="0.35"/>
    <row r="778" hidden="1" x14ac:dyDescent="0.35"/>
    <row r="779" hidden="1" x14ac:dyDescent="0.35"/>
    <row r="780" hidden="1" x14ac:dyDescent="0.35"/>
    <row r="781" hidden="1" x14ac:dyDescent="0.35"/>
    <row r="782" hidden="1" x14ac:dyDescent="0.35"/>
    <row r="783" hidden="1" x14ac:dyDescent="0.35"/>
    <row r="784" hidden="1" x14ac:dyDescent="0.35"/>
    <row r="785" spans="1:20" hidden="1" x14ac:dyDescent="0.35"/>
    <row r="786" spans="1:20" hidden="1" x14ac:dyDescent="0.35"/>
    <row r="787" spans="1:20" hidden="1" x14ac:dyDescent="0.35"/>
    <row r="788" spans="1:20" hidden="1" x14ac:dyDescent="0.35">
      <c r="A788" t="s">
        <v>785</v>
      </c>
      <c r="B788" t="s">
        <v>2442</v>
      </c>
      <c r="C788">
        <v>18</v>
      </c>
      <c r="D788">
        <v>1540</v>
      </c>
      <c r="E788">
        <v>4277</v>
      </c>
      <c r="F788">
        <v>1740</v>
      </c>
      <c r="G788" t="s">
        <v>167</v>
      </c>
      <c r="H788" t="s">
        <v>167</v>
      </c>
      <c r="I788" t="s">
        <v>509</v>
      </c>
      <c r="J788">
        <v>5</v>
      </c>
      <c r="K788" t="s">
        <v>168</v>
      </c>
      <c r="L788" t="s">
        <v>167</v>
      </c>
      <c r="M788" t="s">
        <v>167</v>
      </c>
      <c r="N788" t="s">
        <v>180</v>
      </c>
      <c r="P788" t="s">
        <v>167</v>
      </c>
    </row>
    <row r="789" spans="1:20" hidden="1" x14ac:dyDescent="0.35">
      <c r="A789" t="s">
        <v>785</v>
      </c>
      <c r="B789" t="s">
        <v>2442</v>
      </c>
      <c r="C789">
        <v>18</v>
      </c>
      <c r="D789">
        <v>1540</v>
      </c>
      <c r="E789">
        <v>4277</v>
      </c>
      <c r="F789">
        <v>1740</v>
      </c>
      <c r="G789" t="s">
        <v>167</v>
      </c>
      <c r="H789" t="s">
        <v>167</v>
      </c>
      <c r="I789" t="s">
        <v>509</v>
      </c>
      <c r="J789">
        <v>5</v>
      </c>
      <c r="K789" t="s">
        <v>168</v>
      </c>
      <c r="L789" t="s">
        <v>167</v>
      </c>
      <c r="M789" t="s">
        <v>167</v>
      </c>
      <c r="N789" t="s">
        <v>180</v>
      </c>
      <c r="P789" t="s">
        <v>167</v>
      </c>
    </row>
    <row r="790" spans="1:20" hidden="1" x14ac:dyDescent="0.35">
      <c r="A790" t="s">
        <v>785</v>
      </c>
      <c r="B790" t="s">
        <v>2442</v>
      </c>
      <c r="C790">
        <v>18</v>
      </c>
      <c r="D790">
        <v>1540</v>
      </c>
      <c r="E790">
        <v>4277</v>
      </c>
      <c r="F790">
        <v>1740</v>
      </c>
      <c r="G790" t="s">
        <v>167</v>
      </c>
      <c r="H790" t="s">
        <v>167</v>
      </c>
      <c r="I790" t="s">
        <v>509</v>
      </c>
      <c r="J790">
        <v>5</v>
      </c>
      <c r="K790" t="s">
        <v>168</v>
      </c>
      <c r="L790" t="s">
        <v>167</v>
      </c>
      <c r="M790" t="s">
        <v>167</v>
      </c>
      <c r="N790" t="s">
        <v>180</v>
      </c>
      <c r="P790" t="s">
        <v>167</v>
      </c>
    </row>
    <row r="792" spans="1:20" x14ac:dyDescent="0.35">
      <c r="A792" s="20" t="s">
        <v>2449</v>
      </c>
      <c r="B792" s="20"/>
      <c r="C792" s="20"/>
      <c r="D792" s="20"/>
      <c r="E792" s="20"/>
      <c r="F792" s="20"/>
      <c r="G792" s="20"/>
      <c r="H792" s="20"/>
      <c r="I792" s="20"/>
      <c r="J792" s="20"/>
      <c r="K792" s="20"/>
      <c r="L792" s="20"/>
      <c r="M792" s="20"/>
      <c r="N792" s="20"/>
      <c r="O792" s="20"/>
      <c r="P792" s="20"/>
      <c r="Q792" s="20"/>
      <c r="R792" s="20"/>
      <c r="S792" s="20"/>
      <c r="T792" s="20"/>
    </row>
    <row r="793" spans="1:20" ht="38" customHeight="1" x14ac:dyDescent="0.35">
      <c r="A793" s="29" t="s">
        <v>2562</v>
      </c>
      <c r="B793" s="20"/>
      <c r="C793" s="20"/>
      <c r="D793" s="20"/>
      <c r="E793" s="20"/>
      <c r="F793" s="20"/>
      <c r="G793" s="20"/>
      <c r="H793" s="20"/>
      <c r="I793" s="20"/>
      <c r="J793" s="20"/>
      <c r="K793" s="20"/>
      <c r="L793" s="20"/>
      <c r="M793" s="20"/>
      <c r="N793" s="20"/>
      <c r="O793" s="20"/>
      <c r="P793" s="20"/>
      <c r="Q793" s="20"/>
      <c r="R793" s="20"/>
      <c r="S793" s="20"/>
      <c r="T793" s="20"/>
    </row>
    <row r="794" spans="1:20" x14ac:dyDescent="0.35">
      <c r="A794" s="20" t="s">
        <v>2561</v>
      </c>
      <c r="B794" s="20"/>
      <c r="C794" s="20"/>
      <c r="D794" s="20"/>
      <c r="E794" s="20"/>
      <c r="F794" s="20"/>
      <c r="G794" s="20"/>
      <c r="H794" s="20"/>
      <c r="I794" s="20"/>
      <c r="J794" s="20"/>
      <c r="K794" s="20"/>
      <c r="L794" s="20"/>
      <c r="M794" s="20"/>
      <c r="N794" s="20"/>
      <c r="O794" s="20"/>
      <c r="P794" s="20"/>
      <c r="Q794" s="20"/>
      <c r="R794" s="20"/>
      <c r="S794" s="20"/>
      <c r="T794" s="20"/>
    </row>
    <row r="795" spans="1:20" x14ac:dyDescent="0.35">
      <c r="A795" s="20"/>
      <c r="B795" s="20"/>
      <c r="C795" s="20"/>
      <c r="D795" s="20"/>
      <c r="E795" s="20"/>
      <c r="F795" s="20"/>
      <c r="G795" s="20"/>
      <c r="H795" s="20"/>
      <c r="I795" s="20"/>
      <c r="J795" s="20"/>
      <c r="K795" s="20"/>
      <c r="L795" s="20"/>
      <c r="M795" s="20"/>
      <c r="N795" s="20"/>
      <c r="O795" s="20"/>
      <c r="P795" s="20"/>
      <c r="Q795" s="20"/>
      <c r="R795" s="20"/>
      <c r="S795" s="20"/>
      <c r="T795" s="20"/>
    </row>
  </sheetData>
  <autoFilter ref="A3:P790" xr:uid="{FCC34DA6-8292-4232-B47E-EAFDB9232CF9}">
    <filterColumn colId="4">
      <filters>
        <filter val="4270"/>
        <filter val="4329"/>
        <filter val="4390"/>
        <filter val="4400"/>
        <filter val="4413"/>
        <filter val="4425"/>
        <filter val="4439"/>
        <filter val="4440"/>
        <filter val="4456"/>
        <filter val="4475"/>
        <filter val="4477"/>
        <filter val="4486"/>
        <filter val="4490"/>
        <filter val="4498"/>
        <filter val="4540"/>
        <filter val="4585"/>
        <filter val="4620"/>
        <filter val="4633"/>
        <filter val="4657"/>
        <filter val="4670"/>
        <filter val="4697"/>
        <filter val="4735"/>
        <filter val="4752"/>
        <filter val="4767"/>
        <filter val="4795"/>
        <filter val="4840"/>
        <filter val="4850"/>
        <filter val="4861"/>
        <filter val="4885"/>
        <filter val="4903"/>
        <filter val="4907"/>
        <filter val="4922"/>
        <filter val="4950"/>
        <filter val="5151"/>
      </filters>
    </filterColumn>
    <filterColumn colId="9">
      <filters>
        <filter val="5"/>
        <filter val="6"/>
        <filter val="7"/>
        <filter val="8"/>
        <filter val="9"/>
      </filters>
    </filterColumn>
    <filterColumn colId="10">
      <filters>
        <filter val="Leather"/>
      </filters>
    </filterColumn>
    <filterColumn colId="13">
      <filters>
        <filter val="4 Zone climate control"/>
        <filter val="Manual Air conditioning with cooling and heating"/>
      </filters>
    </filterColumn>
    <sortState xmlns:xlrd2="http://schemas.microsoft.com/office/spreadsheetml/2017/richdata2" ref="A171:P424">
      <sortCondition descending="1" ref="C3:C790"/>
    </sortState>
  </autoFilter>
  <mergeCells count="4">
    <mergeCell ref="A792:T792"/>
    <mergeCell ref="A793:T793"/>
    <mergeCell ref="A794:T794"/>
    <mergeCell ref="A795:T79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9908A-5AAF-4BA2-A460-0EB1F7ADCD23}">
  <sheetPr filterMode="1"/>
  <dimension ref="A1:T812"/>
  <sheetViews>
    <sheetView topLeftCell="A3" workbookViewId="0">
      <selection activeCell="B813" sqref="B813"/>
    </sheetView>
  </sheetViews>
  <sheetFormatPr defaultRowHeight="14.5" x14ac:dyDescent="0.35"/>
  <sheetData>
    <row r="1" spans="1:20" x14ac:dyDescent="0.35">
      <c r="A1" s="3" t="s">
        <v>2563</v>
      </c>
      <c r="B1" s="3" t="s">
        <v>2564</v>
      </c>
      <c r="C1" s="3"/>
      <c r="D1" s="3"/>
      <c r="E1" s="3"/>
      <c r="F1" s="3"/>
      <c r="G1" s="3"/>
      <c r="H1" s="3"/>
    </row>
    <row r="2" spans="1:20" s="32" customFormat="1" x14ac:dyDescent="0.35"/>
    <row r="3" spans="1:20" x14ac:dyDescent="0.35">
      <c r="A3" s="26" t="s">
        <v>2565</v>
      </c>
      <c r="B3" s="26"/>
      <c r="C3" s="26"/>
      <c r="D3" s="26"/>
      <c r="E3" s="26"/>
      <c r="F3" s="26"/>
      <c r="G3" s="26"/>
      <c r="H3" s="26"/>
    </row>
    <row r="4" spans="1:20" ht="43.5" x14ac:dyDescent="0.35">
      <c r="A4" s="24" t="s">
        <v>1</v>
      </c>
      <c r="B4" s="24" t="s">
        <v>2</v>
      </c>
      <c r="C4" s="24" t="s">
        <v>18</v>
      </c>
      <c r="D4" s="24" t="s">
        <v>12</v>
      </c>
      <c r="E4" s="24" t="s">
        <v>3</v>
      </c>
      <c r="F4" s="24" t="s">
        <v>16</v>
      </c>
      <c r="G4" s="24" t="s">
        <v>11</v>
      </c>
      <c r="H4" s="6" t="s">
        <v>2485</v>
      </c>
      <c r="I4" s="6" t="s">
        <v>2486</v>
      </c>
      <c r="J4" s="6" t="s">
        <v>2487</v>
      </c>
      <c r="K4" s="6" t="s">
        <v>37</v>
      </c>
      <c r="L4" s="6" t="s">
        <v>43</v>
      </c>
      <c r="M4" s="6" t="s">
        <v>91</v>
      </c>
      <c r="N4" s="6" t="s">
        <v>22</v>
      </c>
      <c r="O4" s="6" t="s">
        <v>58</v>
      </c>
      <c r="P4" s="6" t="s">
        <v>59</v>
      </c>
      <c r="Q4" s="6" t="s">
        <v>71</v>
      </c>
      <c r="R4" s="6" t="s">
        <v>76</v>
      </c>
      <c r="S4" s="6"/>
      <c r="T4" s="24" t="s">
        <v>2532</v>
      </c>
    </row>
    <row r="5" spans="1:20" hidden="1" x14ac:dyDescent="0.35">
      <c r="A5" t="s">
        <v>139</v>
      </c>
      <c r="B5" t="s">
        <v>140</v>
      </c>
      <c r="C5">
        <v>23.6</v>
      </c>
      <c r="D5" t="s">
        <v>146</v>
      </c>
      <c r="E5" t="s">
        <v>141</v>
      </c>
      <c r="F5" t="s">
        <v>147</v>
      </c>
      <c r="G5">
        <v>24</v>
      </c>
      <c r="H5">
        <v>1652</v>
      </c>
      <c r="I5">
        <v>3164</v>
      </c>
      <c r="J5">
        <v>1750</v>
      </c>
      <c r="K5" t="s">
        <v>162</v>
      </c>
      <c r="L5">
        <v>4</v>
      </c>
      <c r="M5" t="s">
        <v>2484</v>
      </c>
      <c r="N5">
        <v>660</v>
      </c>
      <c r="O5" t="s">
        <v>167</v>
      </c>
      <c r="P5" t="s">
        <v>167</v>
      </c>
      <c r="Q5" t="s">
        <v>167</v>
      </c>
      <c r="R5" t="s">
        <v>180</v>
      </c>
      <c r="T5" t="s">
        <v>555</v>
      </c>
    </row>
    <row r="6" spans="1:20" hidden="1" x14ac:dyDescent="0.35">
      <c r="A6" t="s">
        <v>139</v>
      </c>
      <c r="B6" t="s">
        <v>140</v>
      </c>
      <c r="C6">
        <v>23.6</v>
      </c>
      <c r="D6" t="s">
        <v>146</v>
      </c>
      <c r="E6" t="s">
        <v>181</v>
      </c>
      <c r="F6" t="s">
        <v>147</v>
      </c>
      <c r="G6">
        <v>24</v>
      </c>
      <c r="H6">
        <v>1652</v>
      </c>
      <c r="I6">
        <v>3164</v>
      </c>
      <c r="J6">
        <v>1750</v>
      </c>
      <c r="K6" t="s">
        <v>162</v>
      </c>
      <c r="L6">
        <v>4</v>
      </c>
      <c r="M6" t="s">
        <v>2484</v>
      </c>
      <c r="N6">
        <v>725</v>
      </c>
      <c r="O6" t="s">
        <v>167</v>
      </c>
      <c r="P6" t="s">
        <v>167</v>
      </c>
      <c r="Q6" t="s">
        <v>167</v>
      </c>
      <c r="R6" t="s">
        <v>180</v>
      </c>
      <c r="T6" t="s">
        <v>555</v>
      </c>
    </row>
    <row r="7" spans="1:20" hidden="1" x14ac:dyDescent="0.35">
      <c r="A7" t="s">
        <v>139</v>
      </c>
      <c r="B7" t="s">
        <v>140</v>
      </c>
      <c r="C7">
        <v>16.3</v>
      </c>
      <c r="D7" t="s">
        <v>184</v>
      </c>
      <c r="E7" t="s">
        <v>183</v>
      </c>
      <c r="F7" t="s">
        <v>147</v>
      </c>
      <c r="G7">
        <v>15</v>
      </c>
      <c r="H7">
        <v>1652</v>
      </c>
      <c r="I7">
        <v>3164</v>
      </c>
      <c r="J7">
        <v>1750</v>
      </c>
      <c r="K7" t="s">
        <v>162</v>
      </c>
      <c r="L7">
        <v>4</v>
      </c>
      <c r="M7" t="s">
        <v>2484</v>
      </c>
      <c r="N7">
        <v>710</v>
      </c>
      <c r="O7" t="s">
        <v>167</v>
      </c>
      <c r="P7" t="s">
        <v>167</v>
      </c>
      <c r="Q7" t="s">
        <v>167</v>
      </c>
      <c r="R7" t="s">
        <v>187</v>
      </c>
      <c r="T7" t="s">
        <v>2543</v>
      </c>
    </row>
    <row r="8" spans="1:20" hidden="1" x14ac:dyDescent="0.35">
      <c r="A8" t="s">
        <v>139</v>
      </c>
      <c r="B8" t="s">
        <v>140</v>
      </c>
      <c r="C8">
        <v>23.6</v>
      </c>
      <c r="D8" t="s">
        <v>146</v>
      </c>
      <c r="E8" t="s">
        <v>188</v>
      </c>
      <c r="F8" t="s">
        <v>147</v>
      </c>
      <c r="G8">
        <v>24</v>
      </c>
      <c r="H8">
        <v>1652</v>
      </c>
      <c r="I8">
        <v>3164</v>
      </c>
      <c r="J8">
        <v>1750</v>
      </c>
      <c r="K8" t="s">
        <v>162</v>
      </c>
      <c r="L8">
        <v>4</v>
      </c>
      <c r="M8" t="s">
        <v>2484</v>
      </c>
      <c r="N8">
        <v>725</v>
      </c>
      <c r="O8" t="s">
        <v>167</v>
      </c>
      <c r="P8" t="s">
        <v>167</v>
      </c>
      <c r="Q8" t="s">
        <v>167</v>
      </c>
      <c r="R8" t="s">
        <v>180</v>
      </c>
      <c r="T8" t="s">
        <v>2544</v>
      </c>
    </row>
    <row r="9" spans="1:20" hidden="1" x14ac:dyDescent="0.35">
      <c r="A9" t="s">
        <v>139</v>
      </c>
      <c r="B9" t="s">
        <v>140</v>
      </c>
      <c r="C9">
        <v>23.6</v>
      </c>
      <c r="D9" t="s">
        <v>146</v>
      </c>
      <c r="E9" t="s">
        <v>191</v>
      </c>
      <c r="F9" t="s">
        <v>147</v>
      </c>
      <c r="G9">
        <v>24</v>
      </c>
      <c r="H9">
        <v>1652</v>
      </c>
      <c r="I9">
        <v>3164</v>
      </c>
      <c r="J9">
        <v>1750</v>
      </c>
      <c r="K9" t="s">
        <v>162</v>
      </c>
      <c r="L9">
        <v>4</v>
      </c>
      <c r="M9" t="s">
        <v>2484</v>
      </c>
      <c r="N9">
        <v>725</v>
      </c>
      <c r="O9" t="s">
        <v>167</v>
      </c>
      <c r="P9" t="s">
        <v>167</v>
      </c>
      <c r="Q9" t="s">
        <v>167</v>
      </c>
      <c r="R9" t="s">
        <v>187</v>
      </c>
      <c r="T9" t="s">
        <v>2545</v>
      </c>
    </row>
    <row r="10" spans="1:20" hidden="1" x14ac:dyDescent="0.35">
      <c r="A10" t="s">
        <v>139</v>
      </c>
      <c r="B10" t="s">
        <v>140</v>
      </c>
      <c r="C10">
        <v>23.6</v>
      </c>
      <c r="D10" t="s">
        <v>146</v>
      </c>
      <c r="E10" t="s">
        <v>192</v>
      </c>
      <c r="F10" t="s">
        <v>147</v>
      </c>
      <c r="G10">
        <v>24</v>
      </c>
      <c r="H10">
        <v>1652</v>
      </c>
      <c r="I10">
        <v>3164</v>
      </c>
      <c r="J10">
        <v>1750</v>
      </c>
      <c r="K10" t="s">
        <v>162</v>
      </c>
      <c r="L10">
        <v>4</v>
      </c>
      <c r="M10" t="s">
        <v>2484</v>
      </c>
      <c r="N10">
        <v>710</v>
      </c>
      <c r="O10" t="s">
        <v>167</v>
      </c>
      <c r="P10" t="s">
        <v>167</v>
      </c>
      <c r="Q10" t="s">
        <v>167</v>
      </c>
      <c r="R10" t="s">
        <v>187</v>
      </c>
      <c r="T10" t="s">
        <v>2546</v>
      </c>
    </row>
    <row r="11" spans="1:20" hidden="1" x14ac:dyDescent="0.35">
      <c r="A11" t="s">
        <v>193</v>
      </c>
      <c r="B11" t="s">
        <v>194</v>
      </c>
      <c r="C11">
        <v>25.17</v>
      </c>
      <c r="D11" t="s">
        <v>146</v>
      </c>
      <c r="E11" t="s">
        <v>195</v>
      </c>
      <c r="F11" t="s">
        <v>147</v>
      </c>
      <c r="G11">
        <v>28</v>
      </c>
      <c r="H11">
        <v>1490</v>
      </c>
      <c r="I11">
        <v>3731</v>
      </c>
      <c r="J11">
        <v>1579</v>
      </c>
      <c r="K11" t="s">
        <v>205</v>
      </c>
      <c r="L11">
        <v>5</v>
      </c>
      <c r="M11" t="s">
        <v>167</v>
      </c>
      <c r="N11">
        <v>669</v>
      </c>
      <c r="O11" t="s">
        <v>167</v>
      </c>
      <c r="P11" t="s">
        <v>167</v>
      </c>
      <c r="Q11" t="s">
        <v>167</v>
      </c>
      <c r="R11" t="s">
        <v>180</v>
      </c>
      <c r="T11" t="s">
        <v>171</v>
      </c>
    </row>
    <row r="12" spans="1:20" hidden="1" x14ac:dyDescent="0.35">
      <c r="A12" t="s">
        <v>193</v>
      </c>
      <c r="B12" t="s">
        <v>194</v>
      </c>
      <c r="C12">
        <v>25.17</v>
      </c>
      <c r="D12" t="s">
        <v>146</v>
      </c>
      <c r="E12" t="s">
        <v>211</v>
      </c>
      <c r="F12" t="s">
        <v>147</v>
      </c>
      <c r="G12">
        <v>28</v>
      </c>
      <c r="H12">
        <v>1490</v>
      </c>
      <c r="I12">
        <v>3731</v>
      </c>
      <c r="J12">
        <v>1579</v>
      </c>
      <c r="K12" t="s">
        <v>205</v>
      </c>
      <c r="L12">
        <v>5</v>
      </c>
      <c r="M12" t="s">
        <v>167</v>
      </c>
      <c r="N12">
        <v>669</v>
      </c>
      <c r="O12" t="s">
        <v>167</v>
      </c>
      <c r="P12" t="s">
        <v>167</v>
      </c>
      <c r="Q12" t="s">
        <v>167</v>
      </c>
      <c r="R12" t="s">
        <v>214</v>
      </c>
      <c r="T12" t="s">
        <v>171</v>
      </c>
    </row>
    <row r="13" spans="1:20" hidden="1" x14ac:dyDescent="0.35">
      <c r="A13" t="s">
        <v>193</v>
      </c>
      <c r="B13" t="s">
        <v>194</v>
      </c>
      <c r="C13">
        <v>25.17</v>
      </c>
      <c r="D13" t="s">
        <v>146</v>
      </c>
      <c r="E13" t="s">
        <v>215</v>
      </c>
      <c r="F13" t="s">
        <v>147</v>
      </c>
      <c r="G13">
        <v>28</v>
      </c>
      <c r="H13">
        <v>1490</v>
      </c>
      <c r="I13">
        <v>3731</v>
      </c>
      <c r="J13">
        <v>1579</v>
      </c>
      <c r="K13" t="s">
        <v>205</v>
      </c>
      <c r="L13">
        <v>5</v>
      </c>
      <c r="M13" t="s">
        <v>167</v>
      </c>
      <c r="N13">
        <v>669</v>
      </c>
      <c r="O13" t="s">
        <v>167</v>
      </c>
      <c r="P13" t="s">
        <v>167</v>
      </c>
      <c r="Q13" t="s">
        <v>167</v>
      </c>
      <c r="R13" t="s">
        <v>180</v>
      </c>
      <c r="T13" t="s">
        <v>204</v>
      </c>
    </row>
    <row r="14" spans="1:20" hidden="1" x14ac:dyDescent="0.35">
      <c r="A14" t="s">
        <v>193</v>
      </c>
      <c r="B14" t="s">
        <v>194</v>
      </c>
      <c r="C14">
        <v>25.17</v>
      </c>
      <c r="D14" t="s">
        <v>146</v>
      </c>
      <c r="E14" t="s">
        <v>216</v>
      </c>
      <c r="F14" t="s">
        <v>147</v>
      </c>
      <c r="G14">
        <v>28</v>
      </c>
      <c r="H14">
        <v>1490</v>
      </c>
      <c r="I14">
        <v>3731</v>
      </c>
      <c r="J14">
        <v>1580</v>
      </c>
      <c r="K14" t="s">
        <v>205</v>
      </c>
      <c r="L14">
        <v>5</v>
      </c>
      <c r="M14" t="s">
        <v>167</v>
      </c>
      <c r="N14">
        <v>669</v>
      </c>
      <c r="O14" t="s">
        <v>167</v>
      </c>
      <c r="P14" t="s">
        <v>167</v>
      </c>
      <c r="Q14" t="s">
        <v>167</v>
      </c>
      <c r="R14" t="s">
        <v>180</v>
      </c>
      <c r="T14" t="s">
        <v>204</v>
      </c>
    </row>
    <row r="15" spans="1:20" hidden="1" x14ac:dyDescent="0.35">
      <c r="A15" t="s">
        <v>193</v>
      </c>
      <c r="B15" t="s">
        <v>194</v>
      </c>
      <c r="C15">
        <v>25.17</v>
      </c>
      <c r="D15" t="s">
        <v>146</v>
      </c>
      <c r="E15" t="s">
        <v>218</v>
      </c>
      <c r="F15" t="s">
        <v>147</v>
      </c>
      <c r="G15">
        <v>28</v>
      </c>
      <c r="H15">
        <v>1490</v>
      </c>
      <c r="I15">
        <v>3731</v>
      </c>
      <c r="J15">
        <v>1579</v>
      </c>
      <c r="K15" t="s">
        <v>220</v>
      </c>
      <c r="L15">
        <v>5</v>
      </c>
      <c r="M15" t="s">
        <v>167</v>
      </c>
      <c r="N15">
        <v>669</v>
      </c>
      <c r="O15" t="s">
        <v>167</v>
      </c>
      <c r="P15" t="s">
        <v>167</v>
      </c>
      <c r="Q15" t="s">
        <v>167</v>
      </c>
      <c r="R15" t="s">
        <v>180</v>
      </c>
      <c r="T15" t="s">
        <v>204</v>
      </c>
    </row>
    <row r="16" spans="1:20" hidden="1" x14ac:dyDescent="0.35">
      <c r="A16" t="s">
        <v>193</v>
      </c>
      <c r="B16" t="s">
        <v>194</v>
      </c>
      <c r="C16">
        <v>25.17</v>
      </c>
      <c r="D16" t="s">
        <v>146</v>
      </c>
      <c r="E16" t="s">
        <v>223</v>
      </c>
      <c r="F16" t="s">
        <v>147</v>
      </c>
      <c r="G16">
        <v>28</v>
      </c>
      <c r="H16">
        <v>1490</v>
      </c>
      <c r="I16">
        <v>3731</v>
      </c>
      <c r="J16">
        <v>1579</v>
      </c>
      <c r="K16" t="s">
        <v>220</v>
      </c>
      <c r="L16">
        <v>5</v>
      </c>
      <c r="M16" t="s">
        <v>167</v>
      </c>
      <c r="N16">
        <v>669</v>
      </c>
      <c r="O16" t="s">
        <v>167</v>
      </c>
      <c r="P16" t="s">
        <v>167</v>
      </c>
      <c r="Q16" t="s">
        <v>167</v>
      </c>
      <c r="R16" t="s">
        <v>180</v>
      </c>
      <c r="T16" t="s">
        <v>204</v>
      </c>
    </row>
    <row r="17" spans="1:20" hidden="1" x14ac:dyDescent="0.35">
      <c r="A17" t="s">
        <v>193</v>
      </c>
      <c r="B17" t="s">
        <v>194</v>
      </c>
      <c r="C17">
        <v>25.17</v>
      </c>
      <c r="D17" t="s">
        <v>146</v>
      </c>
      <c r="E17" t="s">
        <v>225</v>
      </c>
      <c r="F17" t="s">
        <v>147</v>
      </c>
      <c r="G17">
        <v>28</v>
      </c>
      <c r="H17">
        <v>1490</v>
      </c>
      <c r="I17">
        <v>3731</v>
      </c>
      <c r="J17">
        <v>1579</v>
      </c>
      <c r="K17" t="s">
        <v>220</v>
      </c>
      <c r="L17">
        <v>5</v>
      </c>
      <c r="M17" t="s">
        <v>167</v>
      </c>
      <c r="N17">
        <v>669</v>
      </c>
      <c r="O17" t="s">
        <v>167</v>
      </c>
      <c r="P17" t="s">
        <v>167</v>
      </c>
      <c r="Q17" t="s">
        <v>167</v>
      </c>
      <c r="R17" t="s">
        <v>180</v>
      </c>
      <c r="T17" t="s">
        <v>204</v>
      </c>
    </row>
    <row r="18" spans="1:20" hidden="1" x14ac:dyDescent="0.35">
      <c r="A18" t="s">
        <v>193</v>
      </c>
      <c r="B18" t="s">
        <v>194</v>
      </c>
      <c r="C18">
        <v>25.17</v>
      </c>
      <c r="D18" t="s">
        <v>146</v>
      </c>
      <c r="E18" t="s">
        <v>228</v>
      </c>
      <c r="F18" t="s">
        <v>147</v>
      </c>
      <c r="G18">
        <v>28</v>
      </c>
      <c r="H18">
        <v>1490</v>
      </c>
      <c r="I18">
        <v>3731</v>
      </c>
      <c r="J18">
        <v>1579</v>
      </c>
      <c r="K18" t="s">
        <v>220</v>
      </c>
      <c r="L18">
        <v>5</v>
      </c>
      <c r="M18" t="s">
        <v>167</v>
      </c>
      <c r="N18">
        <v>669</v>
      </c>
      <c r="O18" t="s">
        <v>167</v>
      </c>
      <c r="P18" t="s">
        <v>167</v>
      </c>
      <c r="Q18" t="s">
        <v>167</v>
      </c>
      <c r="R18" t="s">
        <v>180</v>
      </c>
      <c r="T18" t="s">
        <v>204</v>
      </c>
    </row>
    <row r="19" spans="1:20" hidden="1" x14ac:dyDescent="0.35">
      <c r="A19" t="s">
        <v>193</v>
      </c>
      <c r="B19" t="s">
        <v>194</v>
      </c>
      <c r="C19">
        <v>25.17</v>
      </c>
      <c r="D19" t="s">
        <v>146</v>
      </c>
      <c r="E19" t="s">
        <v>229</v>
      </c>
      <c r="F19" t="s">
        <v>147</v>
      </c>
      <c r="G19">
        <v>28</v>
      </c>
      <c r="H19">
        <v>1490</v>
      </c>
      <c r="I19">
        <v>3731</v>
      </c>
      <c r="J19">
        <v>1579</v>
      </c>
      <c r="K19" t="s">
        <v>220</v>
      </c>
      <c r="L19">
        <v>5</v>
      </c>
      <c r="M19" t="s">
        <v>167</v>
      </c>
      <c r="N19">
        <v>669</v>
      </c>
      <c r="O19" t="s">
        <v>167</v>
      </c>
      <c r="P19" t="s">
        <v>167</v>
      </c>
      <c r="Q19" t="s">
        <v>167</v>
      </c>
      <c r="R19" t="s">
        <v>180</v>
      </c>
      <c r="T19" t="s">
        <v>204</v>
      </c>
    </row>
    <row r="20" spans="1:20" hidden="1" x14ac:dyDescent="0.35">
      <c r="A20" t="s">
        <v>193</v>
      </c>
      <c r="B20" t="s">
        <v>194</v>
      </c>
      <c r="C20">
        <v>25.17</v>
      </c>
      <c r="D20" t="s">
        <v>146</v>
      </c>
      <c r="E20" t="s">
        <v>231</v>
      </c>
      <c r="F20" t="s">
        <v>147</v>
      </c>
      <c r="G20">
        <v>28</v>
      </c>
      <c r="H20">
        <v>1490</v>
      </c>
      <c r="I20">
        <v>3731</v>
      </c>
      <c r="J20">
        <v>1579</v>
      </c>
      <c r="K20" t="s">
        <v>220</v>
      </c>
      <c r="L20">
        <v>5</v>
      </c>
      <c r="M20" t="s">
        <v>167</v>
      </c>
      <c r="N20">
        <v>669</v>
      </c>
      <c r="O20" t="s">
        <v>167</v>
      </c>
      <c r="P20" t="s">
        <v>167</v>
      </c>
      <c r="Q20" t="s">
        <v>167</v>
      </c>
      <c r="R20" t="s">
        <v>180</v>
      </c>
      <c r="T20" t="s">
        <v>204</v>
      </c>
    </row>
    <row r="21" spans="1:20" hidden="1" x14ac:dyDescent="0.35">
      <c r="A21" t="s">
        <v>193</v>
      </c>
      <c r="B21" t="s">
        <v>194</v>
      </c>
      <c r="C21">
        <v>25.17</v>
      </c>
      <c r="D21" t="s">
        <v>146</v>
      </c>
      <c r="E21" t="s">
        <v>232</v>
      </c>
      <c r="F21" t="s">
        <v>147</v>
      </c>
      <c r="G21">
        <v>28</v>
      </c>
      <c r="H21">
        <v>1490</v>
      </c>
      <c r="I21">
        <v>3731</v>
      </c>
      <c r="J21">
        <v>1579</v>
      </c>
      <c r="K21" t="s">
        <v>220</v>
      </c>
      <c r="L21">
        <v>5</v>
      </c>
      <c r="M21" t="s">
        <v>167</v>
      </c>
      <c r="N21">
        <v>669</v>
      </c>
      <c r="O21" t="s">
        <v>167</v>
      </c>
      <c r="P21" t="s">
        <v>167</v>
      </c>
      <c r="Q21" t="s">
        <v>167</v>
      </c>
      <c r="R21" t="s">
        <v>180</v>
      </c>
      <c r="T21" t="s">
        <v>204</v>
      </c>
    </row>
    <row r="22" spans="1:20" hidden="1" x14ac:dyDescent="0.35">
      <c r="A22" t="s">
        <v>193</v>
      </c>
      <c r="B22" t="s">
        <v>194</v>
      </c>
      <c r="C22">
        <v>25.17</v>
      </c>
      <c r="D22" t="s">
        <v>146</v>
      </c>
      <c r="E22" t="s">
        <v>234</v>
      </c>
      <c r="F22" t="s">
        <v>147</v>
      </c>
      <c r="G22">
        <v>28</v>
      </c>
      <c r="H22">
        <v>1490</v>
      </c>
      <c r="I22">
        <v>3731</v>
      </c>
      <c r="J22">
        <v>1579</v>
      </c>
      <c r="K22" t="s">
        <v>220</v>
      </c>
      <c r="L22">
        <v>5</v>
      </c>
      <c r="M22" t="s">
        <v>167</v>
      </c>
      <c r="N22">
        <v>669</v>
      </c>
      <c r="O22" t="s">
        <v>167</v>
      </c>
      <c r="P22" t="s">
        <v>167</v>
      </c>
      <c r="Q22" t="s">
        <v>167</v>
      </c>
      <c r="R22" t="s">
        <v>180</v>
      </c>
      <c r="T22" t="s">
        <v>204</v>
      </c>
    </row>
    <row r="23" spans="1:20" hidden="1" x14ac:dyDescent="0.35">
      <c r="A23" t="s">
        <v>235</v>
      </c>
      <c r="B23" t="s">
        <v>236</v>
      </c>
      <c r="C23">
        <v>12</v>
      </c>
      <c r="D23" t="s">
        <v>146</v>
      </c>
      <c r="E23" t="s">
        <v>237</v>
      </c>
      <c r="F23" t="s">
        <v>239</v>
      </c>
      <c r="G23">
        <v>40</v>
      </c>
      <c r="H23">
        <v>1800</v>
      </c>
      <c r="I23">
        <v>3675</v>
      </c>
      <c r="J23">
        <v>1475</v>
      </c>
      <c r="K23" t="s">
        <v>248</v>
      </c>
      <c r="L23">
        <v>5</v>
      </c>
      <c r="M23" t="s">
        <v>167</v>
      </c>
      <c r="N23">
        <v>920</v>
      </c>
      <c r="O23" t="s">
        <v>167</v>
      </c>
      <c r="P23" t="s">
        <v>167</v>
      </c>
      <c r="Q23" t="s">
        <v>167</v>
      </c>
      <c r="R23" t="s">
        <v>180</v>
      </c>
      <c r="T23" t="s">
        <v>204</v>
      </c>
    </row>
    <row r="24" spans="1:20" hidden="1" x14ac:dyDescent="0.35">
      <c r="A24" t="s">
        <v>235</v>
      </c>
      <c r="B24" t="s">
        <v>236</v>
      </c>
      <c r="C24">
        <v>12</v>
      </c>
      <c r="D24" t="s">
        <v>146</v>
      </c>
      <c r="E24" t="s">
        <v>259</v>
      </c>
      <c r="F24" t="s">
        <v>239</v>
      </c>
      <c r="G24">
        <v>40</v>
      </c>
      <c r="H24">
        <v>1800</v>
      </c>
      <c r="I24">
        <v>3675</v>
      </c>
      <c r="J24">
        <v>1475</v>
      </c>
      <c r="K24" t="s">
        <v>261</v>
      </c>
      <c r="L24">
        <v>7</v>
      </c>
      <c r="M24" t="s">
        <v>167</v>
      </c>
      <c r="N24">
        <v>940</v>
      </c>
      <c r="O24" t="s">
        <v>167</v>
      </c>
      <c r="P24" t="s">
        <v>167</v>
      </c>
      <c r="Q24" t="s">
        <v>167</v>
      </c>
      <c r="R24" t="s">
        <v>180</v>
      </c>
      <c r="T24" t="s">
        <v>204</v>
      </c>
    </row>
    <row r="25" spans="1:20" hidden="1" x14ac:dyDescent="0.35">
      <c r="A25" t="s">
        <v>235</v>
      </c>
      <c r="B25" t="s">
        <v>236</v>
      </c>
      <c r="C25">
        <v>11</v>
      </c>
      <c r="D25" t="s">
        <v>146</v>
      </c>
      <c r="E25" t="s">
        <v>263</v>
      </c>
      <c r="F25" t="s">
        <v>239</v>
      </c>
      <c r="G25">
        <v>40</v>
      </c>
      <c r="H25">
        <v>1800</v>
      </c>
      <c r="I25">
        <v>3675</v>
      </c>
      <c r="J25">
        <v>1475</v>
      </c>
      <c r="K25" t="s">
        <v>248</v>
      </c>
      <c r="L25">
        <v>5</v>
      </c>
      <c r="M25" t="s">
        <v>167</v>
      </c>
      <c r="N25">
        <v>928</v>
      </c>
      <c r="O25" t="s">
        <v>167</v>
      </c>
      <c r="P25" t="s">
        <v>167</v>
      </c>
      <c r="Q25" t="s">
        <v>167</v>
      </c>
      <c r="R25" t="s">
        <v>180</v>
      </c>
      <c r="T25" t="s">
        <v>247</v>
      </c>
    </row>
    <row r="26" spans="1:20" hidden="1" x14ac:dyDescent="0.35">
      <c r="A26" t="s">
        <v>235</v>
      </c>
      <c r="B26" t="s">
        <v>236</v>
      </c>
      <c r="C26">
        <v>16.3</v>
      </c>
      <c r="D26" t="s">
        <v>184</v>
      </c>
      <c r="E26" t="s">
        <v>265</v>
      </c>
      <c r="F26" t="s">
        <v>239</v>
      </c>
      <c r="G26">
        <v>40</v>
      </c>
      <c r="H26">
        <v>1800</v>
      </c>
      <c r="I26">
        <v>3675</v>
      </c>
      <c r="J26">
        <v>1475</v>
      </c>
      <c r="K26" t="s">
        <v>269</v>
      </c>
      <c r="L26">
        <v>5</v>
      </c>
      <c r="M26" t="s">
        <v>167</v>
      </c>
      <c r="N26">
        <v>1050</v>
      </c>
      <c r="O26" t="s">
        <v>167</v>
      </c>
      <c r="P26" t="s">
        <v>167</v>
      </c>
      <c r="Q26" t="s">
        <v>167</v>
      </c>
      <c r="R26" t="s">
        <v>180</v>
      </c>
      <c r="T26" t="s">
        <v>247</v>
      </c>
    </row>
    <row r="27" spans="1:20" hidden="1" x14ac:dyDescent="0.35">
      <c r="A27" t="s">
        <v>235</v>
      </c>
      <c r="B27" t="s">
        <v>236</v>
      </c>
      <c r="C27">
        <v>16.3</v>
      </c>
      <c r="D27" t="s">
        <v>184</v>
      </c>
      <c r="E27" t="s">
        <v>271</v>
      </c>
      <c r="F27" t="s">
        <v>239</v>
      </c>
      <c r="G27">
        <v>40</v>
      </c>
      <c r="H27">
        <v>1800</v>
      </c>
      <c r="I27">
        <v>3675</v>
      </c>
      <c r="J27">
        <v>1475</v>
      </c>
      <c r="K27" t="s">
        <v>269</v>
      </c>
      <c r="L27">
        <v>5</v>
      </c>
      <c r="M27" t="s">
        <v>167</v>
      </c>
      <c r="N27">
        <v>1030</v>
      </c>
      <c r="O27" t="s">
        <v>167</v>
      </c>
      <c r="P27" t="s">
        <v>167</v>
      </c>
      <c r="Q27" t="s">
        <v>167</v>
      </c>
      <c r="R27" t="s">
        <v>214</v>
      </c>
      <c r="T27" t="s">
        <v>247</v>
      </c>
    </row>
    <row r="28" spans="1:20" hidden="1" x14ac:dyDescent="0.35">
      <c r="A28" t="s">
        <v>235</v>
      </c>
      <c r="B28" t="s">
        <v>273</v>
      </c>
      <c r="C28">
        <v>14</v>
      </c>
      <c r="D28" t="s">
        <v>146</v>
      </c>
      <c r="E28" t="s">
        <v>274</v>
      </c>
      <c r="F28" t="s">
        <v>147</v>
      </c>
      <c r="G28">
        <v>35</v>
      </c>
      <c r="H28">
        <v>1475</v>
      </c>
      <c r="I28">
        <v>3545</v>
      </c>
      <c r="J28">
        <v>1490</v>
      </c>
      <c r="K28" t="s">
        <v>281</v>
      </c>
      <c r="L28">
        <v>5</v>
      </c>
      <c r="M28" t="s">
        <v>167</v>
      </c>
      <c r="N28">
        <v>745</v>
      </c>
      <c r="O28" t="s">
        <v>167</v>
      </c>
      <c r="P28" t="s">
        <v>167</v>
      </c>
      <c r="Q28" t="s">
        <v>167</v>
      </c>
      <c r="R28" t="s">
        <v>180</v>
      </c>
      <c r="T28" t="s">
        <v>247</v>
      </c>
    </row>
    <row r="29" spans="1:20" hidden="1" x14ac:dyDescent="0.35">
      <c r="A29" t="s">
        <v>235</v>
      </c>
      <c r="B29" t="s">
        <v>273</v>
      </c>
      <c r="C29">
        <v>14</v>
      </c>
      <c r="D29" t="s">
        <v>146</v>
      </c>
      <c r="E29" t="s">
        <v>286</v>
      </c>
      <c r="F29" t="s">
        <v>147</v>
      </c>
      <c r="G29">
        <v>35</v>
      </c>
      <c r="H29">
        <v>1475</v>
      </c>
      <c r="I29">
        <v>3545</v>
      </c>
      <c r="J29">
        <v>1490</v>
      </c>
      <c r="K29" t="s">
        <v>288</v>
      </c>
      <c r="L29">
        <v>5</v>
      </c>
      <c r="M29" t="s">
        <v>167</v>
      </c>
      <c r="N29">
        <v>750</v>
      </c>
      <c r="O29" t="s">
        <v>167</v>
      </c>
      <c r="P29" t="s">
        <v>167</v>
      </c>
      <c r="Q29" t="s">
        <v>167</v>
      </c>
      <c r="R29" t="s">
        <v>180</v>
      </c>
      <c r="T29" t="s">
        <v>247</v>
      </c>
    </row>
    <row r="30" spans="1:20" hidden="1" x14ac:dyDescent="0.35">
      <c r="A30" t="s">
        <v>235</v>
      </c>
      <c r="B30" t="s">
        <v>273</v>
      </c>
      <c r="C30">
        <v>19</v>
      </c>
      <c r="D30" t="s">
        <v>146</v>
      </c>
      <c r="E30" t="s">
        <v>290</v>
      </c>
      <c r="F30" t="s">
        <v>147</v>
      </c>
      <c r="G30">
        <v>35</v>
      </c>
      <c r="H30">
        <v>1475</v>
      </c>
      <c r="I30">
        <v>3545</v>
      </c>
      <c r="J30">
        <v>1490</v>
      </c>
      <c r="K30" t="s">
        <v>281</v>
      </c>
      <c r="L30">
        <v>5</v>
      </c>
      <c r="M30" t="s">
        <v>167</v>
      </c>
      <c r="N30">
        <v>740</v>
      </c>
      <c r="O30" t="s">
        <v>167</v>
      </c>
      <c r="P30" t="s">
        <v>167</v>
      </c>
      <c r="Q30" t="s">
        <v>167</v>
      </c>
      <c r="R30" t="s">
        <v>180</v>
      </c>
      <c r="T30" t="s">
        <v>280</v>
      </c>
    </row>
    <row r="31" spans="1:20" hidden="1" x14ac:dyDescent="0.35">
      <c r="A31" t="s">
        <v>235</v>
      </c>
      <c r="B31" t="s">
        <v>273</v>
      </c>
      <c r="C31">
        <v>14</v>
      </c>
      <c r="D31" t="s">
        <v>146</v>
      </c>
      <c r="E31" t="s">
        <v>292</v>
      </c>
      <c r="F31" t="s">
        <v>147</v>
      </c>
      <c r="G31">
        <v>35</v>
      </c>
      <c r="H31">
        <v>1460</v>
      </c>
      <c r="I31">
        <v>3620</v>
      </c>
      <c r="J31">
        <v>1475</v>
      </c>
      <c r="K31" t="s">
        <v>281</v>
      </c>
      <c r="L31">
        <v>5</v>
      </c>
      <c r="M31" t="s">
        <v>167</v>
      </c>
      <c r="N31">
        <v>755</v>
      </c>
      <c r="O31" t="s">
        <v>167</v>
      </c>
      <c r="P31" t="s">
        <v>167</v>
      </c>
      <c r="Q31" t="s">
        <v>167</v>
      </c>
      <c r="R31" t="s">
        <v>180</v>
      </c>
      <c r="T31" t="s">
        <v>280</v>
      </c>
    </row>
    <row r="32" spans="1:20" hidden="1" x14ac:dyDescent="0.35">
      <c r="A32" t="s">
        <v>235</v>
      </c>
      <c r="B32" t="s">
        <v>273</v>
      </c>
      <c r="C32">
        <v>16.3</v>
      </c>
      <c r="D32" t="s">
        <v>184</v>
      </c>
      <c r="E32" t="s">
        <v>294</v>
      </c>
      <c r="F32" t="s">
        <v>147</v>
      </c>
      <c r="G32">
        <v>35</v>
      </c>
      <c r="H32">
        <v>1475</v>
      </c>
      <c r="I32">
        <v>3545</v>
      </c>
      <c r="J32">
        <v>1490</v>
      </c>
      <c r="K32" t="s">
        <v>296</v>
      </c>
      <c r="L32">
        <v>5</v>
      </c>
      <c r="M32" t="s">
        <v>167</v>
      </c>
      <c r="N32">
        <v>740</v>
      </c>
      <c r="O32" t="s">
        <v>167</v>
      </c>
      <c r="P32" t="s">
        <v>167</v>
      </c>
      <c r="Q32" t="s">
        <v>167</v>
      </c>
      <c r="R32" t="s">
        <v>180</v>
      </c>
      <c r="T32" t="s">
        <v>280</v>
      </c>
    </row>
    <row r="33" spans="1:20" hidden="1" x14ac:dyDescent="0.35">
      <c r="A33" t="s">
        <v>235</v>
      </c>
      <c r="B33" t="s">
        <v>273</v>
      </c>
      <c r="C33">
        <v>14</v>
      </c>
      <c r="D33" t="s">
        <v>146</v>
      </c>
      <c r="E33" t="s">
        <v>299</v>
      </c>
      <c r="F33" t="s">
        <v>147</v>
      </c>
      <c r="G33">
        <v>35</v>
      </c>
      <c r="H33">
        <v>1475</v>
      </c>
      <c r="I33">
        <v>3545</v>
      </c>
      <c r="J33">
        <v>1490</v>
      </c>
      <c r="K33" t="s">
        <v>281</v>
      </c>
      <c r="L33">
        <v>5</v>
      </c>
      <c r="M33" t="s">
        <v>167</v>
      </c>
      <c r="N33">
        <v>755</v>
      </c>
      <c r="O33" t="s">
        <v>167</v>
      </c>
      <c r="P33" t="s">
        <v>167</v>
      </c>
      <c r="Q33" t="s">
        <v>167</v>
      </c>
      <c r="R33" t="s">
        <v>180</v>
      </c>
      <c r="T33" t="s">
        <v>280</v>
      </c>
    </row>
    <row r="34" spans="1:20" hidden="1" x14ac:dyDescent="0.35">
      <c r="A34" t="s">
        <v>235</v>
      </c>
      <c r="B34" t="s">
        <v>300</v>
      </c>
      <c r="C34">
        <v>23</v>
      </c>
      <c r="D34" t="s">
        <v>146</v>
      </c>
      <c r="E34" t="s">
        <v>301</v>
      </c>
      <c r="F34" t="s">
        <v>147</v>
      </c>
      <c r="G34">
        <v>35</v>
      </c>
      <c r="H34">
        <v>1560</v>
      </c>
      <c r="I34">
        <v>3600</v>
      </c>
      <c r="J34">
        <v>1600</v>
      </c>
      <c r="K34" t="s">
        <v>281</v>
      </c>
      <c r="L34">
        <v>5</v>
      </c>
      <c r="M34" t="s">
        <v>167</v>
      </c>
      <c r="N34">
        <v>830</v>
      </c>
      <c r="O34" t="s">
        <v>167</v>
      </c>
      <c r="P34" t="s">
        <v>167</v>
      </c>
      <c r="Q34" t="s">
        <v>167</v>
      </c>
      <c r="R34" t="s">
        <v>180</v>
      </c>
      <c r="T34" t="s">
        <v>280</v>
      </c>
    </row>
    <row r="35" spans="1:20" hidden="1" x14ac:dyDescent="0.35">
      <c r="A35" t="s">
        <v>235</v>
      </c>
      <c r="B35" t="s">
        <v>300</v>
      </c>
      <c r="C35">
        <v>16.3</v>
      </c>
      <c r="D35" t="s">
        <v>184</v>
      </c>
      <c r="E35" t="s">
        <v>313</v>
      </c>
      <c r="F35" t="s">
        <v>147</v>
      </c>
      <c r="G35">
        <v>60</v>
      </c>
      <c r="H35">
        <v>1560</v>
      </c>
      <c r="I35">
        <v>3695</v>
      </c>
      <c r="J35">
        <v>1600</v>
      </c>
      <c r="K35" t="s">
        <v>317</v>
      </c>
      <c r="L35">
        <v>5</v>
      </c>
      <c r="M35" t="s">
        <v>167</v>
      </c>
      <c r="N35">
        <v>915</v>
      </c>
      <c r="O35" t="s">
        <v>167</v>
      </c>
      <c r="P35" t="s">
        <v>167</v>
      </c>
      <c r="Q35" t="s">
        <v>167</v>
      </c>
      <c r="R35" t="s">
        <v>180</v>
      </c>
      <c r="T35" t="s">
        <v>280</v>
      </c>
    </row>
    <row r="36" spans="1:20" hidden="1" x14ac:dyDescent="0.35">
      <c r="A36" t="s">
        <v>319</v>
      </c>
      <c r="B36" t="s">
        <v>320</v>
      </c>
      <c r="C36">
        <v>16.3</v>
      </c>
      <c r="D36" t="s">
        <v>146</v>
      </c>
      <c r="E36" t="s">
        <v>321</v>
      </c>
      <c r="F36" t="s">
        <v>147</v>
      </c>
      <c r="G36">
        <v>35</v>
      </c>
      <c r="H36">
        <v>1560</v>
      </c>
      <c r="I36">
        <v>3610</v>
      </c>
      <c r="J36">
        <v>1645</v>
      </c>
      <c r="K36" t="s">
        <v>325</v>
      </c>
      <c r="L36">
        <v>5</v>
      </c>
      <c r="M36" t="s">
        <v>167</v>
      </c>
      <c r="N36">
        <v>1106</v>
      </c>
      <c r="O36" t="s">
        <v>167</v>
      </c>
      <c r="P36" t="s">
        <v>167</v>
      </c>
      <c r="Q36" t="s">
        <v>167</v>
      </c>
      <c r="R36" t="s">
        <v>180</v>
      </c>
      <c r="T36" t="s">
        <v>309</v>
      </c>
    </row>
    <row r="37" spans="1:20" hidden="1" x14ac:dyDescent="0.35">
      <c r="A37" t="s">
        <v>319</v>
      </c>
      <c r="B37" t="s">
        <v>320</v>
      </c>
      <c r="C37">
        <v>16.3</v>
      </c>
      <c r="D37" t="s">
        <v>146</v>
      </c>
      <c r="E37" t="s">
        <v>331</v>
      </c>
      <c r="F37" t="s">
        <v>147</v>
      </c>
      <c r="G37">
        <v>35</v>
      </c>
      <c r="H37">
        <v>1560</v>
      </c>
      <c r="I37">
        <v>3610</v>
      </c>
      <c r="J37">
        <v>1645</v>
      </c>
      <c r="K37" t="s">
        <v>325</v>
      </c>
      <c r="L37">
        <v>5</v>
      </c>
      <c r="M37" t="s">
        <v>167</v>
      </c>
      <c r="N37">
        <v>1106</v>
      </c>
      <c r="O37" t="s">
        <v>167</v>
      </c>
      <c r="P37" t="s">
        <v>167</v>
      </c>
      <c r="Q37" t="s">
        <v>167</v>
      </c>
      <c r="R37" t="s">
        <v>180</v>
      </c>
      <c r="T37" t="s">
        <v>316</v>
      </c>
    </row>
    <row r="38" spans="1:20" hidden="1" x14ac:dyDescent="0.35">
      <c r="A38" t="s">
        <v>319</v>
      </c>
      <c r="B38" t="s">
        <v>320</v>
      </c>
      <c r="C38">
        <v>16.3</v>
      </c>
      <c r="D38" t="s">
        <v>184</v>
      </c>
      <c r="E38" t="s">
        <v>335</v>
      </c>
      <c r="F38" t="s">
        <v>147</v>
      </c>
      <c r="G38">
        <v>35</v>
      </c>
      <c r="H38">
        <v>1560</v>
      </c>
      <c r="I38">
        <v>3610</v>
      </c>
      <c r="J38">
        <v>1645</v>
      </c>
      <c r="K38" t="s">
        <v>337</v>
      </c>
      <c r="L38">
        <v>5</v>
      </c>
      <c r="M38" t="s">
        <v>167</v>
      </c>
      <c r="N38">
        <v>1106</v>
      </c>
      <c r="O38" t="s">
        <v>167</v>
      </c>
      <c r="P38" t="s">
        <v>167</v>
      </c>
      <c r="Q38" t="s">
        <v>167</v>
      </c>
      <c r="R38" t="s">
        <v>180</v>
      </c>
      <c r="T38" t="s">
        <v>2533</v>
      </c>
    </row>
    <row r="39" spans="1:20" hidden="1" x14ac:dyDescent="0.35">
      <c r="A39" t="s">
        <v>319</v>
      </c>
      <c r="B39" t="s">
        <v>320</v>
      </c>
      <c r="C39">
        <v>16.3</v>
      </c>
      <c r="D39" t="s">
        <v>146</v>
      </c>
      <c r="E39" t="s">
        <v>339</v>
      </c>
      <c r="F39" t="s">
        <v>147</v>
      </c>
      <c r="G39">
        <v>35</v>
      </c>
      <c r="H39">
        <v>1560</v>
      </c>
      <c r="I39">
        <v>3610</v>
      </c>
      <c r="J39">
        <v>1645</v>
      </c>
      <c r="K39" t="s">
        <v>325</v>
      </c>
      <c r="L39">
        <v>5</v>
      </c>
      <c r="M39" t="s">
        <v>167</v>
      </c>
      <c r="N39">
        <v>1106</v>
      </c>
      <c r="O39" t="s">
        <v>167</v>
      </c>
      <c r="P39" t="s">
        <v>167</v>
      </c>
      <c r="Q39" t="s">
        <v>167</v>
      </c>
      <c r="R39" t="s">
        <v>180</v>
      </c>
      <c r="T39" t="s">
        <v>2534</v>
      </c>
    </row>
    <row r="40" spans="1:20" hidden="1" x14ac:dyDescent="0.35">
      <c r="A40" t="s">
        <v>319</v>
      </c>
      <c r="B40" t="s">
        <v>320</v>
      </c>
      <c r="C40">
        <v>16.3</v>
      </c>
      <c r="D40" t="s">
        <v>146</v>
      </c>
      <c r="E40" t="s">
        <v>347</v>
      </c>
      <c r="F40" t="s">
        <v>147</v>
      </c>
      <c r="G40">
        <v>35</v>
      </c>
      <c r="H40">
        <v>1560</v>
      </c>
      <c r="I40">
        <v>3610</v>
      </c>
      <c r="J40">
        <v>1645</v>
      </c>
      <c r="K40" t="s">
        <v>325</v>
      </c>
      <c r="L40">
        <v>5</v>
      </c>
      <c r="M40" t="s">
        <v>167</v>
      </c>
      <c r="N40">
        <v>1106</v>
      </c>
      <c r="O40" t="s">
        <v>167</v>
      </c>
      <c r="P40" t="s">
        <v>167</v>
      </c>
      <c r="Q40" t="s">
        <v>167</v>
      </c>
      <c r="R40" t="s">
        <v>180</v>
      </c>
      <c r="T40" t="s">
        <v>2535</v>
      </c>
    </row>
    <row r="41" spans="1:20" hidden="1" x14ac:dyDescent="0.35">
      <c r="A41" t="s">
        <v>319</v>
      </c>
      <c r="B41" t="s">
        <v>320</v>
      </c>
      <c r="C41">
        <v>16.3</v>
      </c>
      <c r="D41" t="s">
        <v>184</v>
      </c>
      <c r="E41" t="s">
        <v>352</v>
      </c>
      <c r="F41" t="s">
        <v>147</v>
      </c>
      <c r="G41">
        <v>60</v>
      </c>
      <c r="H41">
        <v>1560</v>
      </c>
      <c r="I41">
        <v>3610</v>
      </c>
      <c r="J41">
        <v>1645</v>
      </c>
      <c r="K41" t="s">
        <v>337</v>
      </c>
      <c r="L41">
        <v>5</v>
      </c>
      <c r="M41" t="s">
        <v>167</v>
      </c>
      <c r="N41">
        <v>1106</v>
      </c>
      <c r="O41" t="s">
        <v>167</v>
      </c>
      <c r="P41" t="s">
        <v>167</v>
      </c>
      <c r="Q41" t="s">
        <v>167</v>
      </c>
      <c r="R41" t="s">
        <v>180</v>
      </c>
      <c r="T41" t="s">
        <v>343</v>
      </c>
    </row>
    <row r="42" spans="1:20" hidden="1" x14ac:dyDescent="0.35">
      <c r="A42" t="s">
        <v>319</v>
      </c>
      <c r="B42" t="s">
        <v>320</v>
      </c>
      <c r="C42">
        <v>16.3</v>
      </c>
      <c r="D42" t="s">
        <v>146</v>
      </c>
      <c r="E42" t="s">
        <v>354</v>
      </c>
      <c r="F42" t="s">
        <v>147</v>
      </c>
      <c r="G42">
        <v>35</v>
      </c>
      <c r="H42">
        <v>1560</v>
      </c>
      <c r="I42">
        <v>3610</v>
      </c>
      <c r="J42">
        <v>1645</v>
      </c>
      <c r="K42" t="s">
        <v>325</v>
      </c>
      <c r="L42">
        <v>5</v>
      </c>
      <c r="M42" t="s">
        <v>167</v>
      </c>
      <c r="N42">
        <v>1106</v>
      </c>
      <c r="O42" t="s">
        <v>167</v>
      </c>
      <c r="P42" t="s">
        <v>167</v>
      </c>
      <c r="Q42" t="s">
        <v>167</v>
      </c>
      <c r="R42" t="s">
        <v>180</v>
      </c>
      <c r="T42" t="s">
        <v>204</v>
      </c>
    </row>
    <row r="43" spans="1:20" hidden="1" x14ac:dyDescent="0.35">
      <c r="A43" t="s">
        <v>319</v>
      </c>
      <c r="B43" t="s">
        <v>320</v>
      </c>
      <c r="C43">
        <v>16.3</v>
      </c>
      <c r="D43" t="s">
        <v>146</v>
      </c>
      <c r="E43" t="s">
        <v>357</v>
      </c>
      <c r="F43" t="s">
        <v>147</v>
      </c>
      <c r="G43">
        <v>35</v>
      </c>
      <c r="H43">
        <v>1560</v>
      </c>
      <c r="I43">
        <v>3610</v>
      </c>
      <c r="J43">
        <v>1645</v>
      </c>
      <c r="K43" t="s">
        <v>325</v>
      </c>
      <c r="L43">
        <v>5</v>
      </c>
      <c r="M43" t="s">
        <v>167</v>
      </c>
      <c r="N43">
        <v>1106</v>
      </c>
      <c r="O43" t="s">
        <v>167</v>
      </c>
      <c r="P43" t="s">
        <v>167</v>
      </c>
      <c r="Q43" t="s">
        <v>167</v>
      </c>
      <c r="R43" t="s">
        <v>180</v>
      </c>
      <c r="T43" t="s">
        <v>204</v>
      </c>
    </row>
    <row r="44" spans="1:20" hidden="1" x14ac:dyDescent="0.35">
      <c r="A44" t="s">
        <v>139</v>
      </c>
      <c r="B44" t="s">
        <v>360</v>
      </c>
      <c r="C44">
        <v>16.3</v>
      </c>
      <c r="D44" t="s">
        <v>146</v>
      </c>
      <c r="E44" t="s">
        <v>361</v>
      </c>
      <c r="F44" t="s">
        <v>147</v>
      </c>
      <c r="G44">
        <v>35</v>
      </c>
      <c r="H44">
        <v>1535</v>
      </c>
      <c r="I44">
        <v>3765</v>
      </c>
      <c r="J44">
        <v>1677</v>
      </c>
      <c r="K44" t="s">
        <v>366</v>
      </c>
      <c r="L44">
        <v>5</v>
      </c>
      <c r="M44" t="s">
        <v>167</v>
      </c>
      <c r="N44">
        <v>935</v>
      </c>
      <c r="O44" t="s">
        <v>167</v>
      </c>
      <c r="P44" t="s">
        <v>167</v>
      </c>
      <c r="Q44" t="s">
        <v>167</v>
      </c>
      <c r="R44" t="s">
        <v>180</v>
      </c>
      <c r="T44" t="s">
        <v>204</v>
      </c>
    </row>
    <row r="45" spans="1:20" hidden="1" x14ac:dyDescent="0.35">
      <c r="A45" t="s">
        <v>139</v>
      </c>
      <c r="B45" t="s">
        <v>360</v>
      </c>
      <c r="C45">
        <v>23.84</v>
      </c>
      <c r="D45" t="s">
        <v>146</v>
      </c>
      <c r="E45" t="s">
        <v>370</v>
      </c>
      <c r="F45" t="s">
        <v>147</v>
      </c>
      <c r="G45">
        <v>35</v>
      </c>
      <c r="H45">
        <v>1535</v>
      </c>
      <c r="I45">
        <v>3746</v>
      </c>
      <c r="J45">
        <v>1647</v>
      </c>
      <c r="K45" t="s">
        <v>366</v>
      </c>
      <c r="L45">
        <v>5</v>
      </c>
      <c r="M45" t="s">
        <v>167</v>
      </c>
      <c r="N45">
        <v>930</v>
      </c>
      <c r="O45" t="s">
        <v>167</v>
      </c>
      <c r="P45" t="s">
        <v>167</v>
      </c>
      <c r="Q45" t="s">
        <v>167</v>
      </c>
      <c r="R45" t="s">
        <v>180</v>
      </c>
      <c r="T45" t="s">
        <v>2536</v>
      </c>
    </row>
    <row r="46" spans="1:20" hidden="1" x14ac:dyDescent="0.35">
      <c r="A46" t="s">
        <v>139</v>
      </c>
      <c r="B46" t="s">
        <v>360</v>
      </c>
      <c r="C46">
        <v>23.84</v>
      </c>
      <c r="D46" t="s">
        <v>146</v>
      </c>
      <c r="E46" t="s">
        <v>376</v>
      </c>
      <c r="F46" t="s">
        <v>147</v>
      </c>
      <c r="G46">
        <v>35</v>
      </c>
      <c r="H46">
        <v>1535</v>
      </c>
      <c r="I46">
        <v>3746</v>
      </c>
      <c r="J46">
        <v>1647</v>
      </c>
      <c r="K46" t="s">
        <v>366</v>
      </c>
      <c r="L46">
        <v>5</v>
      </c>
      <c r="M46" t="s">
        <v>167</v>
      </c>
      <c r="N46">
        <v>930</v>
      </c>
      <c r="O46" t="s">
        <v>167</v>
      </c>
      <c r="P46" t="s">
        <v>167</v>
      </c>
      <c r="Q46" t="s">
        <v>167</v>
      </c>
      <c r="R46" t="s">
        <v>180</v>
      </c>
      <c r="T46" t="s">
        <v>343</v>
      </c>
    </row>
    <row r="47" spans="1:20" hidden="1" x14ac:dyDescent="0.35">
      <c r="A47" t="s">
        <v>139</v>
      </c>
      <c r="B47" t="s">
        <v>360</v>
      </c>
      <c r="C47">
        <v>23.84</v>
      </c>
      <c r="D47" t="s">
        <v>146</v>
      </c>
      <c r="E47" t="s">
        <v>377</v>
      </c>
      <c r="F47" t="s">
        <v>147</v>
      </c>
      <c r="G47">
        <v>35</v>
      </c>
      <c r="H47">
        <v>1535</v>
      </c>
      <c r="I47">
        <v>3746</v>
      </c>
      <c r="J47">
        <v>1647</v>
      </c>
      <c r="K47" t="s">
        <v>366</v>
      </c>
      <c r="L47">
        <v>5</v>
      </c>
      <c r="M47" t="s">
        <v>167</v>
      </c>
      <c r="N47">
        <v>930</v>
      </c>
      <c r="O47" t="s">
        <v>167</v>
      </c>
      <c r="P47" t="s">
        <v>167</v>
      </c>
      <c r="Q47" t="s">
        <v>167</v>
      </c>
      <c r="R47" t="s">
        <v>180</v>
      </c>
      <c r="T47" t="s">
        <v>374</v>
      </c>
    </row>
    <row r="48" spans="1:20" hidden="1" x14ac:dyDescent="0.35">
      <c r="A48" t="s">
        <v>139</v>
      </c>
      <c r="B48" t="s">
        <v>360</v>
      </c>
      <c r="C48">
        <v>23.84</v>
      </c>
      <c r="D48" t="s">
        <v>146</v>
      </c>
      <c r="E48" t="s">
        <v>378</v>
      </c>
      <c r="F48" t="s">
        <v>147</v>
      </c>
      <c r="G48">
        <v>35</v>
      </c>
      <c r="H48">
        <v>1535</v>
      </c>
      <c r="I48">
        <v>3746</v>
      </c>
      <c r="J48">
        <v>1647</v>
      </c>
      <c r="K48" t="s">
        <v>366</v>
      </c>
      <c r="L48">
        <v>5</v>
      </c>
      <c r="M48" t="s">
        <v>167</v>
      </c>
      <c r="N48">
        <v>930</v>
      </c>
      <c r="O48" t="s">
        <v>167</v>
      </c>
      <c r="P48" t="s">
        <v>167</v>
      </c>
      <c r="Q48" t="s">
        <v>167</v>
      </c>
      <c r="R48" t="s">
        <v>180</v>
      </c>
      <c r="T48" t="s">
        <v>374</v>
      </c>
    </row>
    <row r="49" spans="1:20" hidden="1" x14ac:dyDescent="0.35">
      <c r="A49" t="s">
        <v>139</v>
      </c>
      <c r="B49" t="s">
        <v>360</v>
      </c>
      <c r="C49">
        <v>23.84</v>
      </c>
      <c r="D49" t="s">
        <v>146</v>
      </c>
      <c r="E49" t="s">
        <v>379</v>
      </c>
      <c r="F49" t="s">
        <v>147</v>
      </c>
      <c r="G49">
        <v>35</v>
      </c>
      <c r="H49">
        <v>1535</v>
      </c>
      <c r="I49">
        <v>3746</v>
      </c>
      <c r="J49">
        <v>1647</v>
      </c>
      <c r="K49" t="s">
        <v>366</v>
      </c>
      <c r="L49">
        <v>5</v>
      </c>
      <c r="M49" t="s">
        <v>167</v>
      </c>
      <c r="N49">
        <v>930</v>
      </c>
      <c r="O49" t="s">
        <v>167</v>
      </c>
      <c r="P49" t="s">
        <v>167</v>
      </c>
      <c r="Q49" t="s">
        <v>167</v>
      </c>
      <c r="R49" t="s">
        <v>384</v>
      </c>
      <c r="T49" t="s">
        <v>374</v>
      </c>
    </row>
    <row r="50" spans="1:20" hidden="1" x14ac:dyDescent="0.35">
      <c r="A50" t="s">
        <v>139</v>
      </c>
      <c r="B50" t="s">
        <v>360</v>
      </c>
      <c r="C50">
        <v>23.84</v>
      </c>
      <c r="D50" t="s">
        <v>146</v>
      </c>
      <c r="E50" t="s">
        <v>386</v>
      </c>
      <c r="F50" t="s">
        <v>147</v>
      </c>
      <c r="G50">
        <v>35</v>
      </c>
      <c r="H50">
        <v>1535</v>
      </c>
      <c r="I50">
        <v>3746</v>
      </c>
      <c r="J50">
        <v>1647</v>
      </c>
      <c r="K50" t="s">
        <v>366</v>
      </c>
      <c r="L50">
        <v>5</v>
      </c>
      <c r="M50" t="s">
        <v>167</v>
      </c>
      <c r="N50">
        <v>930</v>
      </c>
      <c r="O50" t="s">
        <v>167</v>
      </c>
      <c r="P50" t="s">
        <v>167</v>
      </c>
      <c r="Q50" t="s">
        <v>167</v>
      </c>
      <c r="R50" t="s">
        <v>384</v>
      </c>
      <c r="T50" t="s">
        <v>374</v>
      </c>
    </row>
    <row r="51" spans="1:20" hidden="1" x14ac:dyDescent="0.35">
      <c r="A51" t="s">
        <v>139</v>
      </c>
      <c r="B51" t="s">
        <v>360</v>
      </c>
      <c r="C51">
        <v>23.84</v>
      </c>
      <c r="D51" t="s">
        <v>146</v>
      </c>
      <c r="E51" t="s">
        <v>389</v>
      </c>
      <c r="F51" t="s">
        <v>147</v>
      </c>
      <c r="G51">
        <v>35</v>
      </c>
      <c r="H51">
        <v>1535</v>
      </c>
      <c r="I51">
        <v>3746</v>
      </c>
      <c r="J51">
        <v>1647</v>
      </c>
      <c r="K51" t="s">
        <v>366</v>
      </c>
      <c r="L51">
        <v>5</v>
      </c>
      <c r="M51" t="s">
        <v>167</v>
      </c>
      <c r="N51">
        <v>930</v>
      </c>
      <c r="O51" t="s">
        <v>167</v>
      </c>
      <c r="P51" t="s">
        <v>167</v>
      </c>
      <c r="Q51" t="s">
        <v>167</v>
      </c>
      <c r="R51" t="s">
        <v>384</v>
      </c>
      <c r="T51" t="s">
        <v>483</v>
      </c>
    </row>
    <row r="52" spans="1:20" hidden="1" x14ac:dyDescent="0.35">
      <c r="A52" t="s">
        <v>235</v>
      </c>
      <c r="B52" t="s">
        <v>391</v>
      </c>
      <c r="C52">
        <v>23</v>
      </c>
      <c r="D52" t="s">
        <v>146</v>
      </c>
      <c r="E52" t="s">
        <v>292</v>
      </c>
      <c r="F52" t="s">
        <v>147</v>
      </c>
      <c r="G52">
        <v>35</v>
      </c>
      <c r="H52">
        <v>1560</v>
      </c>
      <c r="I52">
        <v>3600</v>
      </c>
      <c r="J52">
        <v>1600</v>
      </c>
      <c r="K52" t="s">
        <v>281</v>
      </c>
      <c r="L52">
        <v>5</v>
      </c>
      <c r="M52" t="s">
        <v>167</v>
      </c>
      <c r="N52">
        <v>810</v>
      </c>
      <c r="O52" t="s">
        <v>167</v>
      </c>
      <c r="P52" t="s">
        <v>167</v>
      </c>
      <c r="Q52" t="s">
        <v>167</v>
      </c>
      <c r="R52" t="s">
        <v>180</v>
      </c>
      <c r="T52" t="s">
        <v>2537</v>
      </c>
    </row>
    <row r="53" spans="1:20" hidden="1" x14ac:dyDescent="0.35">
      <c r="A53" t="s">
        <v>235</v>
      </c>
      <c r="B53" t="s">
        <v>391</v>
      </c>
      <c r="C53">
        <v>23</v>
      </c>
      <c r="D53" t="s">
        <v>146</v>
      </c>
      <c r="E53" t="s">
        <v>286</v>
      </c>
      <c r="F53" t="s">
        <v>147</v>
      </c>
      <c r="G53">
        <v>35</v>
      </c>
      <c r="H53">
        <v>1560</v>
      </c>
      <c r="I53">
        <v>3600</v>
      </c>
      <c r="J53">
        <v>1600</v>
      </c>
      <c r="K53" t="s">
        <v>281</v>
      </c>
      <c r="L53">
        <v>5</v>
      </c>
      <c r="M53" t="s">
        <v>167</v>
      </c>
      <c r="N53">
        <v>810</v>
      </c>
      <c r="O53" t="s">
        <v>167</v>
      </c>
      <c r="P53" t="s">
        <v>167</v>
      </c>
      <c r="Q53" t="s">
        <v>167</v>
      </c>
      <c r="R53" t="s">
        <v>180</v>
      </c>
      <c r="T53" t="s">
        <v>2538</v>
      </c>
    </row>
    <row r="54" spans="1:20" hidden="1" x14ac:dyDescent="0.35">
      <c r="A54" t="s">
        <v>235</v>
      </c>
      <c r="B54" t="s">
        <v>391</v>
      </c>
      <c r="C54">
        <v>23</v>
      </c>
      <c r="D54" t="s">
        <v>146</v>
      </c>
      <c r="E54" t="s">
        <v>393</v>
      </c>
      <c r="F54" t="s">
        <v>147</v>
      </c>
      <c r="G54">
        <v>35</v>
      </c>
      <c r="H54">
        <v>1560</v>
      </c>
      <c r="I54">
        <v>3600</v>
      </c>
      <c r="J54">
        <v>1600</v>
      </c>
      <c r="K54" t="s">
        <v>281</v>
      </c>
      <c r="L54">
        <v>5</v>
      </c>
      <c r="M54" t="s">
        <v>167</v>
      </c>
      <c r="N54">
        <v>810</v>
      </c>
      <c r="O54" t="s">
        <v>167</v>
      </c>
      <c r="P54" t="s">
        <v>167</v>
      </c>
      <c r="Q54" t="s">
        <v>167</v>
      </c>
      <c r="R54" t="s">
        <v>180</v>
      </c>
      <c r="T54" t="s">
        <v>316</v>
      </c>
    </row>
    <row r="55" spans="1:20" hidden="1" x14ac:dyDescent="0.35">
      <c r="A55" t="s">
        <v>235</v>
      </c>
      <c r="B55" t="s">
        <v>391</v>
      </c>
      <c r="C55">
        <v>23</v>
      </c>
      <c r="D55" t="s">
        <v>146</v>
      </c>
      <c r="E55" t="s">
        <v>299</v>
      </c>
      <c r="F55" t="s">
        <v>147</v>
      </c>
      <c r="G55">
        <v>35</v>
      </c>
      <c r="H55">
        <v>1560</v>
      </c>
      <c r="I55">
        <v>3600</v>
      </c>
      <c r="J55">
        <v>1600</v>
      </c>
      <c r="K55" t="s">
        <v>281</v>
      </c>
      <c r="L55">
        <v>5</v>
      </c>
      <c r="M55" t="s">
        <v>167</v>
      </c>
      <c r="N55">
        <v>810</v>
      </c>
      <c r="O55" t="s">
        <v>167</v>
      </c>
      <c r="P55" t="s">
        <v>167</v>
      </c>
      <c r="Q55" t="s">
        <v>167</v>
      </c>
      <c r="R55" t="s">
        <v>180</v>
      </c>
      <c r="T55" t="s">
        <v>316</v>
      </c>
    </row>
    <row r="56" spans="1:20" hidden="1" x14ac:dyDescent="0.35">
      <c r="A56" t="s">
        <v>235</v>
      </c>
      <c r="B56" t="s">
        <v>391</v>
      </c>
      <c r="C56">
        <v>23</v>
      </c>
      <c r="D56" t="s">
        <v>146</v>
      </c>
      <c r="E56" t="s">
        <v>394</v>
      </c>
      <c r="F56" t="s">
        <v>147</v>
      </c>
      <c r="G56">
        <v>35</v>
      </c>
      <c r="H56">
        <v>1560</v>
      </c>
      <c r="I56">
        <v>3600</v>
      </c>
      <c r="J56">
        <v>1600</v>
      </c>
      <c r="K56" t="s">
        <v>281</v>
      </c>
      <c r="L56">
        <v>5</v>
      </c>
      <c r="M56" t="s">
        <v>167</v>
      </c>
      <c r="N56">
        <v>810</v>
      </c>
      <c r="O56" t="s">
        <v>167</v>
      </c>
      <c r="P56" t="s">
        <v>167</v>
      </c>
      <c r="Q56" t="s">
        <v>167</v>
      </c>
      <c r="R56" t="s">
        <v>180</v>
      </c>
      <c r="T56" t="s">
        <v>316</v>
      </c>
    </row>
    <row r="57" spans="1:20" hidden="1" x14ac:dyDescent="0.35">
      <c r="A57" t="s">
        <v>235</v>
      </c>
      <c r="B57" t="s">
        <v>391</v>
      </c>
      <c r="C57">
        <v>23</v>
      </c>
      <c r="D57" t="s">
        <v>146</v>
      </c>
      <c r="E57" t="s">
        <v>395</v>
      </c>
      <c r="F57" t="s">
        <v>147</v>
      </c>
      <c r="G57">
        <v>35</v>
      </c>
      <c r="H57">
        <v>1560</v>
      </c>
      <c r="I57">
        <v>3600</v>
      </c>
      <c r="J57">
        <v>1600</v>
      </c>
      <c r="K57" t="s">
        <v>281</v>
      </c>
      <c r="L57">
        <v>5</v>
      </c>
      <c r="M57" t="s">
        <v>167</v>
      </c>
      <c r="N57">
        <v>810</v>
      </c>
      <c r="O57" t="s">
        <v>167</v>
      </c>
      <c r="P57" t="s">
        <v>167</v>
      </c>
      <c r="Q57" t="s">
        <v>167</v>
      </c>
      <c r="R57" t="s">
        <v>180</v>
      </c>
      <c r="T57" t="s">
        <v>316</v>
      </c>
    </row>
    <row r="58" spans="1:20" hidden="1" x14ac:dyDescent="0.35">
      <c r="A58" t="s">
        <v>235</v>
      </c>
      <c r="B58" t="s">
        <v>391</v>
      </c>
      <c r="C58">
        <v>23</v>
      </c>
      <c r="D58" t="s">
        <v>146</v>
      </c>
      <c r="E58" t="s">
        <v>396</v>
      </c>
      <c r="F58" t="s">
        <v>147</v>
      </c>
      <c r="G58">
        <v>35</v>
      </c>
      <c r="H58">
        <v>1560</v>
      </c>
      <c r="I58">
        <v>3600</v>
      </c>
      <c r="J58">
        <v>1600</v>
      </c>
      <c r="K58" t="s">
        <v>281</v>
      </c>
      <c r="L58">
        <v>5</v>
      </c>
      <c r="M58" t="s">
        <v>167</v>
      </c>
      <c r="N58">
        <v>810</v>
      </c>
      <c r="O58" t="s">
        <v>167</v>
      </c>
      <c r="P58" t="s">
        <v>167</v>
      </c>
      <c r="Q58" t="s">
        <v>167</v>
      </c>
      <c r="R58" t="s">
        <v>180</v>
      </c>
      <c r="T58" t="s">
        <v>316</v>
      </c>
    </row>
    <row r="59" spans="1:20" hidden="1" x14ac:dyDescent="0.35">
      <c r="A59" t="s">
        <v>235</v>
      </c>
      <c r="B59" t="s">
        <v>391</v>
      </c>
      <c r="C59">
        <v>23</v>
      </c>
      <c r="D59" t="s">
        <v>146</v>
      </c>
      <c r="E59" t="s">
        <v>397</v>
      </c>
      <c r="F59" t="s">
        <v>147</v>
      </c>
      <c r="G59">
        <v>35</v>
      </c>
      <c r="H59">
        <v>1560</v>
      </c>
      <c r="I59">
        <v>3600</v>
      </c>
      <c r="J59">
        <v>1600</v>
      </c>
      <c r="K59" t="s">
        <v>281</v>
      </c>
      <c r="L59">
        <v>5</v>
      </c>
      <c r="M59" t="s">
        <v>167</v>
      </c>
      <c r="N59">
        <v>810</v>
      </c>
      <c r="O59" t="s">
        <v>167</v>
      </c>
      <c r="P59" t="s">
        <v>167</v>
      </c>
      <c r="Q59" t="s">
        <v>167</v>
      </c>
      <c r="R59" t="s">
        <v>180</v>
      </c>
      <c r="T59" t="s">
        <v>316</v>
      </c>
    </row>
    <row r="60" spans="1:20" hidden="1" x14ac:dyDescent="0.35">
      <c r="A60" t="s">
        <v>235</v>
      </c>
      <c r="B60" t="s">
        <v>398</v>
      </c>
      <c r="C60">
        <v>20.89</v>
      </c>
      <c r="D60" t="s">
        <v>146</v>
      </c>
      <c r="E60" t="s">
        <v>399</v>
      </c>
      <c r="F60" t="s">
        <v>147</v>
      </c>
      <c r="G60">
        <v>32</v>
      </c>
      <c r="H60">
        <v>1595</v>
      </c>
      <c r="I60">
        <v>3700</v>
      </c>
      <c r="J60">
        <v>1690</v>
      </c>
      <c r="K60" t="s">
        <v>404</v>
      </c>
      <c r="L60">
        <v>5</v>
      </c>
      <c r="M60" t="s">
        <v>167</v>
      </c>
      <c r="N60">
        <v>860</v>
      </c>
      <c r="O60" t="s">
        <v>167</v>
      </c>
      <c r="P60" t="s">
        <v>167</v>
      </c>
      <c r="Q60" t="s">
        <v>167</v>
      </c>
      <c r="R60" t="s">
        <v>408</v>
      </c>
      <c r="T60" t="s">
        <v>316</v>
      </c>
    </row>
    <row r="61" spans="1:20" hidden="1" x14ac:dyDescent="0.35">
      <c r="A61" t="s">
        <v>235</v>
      </c>
      <c r="B61" t="s">
        <v>398</v>
      </c>
      <c r="C61">
        <v>20.89</v>
      </c>
      <c r="D61" t="s">
        <v>146</v>
      </c>
      <c r="E61" t="s">
        <v>410</v>
      </c>
      <c r="F61" t="s">
        <v>147</v>
      </c>
      <c r="G61">
        <v>32</v>
      </c>
      <c r="H61">
        <v>1595</v>
      </c>
      <c r="I61">
        <v>3700</v>
      </c>
      <c r="J61">
        <v>1690</v>
      </c>
      <c r="K61" t="s">
        <v>404</v>
      </c>
      <c r="L61">
        <v>5</v>
      </c>
      <c r="M61" t="s">
        <v>167</v>
      </c>
      <c r="N61">
        <v>860</v>
      </c>
      <c r="O61" t="s">
        <v>167</v>
      </c>
      <c r="P61" t="s">
        <v>167</v>
      </c>
      <c r="Q61" t="s">
        <v>167</v>
      </c>
      <c r="R61" t="s">
        <v>408</v>
      </c>
      <c r="T61" t="s">
        <v>316</v>
      </c>
    </row>
    <row r="62" spans="1:20" hidden="1" x14ac:dyDescent="0.35">
      <c r="A62" t="s">
        <v>235</v>
      </c>
      <c r="B62" t="s">
        <v>398</v>
      </c>
      <c r="C62">
        <v>20.89</v>
      </c>
      <c r="D62" t="s">
        <v>146</v>
      </c>
      <c r="E62" t="s">
        <v>411</v>
      </c>
      <c r="F62" t="s">
        <v>147</v>
      </c>
      <c r="G62">
        <v>32</v>
      </c>
      <c r="H62">
        <v>1595</v>
      </c>
      <c r="I62">
        <v>3700</v>
      </c>
      <c r="J62">
        <v>1690</v>
      </c>
      <c r="K62" t="s">
        <v>404</v>
      </c>
      <c r="L62">
        <v>5</v>
      </c>
      <c r="M62" t="s">
        <v>167</v>
      </c>
      <c r="N62">
        <v>825</v>
      </c>
      <c r="O62" t="s">
        <v>167</v>
      </c>
      <c r="P62" t="s">
        <v>167</v>
      </c>
      <c r="Q62" t="s">
        <v>167</v>
      </c>
      <c r="R62" t="s">
        <v>180</v>
      </c>
      <c r="T62" t="s">
        <v>403</v>
      </c>
    </row>
    <row r="63" spans="1:20" hidden="1" x14ac:dyDescent="0.35">
      <c r="A63" t="s">
        <v>235</v>
      </c>
      <c r="B63" t="s">
        <v>398</v>
      </c>
      <c r="C63">
        <v>20.89</v>
      </c>
      <c r="D63" t="s">
        <v>146</v>
      </c>
      <c r="E63" t="s">
        <v>416</v>
      </c>
      <c r="F63" t="s">
        <v>147</v>
      </c>
      <c r="G63">
        <v>32</v>
      </c>
      <c r="H63">
        <v>1595</v>
      </c>
      <c r="I63">
        <v>3700</v>
      </c>
      <c r="J63">
        <v>1690</v>
      </c>
      <c r="K63" t="s">
        <v>404</v>
      </c>
      <c r="L63">
        <v>5</v>
      </c>
      <c r="M63" t="s">
        <v>167</v>
      </c>
      <c r="N63">
        <v>825</v>
      </c>
      <c r="O63" t="s">
        <v>167</v>
      </c>
      <c r="P63" t="s">
        <v>167</v>
      </c>
      <c r="Q63" t="s">
        <v>167</v>
      </c>
      <c r="R63" t="s">
        <v>180</v>
      </c>
      <c r="T63" t="s">
        <v>403</v>
      </c>
    </row>
    <row r="64" spans="1:20" hidden="1" x14ac:dyDescent="0.35">
      <c r="A64" t="s">
        <v>235</v>
      </c>
      <c r="B64" t="s">
        <v>398</v>
      </c>
      <c r="C64">
        <v>20.89</v>
      </c>
      <c r="D64" t="s">
        <v>146</v>
      </c>
      <c r="E64" t="s">
        <v>417</v>
      </c>
      <c r="F64" t="s">
        <v>147</v>
      </c>
      <c r="G64">
        <v>32</v>
      </c>
      <c r="H64">
        <v>1595</v>
      </c>
      <c r="I64">
        <v>3700</v>
      </c>
      <c r="J64">
        <v>1690</v>
      </c>
      <c r="K64" t="s">
        <v>404</v>
      </c>
      <c r="L64">
        <v>5</v>
      </c>
      <c r="M64" t="s">
        <v>167</v>
      </c>
      <c r="N64">
        <v>825</v>
      </c>
      <c r="O64" t="s">
        <v>167</v>
      </c>
      <c r="P64" t="s">
        <v>167</v>
      </c>
      <c r="Q64" t="s">
        <v>167</v>
      </c>
      <c r="R64" t="s">
        <v>180</v>
      </c>
      <c r="T64" t="s">
        <v>403</v>
      </c>
    </row>
    <row r="65" spans="1:20" hidden="1" x14ac:dyDescent="0.35">
      <c r="A65" t="s">
        <v>235</v>
      </c>
      <c r="B65" t="s">
        <v>398</v>
      </c>
      <c r="C65">
        <v>15.1</v>
      </c>
      <c r="D65" t="s">
        <v>146</v>
      </c>
      <c r="E65" t="s">
        <v>418</v>
      </c>
      <c r="F65" t="s">
        <v>147</v>
      </c>
      <c r="G65">
        <v>32</v>
      </c>
      <c r="H65">
        <v>1595</v>
      </c>
      <c r="I65">
        <v>3700</v>
      </c>
      <c r="J65">
        <v>1690</v>
      </c>
      <c r="K65" t="s">
        <v>404</v>
      </c>
      <c r="L65">
        <v>5</v>
      </c>
      <c r="M65" t="s">
        <v>167</v>
      </c>
      <c r="N65">
        <v>1106</v>
      </c>
      <c r="O65" t="s">
        <v>167</v>
      </c>
      <c r="P65" t="s">
        <v>167</v>
      </c>
      <c r="Q65" t="s">
        <v>167</v>
      </c>
      <c r="R65" t="s">
        <v>180</v>
      </c>
      <c r="T65" t="s">
        <v>403</v>
      </c>
    </row>
    <row r="66" spans="1:20" hidden="1" x14ac:dyDescent="0.35">
      <c r="A66" t="s">
        <v>235</v>
      </c>
      <c r="B66" t="s">
        <v>398</v>
      </c>
      <c r="C66">
        <v>20.89</v>
      </c>
      <c r="D66" t="s">
        <v>146</v>
      </c>
      <c r="E66" t="s">
        <v>419</v>
      </c>
      <c r="F66" t="s">
        <v>147</v>
      </c>
      <c r="G66">
        <v>32</v>
      </c>
      <c r="H66">
        <v>1595</v>
      </c>
      <c r="I66">
        <v>3700</v>
      </c>
      <c r="J66">
        <v>1690</v>
      </c>
      <c r="K66" t="s">
        <v>404</v>
      </c>
      <c r="L66">
        <v>5</v>
      </c>
      <c r="M66" t="s">
        <v>167</v>
      </c>
      <c r="N66">
        <v>1106</v>
      </c>
      <c r="O66" t="s">
        <v>167</v>
      </c>
      <c r="P66" t="s">
        <v>167</v>
      </c>
      <c r="Q66" t="s">
        <v>167</v>
      </c>
      <c r="R66" t="s">
        <v>180</v>
      </c>
      <c r="T66" t="s">
        <v>403</v>
      </c>
    </row>
    <row r="67" spans="1:20" hidden="1" x14ac:dyDescent="0.35">
      <c r="A67" t="s">
        <v>193</v>
      </c>
      <c r="B67" t="s">
        <v>421</v>
      </c>
      <c r="C67">
        <v>16.3</v>
      </c>
      <c r="D67" t="s">
        <v>146</v>
      </c>
      <c r="E67" t="s">
        <v>422</v>
      </c>
      <c r="F67" t="s">
        <v>423</v>
      </c>
      <c r="G67">
        <v>40</v>
      </c>
      <c r="H67">
        <v>1643</v>
      </c>
      <c r="I67">
        <v>3990</v>
      </c>
      <c r="J67">
        <v>1739</v>
      </c>
      <c r="K67" t="s">
        <v>431</v>
      </c>
      <c r="L67">
        <v>7</v>
      </c>
      <c r="M67" t="s">
        <v>167</v>
      </c>
      <c r="N67">
        <v>947</v>
      </c>
      <c r="O67" t="s">
        <v>167</v>
      </c>
      <c r="P67" t="s">
        <v>167</v>
      </c>
      <c r="Q67" t="s">
        <v>167</v>
      </c>
      <c r="R67" t="s">
        <v>180</v>
      </c>
      <c r="T67" t="s">
        <v>403</v>
      </c>
    </row>
    <row r="68" spans="1:20" hidden="1" x14ac:dyDescent="0.35">
      <c r="A68" t="s">
        <v>193</v>
      </c>
      <c r="B68" t="s">
        <v>421</v>
      </c>
      <c r="C68">
        <v>16.3</v>
      </c>
      <c r="D68" t="s">
        <v>146</v>
      </c>
      <c r="E68" t="s">
        <v>436</v>
      </c>
      <c r="F68" t="s">
        <v>423</v>
      </c>
      <c r="G68">
        <v>40</v>
      </c>
      <c r="H68">
        <v>1643</v>
      </c>
      <c r="I68">
        <v>3990</v>
      </c>
      <c r="J68">
        <v>1739</v>
      </c>
      <c r="K68" t="s">
        <v>431</v>
      </c>
      <c r="L68">
        <v>7</v>
      </c>
      <c r="M68" t="s">
        <v>167</v>
      </c>
      <c r="N68">
        <v>947</v>
      </c>
      <c r="O68" t="s">
        <v>167</v>
      </c>
      <c r="P68" t="s">
        <v>167</v>
      </c>
      <c r="Q68" t="s">
        <v>167</v>
      </c>
      <c r="R68" t="s">
        <v>180</v>
      </c>
      <c r="T68" t="s">
        <v>403</v>
      </c>
    </row>
    <row r="69" spans="1:20" hidden="1" x14ac:dyDescent="0.35">
      <c r="A69" t="s">
        <v>193</v>
      </c>
      <c r="B69" t="s">
        <v>421</v>
      </c>
      <c r="C69">
        <v>16.3</v>
      </c>
      <c r="D69" t="s">
        <v>146</v>
      </c>
      <c r="E69" t="s">
        <v>438</v>
      </c>
      <c r="F69" t="s">
        <v>423</v>
      </c>
      <c r="G69">
        <v>40</v>
      </c>
      <c r="H69">
        <v>1643</v>
      </c>
      <c r="I69">
        <v>3990</v>
      </c>
      <c r="J69">
        <v>1739</v>
      </c>
      <c r="K69" t="s">
        <v>431</v>
      </c>
      <c r="L69">
        <v>7</v>
      </c>
      <c r="M69" t="s">
        <v>167</v>
      </c>
      <c r="N69">
        <v>947</v>
      </c>
      <c r="O69" t="s">
        <v>167</v>
      </c>
      <c r="P69" t="s">
        <v>167</v>
      </c>
      <c r="Q69" t="s">
        <v>167</v>
      </c>
      <c r="R69" t="s">
        <v>180</v>
      </c>
      <c r="T69" t="s">
        <v>430</v>
      </c>
    </row>
    <row r="70" spans="1:20" hidden="1" x14ac:dyDescent="0.35">
      <c r="A70" t="s">
        <v>193</v>
      </c>
      <c r="B70" t="s">
        <v>421</v>
      </c>
      <c r="C70">
        <v>16.3</v>
      </c>
      <c r="D70" t="s">
        <v>146</v>
      </c>
      <c r="E70" t="s">
        <v>440</v>
      </c>
      <c r="F70" t="s">
        <v>423</v>
      </c>
      <c r="G70">
        <v>40</v>
      </c>
      <c r="H70">
        <v>1643</v>
      </c>
      <c r="I70">
        <v>3990</v>
      </c>
      <c r="J70">
        <v>1739</v>
      </c>
      <c r="K70" t="s">
        <v>431</v>
      </c>
      <c r="L70">
        <v>7</v>
      </c>
      <c r="M70" t="s">
        <v>167</v>
      </c>
      <c r="N70">
        <v>947</v>
      </c>
      <c r="O70" t="s">
        <v>167</v>
      </c>
      <c r="P70" t="s">
        <v>167</v>
      </c>
      <c r="Q70" t="s">
        <v>167</v>
      </c>
      <c r="R70" t="s">
        <v>384</v>
      </c>
      <c r="T70" t="s">
        <v>430</v>
      </c>
    </row>
    <row r="71" spans="1:20" hidden="1" x14ac:dyDescent="0.35">
      <c r="A71" t="s">
        <v>444</v>
      </c>
      <c r="B71" t="s">
        <v>445</v>
      </c>
      <c r="C71">
        <v>15.1</v>
      </c>
      <c r="D71" t="s">
        <v>146</v>
      </c>
      <c r="E71" t="s">
        <v>446</v>
      </c>
      <c r="F71" t="s">
        <v>147</v>
      </c>
      <c r="G71">
        <v>45</v>
      </c>
      <c r="H71">
        <v>1510</v>
      </c>
      <c r="I71">
        <v>3884</v>
      </c>
      <c r="J71">
        <v>1695</v>
      </c>
      <c r="K71" t="s">
        <v>452</v>
      </c>
      <c r="L71">
        <v>5</v>
      </c>
      <c r="M71" t="s">
        <v>167</v>
      </c>
      <c r="N71">
        <v>895</v>
      </c>
      <c r="O71" t="s">
        <v>167</v>
      </c>
      <c r="P71" t="s">
        <v>167</v>
      </c>
      <c r="Q71" t="s">
        <v>167</v>
      </c>
      <c r="R71" t="s">
        <v>180</v>
      </c>
      <c r="T71" t="s">
        <v>430</v>
      </c>
    </row>
    <row r="72" spans="1:20" hidden="1" x14ac:dyDescent="0.35">
      <c r="A72" t="s">
        <v>444</v>
      </c>
      <c r="B72" t="s">
        <v>445</v>
      </c>
      <c r="C72">
        <v>15.1</v>
      </c>
      <c r="D72" t="s">
        <v>146</v>
      </c>
      <c r="E72" t="s">
        <v>458</v>
      </c>
      <c r="F72" t="s">
        <v>147</v>
      </c>
      <c r="G72">
        <v>45</v>
      </c>
      <c r="H72">
        <v>1510</v>
      </c>
      <c r="I72">
        <v>3884</v>
      </c>
      <c r="J72">
        <v>1695</v>
      </c>
      <c r="K72" t="s">
        <v>452</v>
      </c>
      <c r="L72">
        <v>5</v>
      </c>
      <c r="M72" t="s">
        <v>167</v>
      </c>
      <c r="N72">
        <v>895</v>
      </c>
      <c r="O72" t="s">
        <v>167</v>
      </c>
      <c r="P72" t="s">
        <v>167</v>
      </c>
      <c r="Q72" t="s">
        <v>167</v>
      </c>
      <c r="R72" t="s">
        <v>180</v>
      </c>
      <c r="T72" t="s">
        <v>441</v>
      </c>
    </row>
    <row r="73" spans="1:20" hidden="1" x14ac:dyDescent="0.35">
      <c r="A73" t="s">
        <v>444</v>
      </c>
      <c r="B73" t="s">
        <v>445</v>
      </c>
      <c r="C73">
        <v>20.3</v>
      </c>
      <c r="D73" t="s">
        <v>460</v>
      </c>
      <c r="E73" t="s">
        <v>459</v>
      </c>
      <c r="F73" t="s">
        <v>147</v>
      </c>
      <c r="G73">
        <v>45</v>
      </c>
      <c r="H73">
        <v>1510</v>
      </c>
      <c r="I73">
        <v>3884</v>
      </c>
      <c r="J73">
        <v>1695</v>
      </c>
      <c r="K73" t="s">
        <v>462</v>
      </c>
      <c r="L73">
        <v>5</v>
      </c>
      <c r="M73" t="s">
        <v>167</v>
      </c>
      <c r="N73">
        <v>895</v>
      </c>
      <c r="O73" t="s">
        <v>167</v>
      </c>
      <c r="P73" t="s">
        <v>167</v>
      </c>
      <c r="Q73" t="s">
        <v>167</v>
      </c>
      <c r="R73" t="s">
        <v>180</v>
      </c>
      <c r="T73" t="s">
        <v>451</v>
      </c>
    </row>
    <row r="74" spans="1:20" hidden="1" x14ac:dyDescent="0.35">
      <c r="A74" t="s">
        <v>444</v>
      </c>
      <c r="B74" t="s">
        <v>445</v>
      </c>
      <c r="C74">
        <v>15.1</v>
      </c>
      <c r="D74" t="s">
        <v>146</v>
      </c>
      <c r="E74" t="s">
        <v>464</v>
      </c>
      <c r="F74" t="s">
        <v>147</v>
      </c>
      <c r="G74">
        <v>45</v>
      </c>
      <c r="H74">
        <v>1510</v>
      </c>
      <c r="I74">
        <v>3884</v>
      </c>
      <c r="J74">
        <v>1695</v>
      </c>
      <c r="K74" t="s">
        <v>452</v>
      </c>
      <c r="L74">
        <v>5</v>
      </c>
      <c r="M74" t="s">
        <v>167</v>
      </c>
      <c r="N74">
        <v>895</v>
      </c>
      <c r="O74" t="s">
        <v>167</v>
      </c>
      <c r="P74" t="s">
        <v>167</v>
      </c>
      <c r="Q74" t="s">
        <v>167</v>
      </c>
      <c r="R74" t="s">
        <v>180</v>
      </c>
      <c r="T74" t="s">
        <v>451</v>
      </c>
    </row>
    <row r="75" spans="1:20" hidden="1" x14ac:dyDescent="0.35">
      <c r="A75" t="s">
        <v>444</v>
      </c>
      <c r="B75" t="s">
        <v>445</v>
      </c>
      <c r="C75">
        <v>20.3</v>
      </c>
      <c r="D75" t="s">
        <v>460</v>
      </c>
      <c r="E75" t="s">
        <v>466</v>
      </c>
      <c r="F75" t="s">
        <v>147</v>
      </c>
      <c r="G75">
        <v>45</v>
      </c>
      <c r="H75">
        <v>1510</v>
      </c>
      <c r="I75">
        <v>3884</v>
      </c>
      <c r="J75">
        <v>1695</v>
      </c>
      <c r="K75" t="s">
        <v>462</v>
      </c>
      <c r="L75">
        <v>5</v>
      </c>
      <c r="M75" t="s">
        <v>167</v>
      </c>
      <c r="N75">
        <v>895</v>
      </c>
      <c r="O75" t="s">
        <v>167</v>
      </c>
      <c r="P75" t="s">
        <v>167</v>
      </c>
      <c r="Q75" t="s">
        <v>167</v>
      </c>
      <c r="R75" t="s">
        <v>180</v>
      </c>
      <c r="T75" t="s">
        <v>451</v>
      </c>
    </row>
    <row r="76" spans="1:20" hidden="1" x14ac:dyDescent="0.35">
      <c r="A76" t="s">
        <v>444</v>
      </c>
      <c r="B76" t="s">
        <v>445</v>
      </c>
      <c r="C76">
        <v>20.3</v>
      </c>
      <c r="D76" t="s">
        <v>460</v>
      </c>
      <c r="E76" t="s">
        <v>468</v>
      </c>
      <c r="F76" t="s">
        <v>147</v>
      </c>
      <c r="G76">
        <v>45</v>
      </c>
      <c r="H76">
        <v>1510</v>
      </c>
      <c r="I76">
        <v>3884</v>
      </c>
      <c r="J76">
        <v>1695</v>
      </c>
      <c r="K76" t="s">
        <v>462</v>
      </c>
      <c r="L76">
        <v>5</v>
      </c>
      <c r="M76" t="s">
        <v>167</v>
      </c>
      <c r="N76">
        <v>895</v>
      </c>
      <c r="O76" t="s">
        <v>167</v>
      </c>
      <c r="P76" t="s">
        <v>167</v>
      </c>
      <c r="Q76" t="s">
        <v>167</v>
      </c>
      <c r="R76" t="s">
        <v>180</v>
      </c>
      <c r="T76" t="s">
        <v>465</v>
      </c>
    </row>
    <row r="77" spans="1:20" hidden="1" x14ac:dyDescent="0.35">
      <c r="A77" t="s">
        <v>444</v>
      </c>
      <c r="B77" t="s">
        <v>445</v>
      </c>
      <c r="C77">
        <v>15.1</v>
      </c>
      <c r="D77" t="s">
        <v>146</v>
      </c>
      <c r="E77" t="s">
        <v>469</v>
      </c>
      <c r="F77" t="s">
        <v>147</v>
      </c>
      <c r="G77">
        <v>45</v>
      </c>
      <c r="H77">
        <v>1510</v>
      </c>
      <c r="I77">
        <v>3884</v>
      </c>
      <c r="J77">
        <v>1695</v>
      </c>
      <c r="K77" t="s">
        <v>452</v>
      </c>
      <c r="L77">
        <v>5</v>
      </c>
      <c r="M77" t="s">
        <v>167</v>
      </c>
      <c r="N77">
        <v>895</v>
      </c>
      <c r="O77" t="s">
        <v>167</v>
      </c>
      <c r="P77" t="s">
        <v>167</v>
      </c>
      <c r="Q77" t="s">
        <v>167</v>
      </c>
      <c r="R77" t="s">
        <v>180</v>
      </c>
      <c r="T77" t="s">
        <v>465</v>
      </c>
    </row>
    <row r="78" spans="1:20" hidden="1" x14ac:dyDescent="0.35">
      <c r="A78" t="s">
        <v>444</v>
      </c>
      <c r="B78" t="s">
        <v>445</v>
      </c>
      <c r="C78">
        <v>20.3</v>
      </c>
      <c r="D78" t="s">
        <v>460</v>
      </c>
      <c r="E78" t="s">
        <v>470</v>
      </c>
      <c r="F78" t="s">
        <v>147</v>
      </c>
      <c r="G78">
        <v>45</v>
      </c>
      <c r="H78">
        <v>1510</v>
      </c>
      <c r="I78">
        <v>3884</v>
      </c>
      <c r="J78">
        <v>1695</v>
      </c>
      <c r="K78" t="s">
        <v>462</v>
      </c>
      <c r="L78">
        <v>5</v>
      </c>
      <c r="M78" t="s">
        <v>167</v>
      </c>
      <c r="N78">
        <v>895</v>
      </c>
      <c r="O78" t="s">
        <v>167</v>
      </c>
      <c r="P78" t="s">
        <v>167</v>
      </c>
      <c r="Q78" t="s">
        <v>167</v>
      </c>
      <c r="R78" t="s">
        <v>180</v>
      </c>
      <c r="T78" t="s">
        <v>451</v>
      </c>
    </row>
    <row r="79" spans="1:20" hidden="1" x14ac:dyDescent="0.35">
      <c r="A79" t="s">
        <v>444</v>
      </c>
      <c r="B79" t="s">
        <v>445</v>
      </c>
      <c r="C79">
        <v>15.1</v>
      </c>
      <c r="D79" t="s">
        <v>146</v>
      </c>
      <c r="E79" t="s">
        <v>471</v>
      </c>
      <c r="F79" t="s">
        <v>147</v>
      </c>
      <c r="G79">
        <v>45</v>
      </c>
      <c r="H79">
        <v>1510</v>
      </c>
      <c r="I79">
        <v>3884</v>
      </c>
      <c r="J79">
        <v>1695</v>
      </c>
      <c r="K79" t="s">
        <v>452</v>
      </c>
      <c r="L79">
        <v>5</v>
      </c>
      <c r="M79" t="s">
        <v>167</v>
      </c>
      <c r="N79">
        <v>895</v>
      </c>
      <c r="O79" t="s">
        <v>167</v>
      </c>
      <c r="P79" t="s">
        <v>167</v>
      </c>
      <c r="Q79" t="s">
        <v>167</v>
      </c>
      <c r="R79" t="s">
        <v>180</v>
      </c>
      <c r="T79" t="s">
        <v>451</v>
      </c>
    </row>
    <row r="80" spans="1:20" hidden="1" x14ac:dyDescent="0.35">
      <c r="A80" t="s">
        <v>444</v>
      </c>
      <c r="B80" t="s">
        <v>445</v>
      </c>
      <c r="C80">
        <v>20.3</v>
      </c>
      <c r="D80" t="s">
        <v>460</v>
      </c>
      <c r="E80" t="s">
        <v>472</v>
      </c>
      <c r="F80" t="s">
        <v>147</v>
      </c>
      <c r="G80">
        <v>45</v>
      </c>
      <c r="H80">
        <v>1510</v>
      </c>
      <c r="I80">
        <v>3884</v>
      </c>
      <c r="J80">
        <v>1695</v>
      </c>
      <c r="K80" t="s">
        <v>462</v>
      </c>
      <c r="L80">
        <v>5</v>
      </c>
      <c r="M80" t="s">
        <v>167</v>
      </c>
      <c r="N80">
        <v>895</v>
      </c>
      <c r="O80" t="s">
        <v>167</v>
      </c>
      <c r="P80" t="s">
        <v>167</v>
      </c>
      <c r="Q80" t="s">
        <v>167</v>
      </c>
      <c r="R80" t="s">
        <v>180</v>
      </c>
      <c r="T80" t="s">
        <v>451</v>
      </c>
    </row>
    <row r="81" spans="1:20" hidden="1" x14ac:dyDescent="0.35">
      <c r="A81" t="s">
        <v>444</v>
      </c>
      <c r="B81" t="s">
        <v>445</v>
      </c>
      <c r="C81">
        <v>15.1</v>
      </c>
      <c r="D81" t="s">
        <v>146</v>
      </c>
      <c r="E81" t="s">
        <v>473</v>
      </c>
      <c r="F81" t="s">
        <v>147</v>
      </c>
      <c r="G81">
        <v>45</v>
      </c>
      <c r="H81">
        <v>1510</v>
      </c>
      <c r="I81">
        <v>3884</v>
      </c>
      <c r="J81">
        <v>1695</v>
      </c>
      <c r="K81" t="s">
        <v>452</v>
      </c>
      <c r="L81">
        <v>5</v>
      </c>
      <c r="M81" t="s">
        <v>167</v>
      </c>
      <c r="N81">
        <v>895</v>
      </c>
      <c r="O81" t="s">
        <v>167</v>
      </c>
      <c r="P81" t="s">
        <v>167</v>
      </c>
      <c r="Q81" t="s">
        <v>167</v>
      </c>
      <c r="R81" t="s">
        <v>180</v>
      </c>
      <c r="T81" t="s">
        <v>465</v>
      </c>
    </row>
    <row r="82" spans="1:20" hidden="1" x14ac:dyDescent="0.35">
      <c r="A82" t="s">
        <v>444</v>
      </c>
      <c r="B82" t="s">
        <v>445</v>
      </c>
      <c r="C82">
        <v>20.3</v>
      </c>
      <c r="D82" t="s">
        <v>460</v>
      </c>
      <c r="E82" t="s">
        <v>474</v>
      </c>
      <c r="F82" t="s">
        <v>147</v>
      </c>
      <c r="G82">
        <v>45</v>
      </c>
      <c r="H82">
        <v>1510</v>
      </c>
      <c r="I82">
        <v>3884</v>
      </c>
      <c r="J82">
        <v>1695</v>
      </c>
      <c r="K82" t="s">
        <v>462</v>
      </c>
      <c r="L82">
        <v>5</v>
      </c>
      <c r="M82" t="s">
        <v>167</v>
      </c>
      <c r="N82">
        <v>895</v>
      </c>
      <c r="O82" t="s">
        <v>167</v>
      </c>
      <c r="P82" t="s">
        <v>167</v>
      </c>
      <c r="Q82" t="s">
        <v>167</v>
      </c>
      <c r="R82" t="s">
        <v>180</v>
      </c>
      <c r="T82" t="s">
        <v>465</v>
      </c>
    </row>
    <row r="83" spans="1:20" hidden="1" x14ac:dyDescent="0.35">
      <c r="A83" t="s">
        <v>444</v>
      </c>
      <c r="B83" t="s">
        <v>445</v>
      </c>
      <c r="C83">
        <v>15.1</v>
      </c>
      <c r="D83" t="s">
        <v>146</v>
      </c>
      <c r="E83" t="s">
        <v>475</v>
      </c>
      <c r="F83" t="s">
        <v>147</v>
      </c>
      <c r="G83">
        <v>45</v>
      </c>
      <c r="H83">
        <v>1510</v>
      </c>
      <c r="I83">
        <v>3884</v>
      </c>
      <c r="J83">
        <v>1695</v>
      </c>
      <c r="K83" t="s">
        <v>452</v>
      </c>
      <c r="L83">
        <v>5</v>
      </c>
      <c r="M83" t="s">
        <v>167</v>
      </c>
      <c r="N83">
        <v>895</v>
      </c>
      <c r="O83" t="s">
        <v>167</v>
      </c>
      <c r="P83" t="s">
        <v>167</v>
      </c>
      <c r="Q83" t="s">
        <v>167</v>
      </c>
      <c r="R83" t="s">
        <v>180</v>
      </c>
      <c r="T83" t="s">
        <v>451</v>
      </c>
    </row>
    <row r="84" spans="1:20" hidden="1" x14ac:dyDescent="0.35">
      <c r="A84" t="s">
        <v>444</v>
      </c>
      <c r="B84" t="s">
        <v>445</v>
      </c>
      <c r="C84">
        <v>20.3</v>
      </c>
      <c r="D84" t="s">
        <v>460</v>
      </c>
      <c r="E84" t="s">
        <v>476</v>
      </c>
      <c r="F84" t="s">
        <v>147</v>
      </c>
      <c r="G84">
        <v>45</v>
      </c>
      <c r="H84">
        <v>1510</v>
      </c>
      <c r="I84">
        <v>3884</v>
      </c>
      <c r="J84">
        <v>1695</v>
      </c>
      <c r="K84" t="s">
        <v>462</v>
      </c>
      <c r="L84">
        <v>5</v>
      </c>
      <c r="M84" t="s">
        <v>167</v>
      </c>
      <c r="N84">
        <v>895</v>
      </c>
      <c r="O84" t="s">
        <v>167</v>
      </c>
      <c r="P84" t="s">
        <v>167</v>
      </c>
      <c r="Q84" t="s">
        <v>167</v>
      </c>
      <c r="R84" t="s">
        <v>180</v>
      </c>
      <c r="T84" t="s">
        <v>451</v>
      </c>
    </row>
    <row r="85" spans="1:20" hidden="1" x14ac:dyDescent="0.35">
      <c r="A85" t="s">
        <v>139</v>
      </c>
      <c r="B85" t="s">
        <v>477</v>
      </c>
      <c r="C85">
        <v>22.95</v>
      </c>
      <c r="D85" t="s">
        <v>460</v>
      </c>
      <c r="E85" t="s">
        <v>478</v>
      </c>
      <c r="F85" t="s">
        <v>147</v>
      </c>
      <c r="G85">
        <v>44</v>
      </c>
      <c r="H85">
        <v>1562</v>
      </c>
      <c r="I85">
        <v>3825</v>
      </c>
      <c r="J85">
        <v>1695</v>
      </c>
      <c r="K85" t="s">
        <v>484</v>
      </c>
      <c r="L85">
        <v>5</v>
      </c>
      <c r="M85" t="s">
        <v>167</v>
      </c>
      <c r="N85">
        <v>1132</v>
      </c>
      <c r="O85" t="s">
        <v>167</v>
      </c>
      <c r="P85" t="s">
        <v>167</v>
      </c>
      <c r="Q85" t="s">
        <v>167</v>
      </c>
      <c r="R85" t="s">
        <v>384</v>
      </c>
      <c r="T85" t="s">
        <v>465</v>
      </c>
    </row>
    <row r="86" spans="1:20" hidden="1" x14ac:dyDescent="0.35">
      <c r="A86" t="s">
        <v>139</v>
      </c>
      <c r="B86" t="s">
        <v>477</v>
      </c>
      <c r="C86">
        <v>22.95</v>
      </c>
      <c r="D86" t="s">
        <v>460</v>
      </c>
      <c r="E86" t="s">
        <v>490</v>
      </c>
      <c r="F86" t="s">
        <v>147</v>
      </c>
      <c r="G86">
        <v>44</v>
      </c>
      <c r="H86">
        <v>1562</v>
      </c>
      <c r="I86">
        <v>3825</v>
      </c>
      <c r="J86">
        <v>1695</v>
      </c>
      <c r="K86" t="s">
        <v>484</v>
      </c>
      <c r="L86">
        <v>5</v>
      </c>
      <c r="M86" t="s">
        <v>167</v>
      </c>
      <c r="N86">
        <v>1132</v>
      </c>
      <c r="O86" t="s">
        <v>167</v>
      </c>
      <c r="P86" t="s">
        <v>167</v>
      </c>
      <c r="Q86" t="s">
        <v>167</v>
      </c>
      <c r="R86" t="s">
        <v>180</v>
      </c>
      <c r="T86" t="s">
        <v>465</v>
      </c>
    </row>
    <row r="87" spans="1:20" hidden="1" x14ac:dyDescent="0.35">
      <c r="A87" t="s">
        <v>139</v>
      </c>
      <c r="B87" t="s">
        <v>477</v>
      </c>
      <c r="C87">
        <v>22.95</v>
      </c>
      <c r="D87" t="s">
        <v>460</v>
      </c>
      <c r="E87" t="s">
        <v>492</v>
      </c>
      <c r="F87" t="s">
        <v>147</v>
      </c>
      <c r="G87">
        <v>44</v>
      </c>
      <c r="H87">
        <v>1562</v>
      </c>
      <c r="I87">
        <v>3825</v>
      </c>
      <c r="J87">
        <v>1695</v>
      </c>
      <c r="K87" t="s">
        <v>484</v>
      </c>
      <c r="L87">
        <v>5</v>
      </c>
      <c r="M87" t="s">
        <v>167</v>
      </c>
      <c r="N87">
        <v>1132</v>
      </c>
      <c r="O87" t="s">
        <v>167</v>
      </c>
      <c r="P87" t="s">
        <v>167</v>
      </c>
      <c r="Q87" t="s">
        <v>167</v>
      </c>
      <c r="R87" t="s">
        <v>180</v>
      </c>
      <c r="T87" t="s">
        <v>483</v>
      </c>
    </row>
    <row r="88" spans="1:20" hidden="1" x14ac:dyDescent="0.35">
      <c r="A88" t="s">
        <v>139</v>
      </c>
      <c r="B88" t="s">
        <v>477</v>
      </c>
      <c r="C88">
        <v>22.95</v>
      </c>
      <c r="D88" t="s">
        <v>460</v>
      </c>
      <c r="E88" t="s">
        <v>494</v>
      </c>
      <c r="F88" t="s">
        <v>147</v>
      </c>
      <c r="G88">
        <v>44</v>
      </c>
      <c r="H88">
        <v>1562</v>
      </c>
      <c r="I88">
        <v>3825</v>
      </c>
      <c r="J88">
        <v>1695</v>
      </c>
      <c r="K88" t="s">
        <v>484</v>
      </c>
      <c r="L88">
        <v>5</v>
      </c>
      <c r="M88" t="s">
        <v>167</v>
      </c>
      <c r="N88">
        <v>1132</v>
      </c>
      <c r="O88" t="s">
        <v>167</v>
      </c>
      <c r="P88" t="s">
        <v>167</v>
      </c>
      <c r="Q88" t="s">
        <v>167</v>
      </c>
      <c r="R88" t="s">
        <v>180</v>
      </c>
      <c r="T88" t="s">
        <v>374</v>
      </c>
    </row>
    <row r="89" spans="1:20" hidden="1" x14ac:dyDescent="0.35">
      <c r="A89" t="s">
        <v>139</v>
      </c>
      <c r="B89" t="s">
        <v>477</v>
      </c>
      <c r="C89">
        <v>17.57</v>
      </c>
      <c r="D89" t="s">
        <v>146</v>
      </c>
      <c r="E89" t="s">
        <v>495</v>
      </c>
      <c r="F89" t="s">
        <v>147</v>
      </c>
      <c r="G89">
        <v>44</v>
      </c>
      <c r="H89">
        <v>1562</v>
      </c>
      <c r="I89">
        <v>3825</v>
      </c>
      <c r="J89">
        <v>1695</v>
      </c>
      <c r="K89" t="s">
        <v>498</v>
      </c>
      <c r="L89">
        <v>5</v>
      </c>
      <c r="M89" t="s">
        <v>167</v>
      </c>
      <c r="N89">
        <v>1095</v>
      </c>
      <c r="O89" t="s">
        <v>167</v>
      </c>
      <c r="P89" t="s">
        <v>167</v>
      </c>
      <c r="Q89" t="s">
        <v>167</v>
      </c>
      <c r="R89" t="s">
        <v>384</v>
      </c>
      <c r="T89" t="s">
        <v>374</v>
      </c>
    </row>
    <row r="90" spans="1:20" hidden="1" x14ac:dyDescent="0.35">
      <c r="A90" t="s">
        <v>139</v>
      </c>
      <c r="B90" t="s">
        <v>477</v>
      </c>
      <c r="C90">
        <v>17.57</v>
      </c>
      <c r="D90" t="s">
        <v>146</v>
      </c>
      <c r="E90" t="s">
        <v>502</v>
      </c>
      <c r="F90" t="s">
        <v>147</v>
      </c>
      <c r="G90">
        <v>44</v>
      </c>
      <c r="H90">
        <v>1562</v>
      </c>
      <c r="I90">
        <v>3825</v>
      </c>
      <c r="J90">
        <v>1695</v>
      </c>
      <c r="K90" t="s">
        <v>498</v>
      </c>
      <c r="L90">
        <v>5</v>
      </c>
      <c r="M90" t="s">
        <v>167</v>
      </c>
      <c r="N90">
        <v>1095</v>
      </c>
      <c r="O90" t="s">
        <v>167</v>
      </c>
      <c r="P90" t="s">
        <v>167</v>
      </c>
      <c r="Q90" t="s">
        <v>167</v>
      </c>
      <c r="R90" t="s">
        <v>180</v>
      </c>
      <c r="T90" t="s">
        <v>374</v>
      </c>
    </row>
    <row r="91" spans="1:20" hidden="1" x14ac:dyDescent="0.35">
      <c r="A91" t="s">
        <v>139</v>
      </c>
      <c r="B91" t="s">
        <v>477</v>
      </c>
      <c r="C91">
        <v>17.57</v>
      </c>
      <c r="D91" t="s">
        <v>146</v>
      </c>
      <c r="E91" t="s">
        <v>503</v>
      </c>
      <c r="F91" t="s">
        <v>147</v>
      </c>
      <c r="G91">
        <v>44</v>
      </c>
      <c r="H91">
        <v>1562</v>
      </c>
      <c r="I91">
        <v>3825</v>
      </c>
      <c r="J91">
        <v>1695</v>
      </c>
      <c r="K91" t="s">
        <v>498</v>
      </c>
      <c r="L91">
        <v>5</v>
      </c>
      <c r="M91" t="s">
        <v>167</v>
      </c>
      <c r="N91">
        <v>1095</v>
      </c>
      <c r="O91" t="s">
        <v>167</v>
      </c>
      <c r="P91" t="s">
        <v>167</v>
      </c>
      <c r="Q91" t="s">
        <v>167</v>
      </c>
      <c r="R91" t="s">
        <v>180</v>
      </c>
      <c r="T91" t="s">
        <v>483</v>
      </c>
    </row>
    <row r="92" spans="1:20" hidden="1" x14ac:dyDescent="0.35">
      <c r="A92" t="s">
        <v>139</v>
      </c>
      <c r="B92" t="s">
        <v>477</v>
      </c>
      <c r="C92">
        <v>17.57</v>
      </c>
      <c r="D92" t="s">
        <v>146</v>
      </c>
      <c r="E92" t="s">
        <v>505</v>
      </c>
      <c r="F92" t="s">
        <v>147</v>
      </c>
      <c r="G92">
        <v>44</v>
      </c>
      <c r="H92">
        <v>1562</v>
      </c>
      <c r="I92">
        <v>3825</v>
      </c>
      <c r="J92">
        <v>1695</v>
      </c>
      <c r="K92" t="s">
        <v>498</v>
      </c>
      <c r="L92">
        <v>5</v>
      </c>
      <c r="M92" t="s">
        <v>167</v>
      </c>
      <c r="N92">
        <v>1095</v>
      </c>
      <c r="O92" t="s">
        <v>167</v>
      </c>
      <c r="P92" t="s">
        <v>167</v>
      </c>
      <c r="Q92" t="s">
        <v>167</v>
      </c>
      <c r="R92" t="s">
        <v>180</v>
      </c>
      <c r="T92" t="s">
        <v>374</v>
      </c>
    </row>
    <row r="93" spans="1:20" hidden="1" x14ac:dyDescent="0.35">
      <c r="A93" t="s">
        <v>319</v>
      </c>
      <c r="B93" t="s">
        <v>506</v>
      </c>
      <c r="C93">
        <v>16.3</v>
      </c>
      <c r="D93" t="s">
        <v>508</v>
      </c>
      <c r="E93" t="s">
        <v>507</v>
      </c>
      <c r="F93" t="s">
        <v>509</v>
      </c>
      <c r="G93">
        <v>43</v>
      </c>
      <c r="H93">
        <v>1520</v>
      </c>
      <c r="I93">
        <v>3995</v>
      </c>
      <c r="J93">
        <v>1660</v>
      </c>
      <c r="K93" t="s">
        <v>404</v>
      </c>
      <c r="L93">
        <v>5</v>
      </c>
      <c r="M93" t="s">
        <v>167</v>
      </c>
      <c r="N93">
        <v>1100</v>
      </c>
      <c r="O93" t="s">
        <v>167</v>
      </c>
      <c r="P93" t="s">
        <v>167</v>
      </c>
      <c r="Q93" t="s">
        <v>167</v>
      </c>
      <c r="R93" t="s">
        <v>180</v>
      </c>
      <c r="T93" t="s">
        <v>504</v>
      </c>
    </row>
    <row r="94" spans="1:20" hidden="1" x14ac:dyDescent="0.35">
      <c r="A94" t="s">
        <v>319</v>
      </c>
      <c r="B94" t="s">
        <v>506</v>
      </c>
      <c r="C94">
        <v>16.3</v>
      </c>
      <c r="D94" t="s">
        <v>146</v>
      </c>
      <c r="E94" t="s">
        <v>518</v>
      </c>
      <c r="F94" t="s">
        <v>509</v>
      </c>
      <c r="G94">
        <v>43</v>
      </c>
      <c r="H94">
        <v>1520</v>
      </c>
      <c r="I94">
        <v>3995</v>
      </c>
      <c r="J94">
        <v>1660</v>
      </c>
      <c r="K94" t="s">
        <v>404</v>
      </c>
      <c r="L94">
        <v>5</v>
      </c>
      <c r="M94" t="s">
        <v>167</v>
      </c>
      <c r="N94">
        <v>1100</v>
      </c>
      <c r="O94" t="s">
        <v>167</v>
      </c>
      <c r="P94" t="s">
        <v>167</v>
      </c>
      <c r="Q94" t="s">
        <v>167</v>
      </c>
      <c r="R94" t="s">
        <v>167</v>
      </c>
      <c r="T94" t="s">
        <v>504</v>
      </c>
    </row>
    <row r="95" spans="1:20" hidden="1" x14ac:dyDescent="0.35">
      <c r="A95" t="s">
        <v>319</v>
      </c>
      <c r="B95" t="s">
        <v>506</v>
      </c>
      <c r="C95">
        <v>16.3</v>
      </c>
      <c r="D95" t="s">
        <v>146</v>
      </c>
      <c r="E95" t="s">
        <v>521</v>
      </c>
      <c r="F95" t="s">
        <v>509</v>
      </c>
      <c r="G95">
        <v>43</v>
      </c>
      <c r="H95">
        <v>1520</v>
      </c>
      <c r="I95">
        <v>3995</v>
      </c>
      <c r="J95">
        <v>1660</v>
      </c>
      <c r="K95" t="s">
        <v>404</v>
      </c>
      <c r="L95">
        <v>5</v>
      </c>
      <c r="M95" t="s">
        <v>167</v>
      </c>
      <c r="N95">
        <v>1100</v>
      </c>
      <c r="O95" t="s">
        <v>167</v>
      </c>
      <c r="P95" t="s">
        <v>167</v>
      </c>
      <c r="Q95" t="s">
        <v>167</v>
      </c>
      <c r="R95" t="s">
        <v>180</v>
      </c>
      <c r="T95" t="s">
        <v>514</v>
      </c>
    </row>
    <row r="96" spans="1:20" hidden="1" x14ac:dyDescent="0.35">
      <c r="A96" t="s">
        <v>319</v>
      </c>
      <c r="B96" t="s">
        <v>506</v>
      </c>
      <c r="C96">
        <v>16.3</v>
      </c>
      <c r="D96" t="s">
        <v>508</v>
      </c>
      <c r="E96" t="s">
        <v>522</v>
      </c>
      <c r="F96" t="s">
        <v>509</v>
      </c>
      <c r="G96">
        <v>43</v>
      </c>
      <c r="H96">
        <v>1520</v>
      </c>
      <c r="I96">
        <v>3995</v>
      </c>
      <c r="J96">
        <v>1660</v>
      </c>
      <c r="K96" t="s">
        <v>523</v>
      </c>
      <c r="L96">
        <v>5</v>
      </c>
      <c r="M96" t="s">
        <v>167</v>
      </c>
      <c r="N96">
        <v>1100</v>
      </c>
      <c r="O96" t="s">
        <v>167</v>
      </c>
      <c r="P96" t="s">
        <v>167</v>
      </c>
      <c r="Q96" t="s">
        <v>167</v>
      </c>
      <c r="R96" t="s">
        <v>180</v>
      </c>
      <c r="T96" t="s">
        <v>514</v>
      </c>
    </row>
    <row r="97" spans="1:20" hidden="1" x14ac:dyDescent="0.35">
      <c r="A97" t="s">
        <v>319</v>
      </c>
      <c r="B97" t="s">
        <v>506</v>
      </c>
      <c r="C97">
        <v>16.3</v>
      </c>
      <c r="D97" t="s">
        <v>460</v>
      </c>
      <c r="E97" t="s">
        <v>524</v>
      </c>
      <c r="F97" t="s">
        <v>509</v>
      </c>
      <c r="G97">
        <v>43</v>
      </c>
      <c r="H97">
        <v>1520</v>
      </c>
      <c r="I97">
        <v>3995</v>
      </c>
      <c r="J97">
        <v>1660</v>
      </c>
      <c r="K97" t="s">
        <v>526</v>
      </c>
      <c r="L97">
        <v>5</v>
      </c>
      <c r="M97" t="s">
        <v>167</v>
      </c>
      <c r="N97">
        <v>1100</v>
      </c>
      <c r="O97" t="s">
        <v>167</v>
      </c>
      <c r="P97" t="s">
        <v>167</v>
      </c>
      <c r="Q97" t="s">
        <v>167</v>
      </c>
      <c r="R97" t="s">
        <v>167</v>
      </c>
      <c r="T97" t="s">
        <v>514</v>
      </c>
    </row>
    <row r="98" spans="1:20" hidden="1" x14ac:dyDescent="0.35">
      <c r="A98" t="s">
        <v>319</v>
      </c>
      <c r="B98" t="s">
        <v>506</v>
      </c>
      <c r="C98">
        <v>16.3</v>
      </c>
      <c r="D98" t="s">
        <v>460</v>
      </c>
      <c r="E98" t="s">
        <v>527</v>
      </c>
      <c r="F98" t="s">
        <v>509</v>
      </c>
      <c r="G98">
        <v>43</v>
      </c>
      <c r="H98">
        <v>1520</v>
      </c>
      <c r="I98">
        <v>3995</v>
      </c>
      <c r="J98">
        <v>1660</v>
      </c>
      <c r="K98" t="s">
        <v>529</v>
      </c>
      <c r="L98">
        <v>5</v>
      </c>
      <c r="M98" t="s">
        <v>167</v>
      </c>
      <c r="N98">
        <v>1100</v>
      </c>
      <c r="O98" t="s">
        <v>167</v>
      </c>
      <c r="P98" t="s">
        <v>167</v>
      </c>
      <c r="Q98" t="s">
        <v>167</v>
      </c>
      <c r="R98" t="s">
        <v>167</v>
      </c>
      <c r="T98" t="s">
        <v>514</v>
      </c>
    </row>
    <row r="99" spans="1:20" hidden="1" x14ac:dyDescent="0.35">
      <c r="A99" t="s">
        <v>235</v>
      </c>
      <c r="B99" t="s">
        <v>530</v>
      </c>
      <c r="C99">
        <v>14.6</v>
      </c>
      <c r="D99" t="s">
        <v>460</v>
      </c>
      <c r="E99" t="s">
        <v>531</v>
      </c>
      <c r="F99" t="s">
        <v>509</v>
      </c>
      <c r="G99">
        <v>42</v>
      </c>
      <c r="H99">
        <v>1555</v>
      </c>
      <c r="I99">
        <v>3995</v>
      </c>
      <c r="J99">
        <v>1695</v>
      </c>
      <c r="K99" t="s">
        <v>484</v>
      </c>
      <c r="L99">
        <v>5</v>
      </c>
      <c r="M99" t="s">
        <v>167</v>
      </c>
      <c r="N99">
        <v>1045</v>
      </c>
      <c r="O99" t="s">
        <v>167</v>
      </c>
      <c r="P99" t="s">
        <v>167</v>
      </c>
      <c r="Q99" t="s">
        <v>167</v>
      </c>
      <c r="R99" t="s">
        <v>180</v>
      </c>
      <c r="T99" t="s">
        <v>514</v>
      </c>
    </row>
    <row r="100" spans="1:20" hidden="1" x14ac:dyDescent="0.35">
      <c r="A100" t="s">
        <v>235</v>
      </c>
      <c r="B100" t="s">
        <v>530</v>
      </c>
      <c r="C100">
        <v>16.3</v>
      </c>
      <c r="D100" t="s">
        <v>146</v>
      </c>
      <c r="E100" t="s">
        <v>274</v>
      </c>
      <c r="F100" t="s">
        <v>509</v>
      </c>
      <c r="G100">
        <v>42</v>
      </c>
      <c r="H100">
        <v>1555</v>
      </c>
      <c r="I100">
        <v>3995</v>
      </c>
      <c r="J100">
        <v>1695</v>
      </c>
      <c r="K100" t="s">
        <v>404</v>
      </c>
      <c r="L100">
        <v>5</v>
      </c>
      <c r="M100" t="s">
        <v>167</v>
      </c>
      <c r="N100">
        <v>935</v>
      </c>
      <c r="O100" t="s">
        <v>167</v>
      </c>
      <c r="P100" t="s">
        <v>167</v>
      </c>
      <c r="Q100" t="s">
        <v>167</v>
      </c>
      <c r="R100" t="s">
        <v>180</v>
      </c>
      <c r="T100" t="s">
        <v>514</v>
      </c>
    </row>
    <row r="101" spans="1:20" hidden="1" x14ac:dyDescent="0.35">
      <c r="A101" t="s">
        <v>235</v>
      </c>
      <c r="B101" t="s">
        <v>530</v>
      </c>
      <c r="C101">
        <v>16.3</v>
      </c>
      <c r="D101" t="s">
        <v>184</v>
      </c>
      <c r="E101" t="s">
        <v>545</v>
      </c>
      <c r="F101" t="s">
        <v>509</v>
      </c>
      <c r="G101">
        <v>42</v>
      </c>
      <c r="H101">
        <v>1555</v>
      </c>
      <c r="I101">
        <v>3995</v>
      </c>
      <c r="J101">
        <v>1695</v>
      </c>
      <c r="K101" t="s">
        <v>547</v>
      </c>
      <c r="L101">
        <v>5</v>
      </c>
      <c r="M101" t="s">
        <v>167</v>
      </c>
      <c r="N101">
        <v>935</v>
      </c>
      <c r="O101" t="s">
        <v>167</v>
      </c>
      <c r="P101" t="s">
        <v>167</v>
      </c>
      <c r="Q101" t="s">
        <v>167</v>
      </c>
      <c r="R101" t="s">
        <v>180</v>
      </c>
      <c r="T101" t="s">
        <v>536</v>
      </c>
    </row>
    <row r="102" spans="1:20" hidden="1" x14ac:dyDescent="0.35">
      <c r="A102" t="s">
        <v>319</v>
      </c>
      <c r="B102" t="s">
        <v>548</v>
      </c>
      <c r="C102">
        <v>13.3</v>
      </c>
      <c r="D102" t="s">
        <v>146</v>
      </c>
      <c r="E102" t="s">
        <v>549</v>
      </c>
      <c r="F102" t="s">
        <v>147</v>
      </c>
      <c r="G102">
        <v>45</v>
      </c>
      <c r="H102">
        <v>1505</v>
      </c>
      <c r="I102">
        <v>3995</v>
      </c>
      <c r="J102">
        <v>1710</v>
      </c>
      <c r="K102" t="s">
        <v>556</v>
      </c>
      <c r="L102">
        <v>5</v>
      </c>
      <c r="M102" t="s">
        <v>167</v>
      </c>
      <c r="N102">
        <v>1066</v>
      </c>
      <c r="O102" t="s">
        <v>167</v>
      </c>
      <c r="P102" t="s">
        <v>167</v>
      </c>
      <c r="Q102" t="s">
        <v>167</v>
      </c>
      <c r="R102" t="s">
        <v>180</v>
      </c>
      <c r="T102" t="s">
        <v>536</v>
      </c>
    </row>
    <row r="103" spans="1:20" hidden="1" x14ac:dyDescent="0.35">
      <c r="A103" t="s">
        <v>319</v>
      </c>
      <c r="B103" t="s">
        <v>548</v>
      </c>
      <c r="C103">
        <v>18.399999999999999</v>
      </c>
      <c r="D103" t="s">
        <v>460</v>
      </c>
      <c r="E103" t="s">
        <v>561</v>
      </c>
      <c r="F103" t="s">
        <v>147</v>
      </c>
      <c r="G103">
        <v>45</v>
      </c>
      <c r="H103">
        <v>1505</v>
      </c>
      <c r="I103">
        <v>3985</v>
      </c>
      <c r="J103">
        <v>1734</v>
      </c>
      <c r="K103" t="s">
        <v>563</v>
      </c>
      <c r="L103">
        <v>5</v>
      </c>
      <c r="M103" t="s">
        <v>167</v>
      </c>
      <c r="N103">
        <v>1510</v>
      </c>
      <c r="O103" t="s">
        <v>167</v>
      </c>
      <c r="P103" t="s">
        <v>167</v>
      </c>
      <c r="Q103" t="s">
        <v>167</v>
      </c>
      <c r="R103" t="s">
        <v>180</v>
      </c>
      <c r="T103" t="s">
        <v>536</v>
      </c>
    </row>
    <row r="104" spans="1:20" hidden="1" x14ac:dyDescent="0.35">
      <c r="A104" t="s">
        <v>319</v>
      </c>
      <c r="B104" t="s">
        <v>548</v>
      </c>
      <c r="C104">
        <v>13.3</v>
      </c>
      <c r="D104" t="s">
        <v>146</v>
      </c>
      <c r="E104" t="s">
        <v>566</v>
      </c>
      <c r="F104" t="s">
        <v>147</v>
      </c>
      <c r="G104">
        <v>45</v>
      </c>
      <c r="H104">
        <v>1505</v>
      </c>
      <c r="I104">
        <v>3985</v>
      </c>
      <c r="J104">
        <v>1734</v>
      </c>
      <c r="K104" t="s">
        <v>556</v>
      </c>
      <c r="L104">
        <v>5</v>
      </c>
      <c r="M104" t="s">
        <v>167</v>
      </c>
      <c r="N104">
        <v>1058</v>
      </c>
      <c r="O104" t="s">
        <v>167</v>
      </c>
      <c r="P104" t="s">
        <v>167</v>
      </c>
      <c r="Q104" t="s">
        <v>167</v>
      </c>
      <c r="R104" t="s">
        <v>180</v>
      </c>
      <c r="T104" t="s">
        <v>555</v>
      </c>
    </row>
    <row r="105" spans="1:20" hidden="1" x14ac:dyDescent="0.35">
      <c r="A105" t="s">
        <v>319</v>
      </c>
      <c r="B105" t="s">
        <v>548</v>
      </c>
      <c r="C105">
        <v>18.399999999999999</v>
      </c>
      <c r="D105" t="s">
        <v>460</v>
      </c>
      <c r="E105" t="s">
        <v>568</v>
      </c>
      <c r="F105" t="s">
        <v>147</v>
      </c>
      <c r="G105">
        <v>45</v>
      </c>
      <c r="H105">
        <v>1505</v>
      </c>
      <c r="I105">
        <v>3985</v>
      </c>
      <c r="J105">
        <v>1734</v>
      </c>
      <c r="K105" t="s">
        <v>563</v>
      </c>
      <c r="L105">
        <v>5</v>
      </c>
      <c r="M105" t="s">
        <v>167</v>
      </c>
      <c r="N105">
        <v>1510</v>
      </c>
      <c r="O105" t="s">
        <v>167</v>
      </c>
      <c r="P105" t="s">
        <v>167</v>
      </c>
      <c r="Q105" t="s">
        <v>167</v>
      </c>
      <c r="R105" t="s">
        <v>180</v>
      </c>
      <c r="T105" t="s">
        <v>555</v>
      </c>
    </row>
    <row r="106" spans="1:20" hidden="1" x14ac:dyDescent="0.35">
      <c r="A106" t="s">
        <v>319</v>
      </c>
      <c r="B106" t="s">
        <v>548</v>
      </c>
      <c r="C106">
        <v>18.399999999999999</v>
      </c>
      <c r="D106" t="s">
        <v>460</v>
      </c>
      <c r="E106" t="s">
        <v>573</v>
      </c>
      <c r="F106" t="s">
        <v>147</v>
      </c>
      <c r="G106">
        <v>45</v>
      </c>
      <c r="H106">
        <v>1505</v>
      </c>
      <c r="I106">
        <v>3985</v>
      </c>
      <c r="J106">
        <v>1734</v>
      </c>
      <c r="K106" t="s">
        <v>563</v>
      </c>
      <c r="L106">
        <v>5</v>
      </c>
      <c r="M106" t="s">
        <v>167</v>
      </c>
      <c r="N106">
        <v>1515</v>
      </c>
      <c r="O106" t="s">
        <v>167</v>
      </c>
      <c r="P106" t="s">
        <v>167</v>
      </c>
      <c r="Q106" t="s">
        <v>167</v>
      </c>
      <c r="R106" t="s">
        <v>384</v>
      </c>
      <c r="T106" t="s">
        <v>555</v>
      </c>
    </row>
    <row r="107" spans="1:20" hidden="1" x14ac:dyDescent="0.35">
      <c r="A107" t="s">
        <v>319</v>
      </c>
      <c r="B107" t="s">
        <v>548</v>
      </c>
      <c r="C107">
        <v>13.3</v>
      </c>
      <c r="D107" t="s">
        <v>146</v>
      </c>
      <c r="E107" t="s">
        <v>575</v>
      </c>
      <c r="F107" t="s">
        <v>147</v>
      </c>
      <c r="G107">
        <v>45</v>
      </c>
      <c r="H107">
        <v>1505</v>
      </c>
      <c r="I107">
        <v>3995</v>
      </c>
      <c r="J107">
        <v>1734</v>
      </c>
      <c r="K107" t="s">
        <v>556</v>
      </c>
      <c r="L107">
        <v>5</v>
      </c>
      <c r="M107" t="s">
        <v>167</v>
      </c>
      <c r="N107">
        <v>1515</v>
      </c>
      <c r="O107" t="s">
        <v>167</v>
      </c>
      <c r="P107" t="s">
        <v>167</v>
      </c>
      <c r="Q107" t="s">
        <v>167</v>
      </c>
      <c r="R107" t="s">
        <v>384</v>
      </c>
      <c r="T107" t="s">
        <v>555</v>
      </c>
    </row>
    <row r="108" spans="1:20" hidden="1" x14ac:dyDescent="0.35">
      <c r="A108" t="s">
        <v>319</v>
      </c>
      <c r="B108" t="s">
        <v>548</v>
      </c>
      <c r="C108">
        <v>18.399999999999999</v>
      </c>
      <c r="D108" t="s">
        <v>460</v>
      </c>
      <c r="E108" t="s">
        <v>580</v>
      </c>
      <c r="F108" t="s">
        <v>147</v>
      </c>
      <c r="G108">
        <v>45</v>
      </c>
      <c r="H108">
        <v>1505</v>
      </c>
      <c r="I108">
        <v>3985</v>
      </c>
      <c r="J108">
        <v>1734</v>
      </c>
      <c r="K108" t="s">
        <v>563</v>
      </c>
      <c r="L108">
        <v>5</v>
      </c>
      <c r="M108" t="s">
        <v>167</v>
      </c>
      <c r="N108">
        <v>1515</v>
      </c>
      <c r="O108" t="s">
        <v>167</v>
      </c>
      <c r="P108" t="s">
        <v>167</v>
      </c>
      <c r="Q108" t="s">
        <v>167</v>
      </c>
      <c r="R108" t="s">
        <v>384</v>
      </c>
      <c r="T108" t="s">
        <v>555</v>
      </c>
    </row>
    <row r="109" spans="1:20" hidden="1" x14ac:dyDescent="0.35">
      <c r="A109" t="s">
        <v>319</v>
      </c>
      <c r="B109" t="s">
        <v>548</v>
      </c>
      <c r="C109">
        <v>13.3</v>
      </c>
      <c r="D109" t="s">
        <v>146</v>
      </c>
      <c r="E109" t="s">
        <v>584</v>
      </c>
      <c r="F109" t="s">
        <v>147</v>
      </c>
      <c r="G109">
        <v>45</v>
      </c>
      <c r="H109">
        <v>1505</v>
      </c>
      <c r="I109">
        <v>3985</v>
      </c>
      <c r="J109">
        <v>1734</v>
      </c>
      <c r="K109" t="s">
        <v>404</v>
      </c>
      <c r="L109">
        <v>5</v>
      </c>
      <c r="M109" t="s">
        <v>167</v>
      </c>
      <c r="N109">
        <v>1066</v>
      </c>
      <c r="O109" t="s">
        <v>167</v>
      </c>
      <c r="P109" t="s">
        <v>167</v>
      </c>
      <c r="Q109" t="s">
        <v>167</v>
      </c>
      <c r="R109" t="s">
        <v>384</v>
      </c>
      <c r="T109" t="s">
        <v>577</v>
      </c>
    </row>
    <row r="110" spans="1:20" hidden="1" x14ac:dyDescent="0.35">
      <c r="A110" t="s">
        <v>319</v>
      </c>
      <c r="B110" t="s">
        <v>548</v>
      </c>
      <c r="C110">
        <v>13.3</v>
      </c>
      <c r="D110" t="s">
        <v>146</v>
      </c>
      <c r="E110" t="s">
        <v>585</v>
      </c>
      <c r="F110" t="s">
        <v>147</v>
      </c>
      <c r="G110">
        <v>45</v>
      </c>
      <c r="H110">
        <v>1505</v>
      </c>
      <c r="I110">
        <v>3985</v>
      </c>
      <c r="J110">
        <v>1734</v>
      </c>
      <c r="K110" t="s">
        <v>556</v>
      </c>
      <c r="L110">
        <v>5</v>
      </c>
      <c r="M110" t="s">
        <v>167</v>
      </c>
      <c r="N110">
        <v>1060</v>
      </c>
      <c r="O110" t="s">
        <v>167</v>
      </c>
      <c r="P110" t="s">
        <v>167</v>
      </c>
      <c r="Q110" t="s">
        <v>167</v>
      </c>
      <c r="R110" t="s">
        <v>384</v>
      </c>
      <c r="T110" t="s">
        <v>577</v>
      </c>
    </row>
    <row r="111" spans="1:20" hidden="1" x14ac:dyDescent="0.35">
      <c r="A111" t="s">
        <v>319</v>
      </c>
      <c r="B111" t="s">
        <v>548</v>
      </c>
      <c r="C111">
        <v>13.3</v>
      </c>
      <c r="D111" t="s">
        <v>146</v>
      </c>
      <c r="E111" t="s">
        <v>586</v>
      </c>
      <c r="F111" t="s">
        <v>147</v>
      </c>
      <c r="G111">
        <v>45</v>
      </c>
      <c r="H111">
        <v>1505</v>
      </c>
      <c r="I111">
        <v>3985</v>
      </c>
      <c r="J111">
        <v>1734</v>
      </c>
      <c r="K111" t="s">
        <v>556</v>
      </c>
      <c r="L111">
        <v>5</v>
      </c>
      <c r="M111" t="s">
        <v>167</v>
      </c>
      <c r="N111">
        <v>1060</v>
      </c>
      <c r="O111" t="s">
        <v>167</v>
      </c>
      <c r="P111" t="s">
        <v>167</v>
      </c>
      <c r="Q111" t="s">
        <v>167</v>
      </c>
      <c r="R111" t="s">
        <v>384</v>
      </c>
      <c r="T111" t="s">
        <v>577</v>
      </c>
    </row>
    <row r="112" spans="1:20" hidden="1" x14ac:dyDescent="0.35">
      <c r="A112" t="s">
        <v>319</v>
      </c>
      <c r="B112" t="s">
        <v>548</v>
      </c>
      <c r="C112">
        <v>18.399999999999999</v>
      </c>
      <c r="D112" t="s">
        <v>460</v>
      </c>
      <c r="E112" t="s">
        <v>587</v>
      </c>
      <c r="F112" t="s">
        <v>147</v>
      </c>
      <c r="G112">
        <v>45</v>
      </c>
      <c r="H112">
        <v>1505</v>
      </c>
      <c r="I112">
        <v>3985</v>
      </c>
      <c r="J112">
        <v>1734</v>
      </c>
      <c r="K112" t="s">
        <v>563</v>
      </c>
      <c r="L112">
        <v>5</v>
      </c>
      <c r="M112" t="s">
        <v>167</v>
      </c>
      <c r="N112">
        <v>1515</v>
      </c>
      <c r="O112" t="s">
        <v>167</v>
      </c>
      <c r="P112" t="s">
        <v>167</v>
      </c>
      <c r="Q112" t="s">
        <v>167</v>
      </c>
      <c r="R112" t="s">
        <v>384</v>
      </c>
      <c r="T112" t="s">
        <v>555</v>
      </c>
    </row>
    <row r="113" spans="1:20" hidden="1" x14ac:dyDescent="0.35">
      <c r="A113" t="s">
        <v>319</v>
      </c>
      <c r="B113" t="s">
        <v>588</v>
      </c>
      <c r="C113">
        <v>16.3</v>
      </c>
      <c r="D113" t="s">
        <v>146</v>
      </c>
      <c r="E113" t="s">
        <v>589</v>
      </c>
      <c r="F113" t="s">
        <v>509</v>
      </c>
      <c r="G113">
        <v>37</v>
      </c>
      <c r="H113">
        <v>1520</v>
      </c>
      <c r="I113">
        <v>3995</v>
      </c>
      <c r="J113">
        <v>1680</v>
      </c>
      <c r="K113" t="s">
        <v>404</v>
      </c>
      <c r="L113">
        <v>5</v>
      </c>
      <c r="M113" t="s">
        <v>167</v>
      </c>
      <c r="N113">
        <v>1106</v>
      </c>
      <c r="O113" t="s">
        <v>167</v>
      </c>
      <c r="P113" t="s">
        <v>167</v>
      </c>
      <c r="Q113" t="s">
        <v>167</v>
      </c>
      <c r="R113" t="s">
        <v>180</v>
      </c>
      <c r="T113" t="s">
        <v>555</v>
      </c>
    </row>
    <row r="114" spans="1:20" hidden="1" x14ac:dyDescent="0.35">
      <c r="A114" t="s">
        <v>319</v>
      </c>
      <c r="B114" t="s">
        <v>588</v>
      </c>
      <c r="C114">
        <v>16.3</v>
      </c>
      <c r="D114" t="s">
        <v>146</v>
      </c>
      <c r="E114" t="s">
        <v>591</v>
      </c>
      <c r="F114" t="s">
        <v>509</v>
      </c>
      <c r="G114">
        <v>37</v>
      </c>
      <c r="H114">
        <v>1520</v>
      </c>
      <c r="I114">
        <v>3995</v>
      </c>
      <c r="J114">
        <v>1680</v>
      </c>
      <c r="K114" t="s">
        <v>404</v>
      </c>
      <c r="L114">
        <v>5</v>
      </c>
      <c r="M114" t="s">
        <v>167</v>
      </c>
      <c r="N114">
        <v>1106</v>
      </c>
      <c r="O114" t="s">
        <v>167</v>
      </c>
      <c r="P114" t="s">
        <v>167</v>
      </c>
      <c r="Q114" t="s">
        <v>167</v>
      </c>
      <c r="R114" t="s">
        <v>180</v>
      </c>
      <c r="T114" t="s">
        <v>555</v>
      </c>
    </row>
    <row r="115" spans="1:20" hidden="1" x14ac:dyDescent="0.35">
      <c r="A115" t="s">
        <v>319</v>
      </c>
      <c r="B115" t="s">
        <v>588</v>
      </c>
      <c r="C115">
        <v>16.3</v>
      </c>
      <c r="D115" t="s">
        <v>146</v>
      </c>
      <c r="E115" t="s">
        <v>592</v>
      </c>
      <c r="F115" t="s">
        <v>509</v>
      </c>
      <c r="G115">
        <v>37</v>
      </c>
      <c r="H115">
        <v>1520</v>
      </c>
      <c r="I115">
        <v>3995</v>
      </c>
      <c r="J115">
        <v>1680</v>
      </c>
      <c r="K115" t="s">
        <v>404</v>
      </c>
      <c r="L115">
        <v>5</v>
      </c>
      <c r="M115" t="s">
        <v>167</v>
      </c>
      <c r="N115">
        <v>1106</v>
      </c>
      <c r="O115" t="s">
        <v>167</v>
      </c>
      <c r="P115" t="s">
        <v>167</v>
      </c>
      <c r="Q115" t="s">
        <v>167</v>
      </c>
      <c r="R115" t="s">
        <v>180</v>
      </c>
      <c r="T115" t="s">
        <v>204</v>
      </c>
    </row>
    <row r="116" spans="1:20" hidden="1" x14ac:dyDescent="0.35">
      <c r="A116" t="s">
        <v>319</v>
      </c>
      <c r="B116" t="s">
        <v>588</v>
      </c>
      <c r="C116">
        <v>16.3</v>
      </c>
      <c r="D116" t="s">
        <v>146</v>
      </c>
      <c r="E116" t="s">
        <v>594</v>
      </c>
      <c r="F116" t="s">
        <v>509</v>
      </c>
      <c r="G116">
        <v>37</v>
      </c>
      <c r="H116">
        <v>1520</v>
      </c>
      <c r="I116">
        <v>3995</v>
      </c>
      <c r="J116">
        <v>1680</v>
      </c>
      <c r="K116" t="s">
        <v>404</v>
      </c>
      <c r="L116">
        <v>5</v>
      </c>
      <c r="M116" t="s">
        <v>167</v>
      </c>
      <c r="N116">
        <v>1106</v>
      </c>
      <c r="O116" t="s">
        <v>167</v>
      </c>
      <c r="P116" t="s">
        <v>167</v>
      </c>
      <c r="Q116" t="s">
        <v>167</v>
      </c>
      <c r="R116" t="s">
        <v>180</v>
      </c>
      <c r="T116" t="s">
        <v>204</v>
      </c>
    </row>
    <row r="117" spans="1:20" hidden="1" x14ac:dyDescent="0.35">
      <c r="A117" t="s">
        <v>319</v>
      </c>
      <c r="B117" t="s">
        <v>588</v>
      </c>
      <c r="C117">
        <v>16.3</v>
      </c>
      <c r="D117" t="s">
        <v>146</v>
      </c>
      <c r="E117" t="s">
        <v>596</v>
      </c>
      <c r="F117" t="s">
        <v>509</v>
      </c>
      <c r="G117">
        <v>37</v>
      </c>
      <c r="H117">
        <v>1520</v>
      </c>
      <c r="I117">
        <v>3995</v>
      </c>
      <c r="J117">
        <v>1680</v>
      </c>
      <c r="K117" t="s">
        <v>404</v>
      </c>
      <c r="L117">
        <v>5</v>
      </c>
      <c r="M117" t="s">
        <v>167</v>
      </c>
      <c r="N117">
        <v>1106</v>
      </c>
      <c r="O117" t="s">
        <v>167</v>
      </c>
      <c r="P117" t="s">
        <v>167</v>
      </c>
      <c r="Q117" t="s">
        <v>167</v>
      </c>
      <c r="R117" t="s">
        <v>384</v>
      </c>
      <c r="T117" t="s">
        <v>387</v>
      </c>
    </row>
    <row r="118" spans="1:20" hidden="1" x14ac:dyDescent="0.35">
      <c r="A118" t="s">
        <v>319</v>
      </c>
      <c r="B118" t="s">
        <v>588</v>
      </c>
      <c r="C118">
        <v>16.3</v>
      </c>
      <c r="D118" t="s">
        <v>146</v>
      </c>
      <c r="E118" t="s">
        <v>597</v>
      </c>
      <c r="F118" t="s">
        <v>509</v>
      </c>
      <c r="G118">
        <v>37</v>
      </c>
      <c r="H118">
        <v>1520</v>
      </c>
      <c r="I118">
        <v>3995</v>
      </c>
      <c r="J118">
        <v>1680</v>
      </c>
      <c r="K118" t="s">
        <v>404</v>
      </c>
      <c r="L118">
        <v>5</v>
      </c>
      <c r="M118" t="s">
        <v>167</v>
      </c>
      <c r="N118">
        <v>1106</v>
      </c>
      <c r="O118" t="s">
        <v>167</v>
      </c>
      <c r="P118" t="s">
        <v>167</v>
      </c>
      <c r="Q118" t="s">
        <v>167</v>
      </c>
      <c r="R118" t="s">
        <v>384</v>
      </c>
      <c r="T118" t="s">
        <v>387</v>
      </c>
    </row>
    <row r="119" spans="1:20" hidden="1" x14ac:dyDescent="0.35">
      <c r="A119" t="s">
        <v>319</v>
      </c>
      <c r="B119" t="s">
        <v>588</v>
      </c>
      <c r="C119">
        <v>16.3</v>
      </c>
      <c r="D119" t="s">
        <v>508</v>
      </c>
      <c r="E119" t="s">
        <v>600</v>
      </c>
      <c r="F119" t="s">
        <v>509</v>
      </c>
      <c r="G119">
        <v>37</v>
      </c>
      <c r="H119">
        <v>1520</v>
      </c>
      <c r="I119">
        <v>3995</v>
      </c>
      <c r="J119">
        <v>1680</v>
      </c>
      <c r="K119" t="s">
        <v>602</v>
      </c>
      <c r="L119">
        <v>5</v>
      </c>
      <c r="M119" t="s">
        <v>167</v>
      </c>
      <c r="N119">
        <v>1106</v>
      </c>
      <c r="O119" t="s">
        <v>167</v>
      </c>
      <c r="P119" t="s">
        <v>167</v>
      </c>
      <c r="Q119" t="s">
        <v>167</v>
      </c>
      <c r="R119" t="s">
        <v>180</v>
      </c>
      <c r="T119" t="s">
        <v>387</v>
      </c>
    </row>
    <row r="120" spans="1:20" hidden="1" x14ac:dyDescent="0.35">
      <c r="A120" t="s">
        <v>319</v>
      </c>
      <c r="B120" t="s">
        <v>588</v>
      </c>
      <c r="C120">
        <v>16.3</v>
      </c>
      <c r="D120" t="s">
        <v>146</v>
      </c>
      <c r="E120" t="s">
        <v>604</v>
      </c>
      <c r="F120" t="s">
        <v>509</v>
      </c>
      <c r="G120">
        <v>37</v>
      </c>
      <c r="H120">
        <v>1520</v>
      </c>
      <c r="I120">
        <v>3995</v>
      </c>
      <c r="J120">
        <v>1680</v>
      </c>
      <c r="K120" t="s">
        <v>605</v>
      </c>
      <c r="L120">
        <v>5</v>
      </c>
      <c r="M120" t="s">
        <v>167</v>
      </c>
      <c r="N120">
        <v>1106</v>
      </c>
      <c r="O120" t="s">
        <v>167</v>
      </c>
      <c r="P120" t="s">
        <v>167</v>
      </c>
      <c r="Q120" t="s">
        <v>167</v>
      </c>
      <c r="R120" t="s">
        <v>384</v>
      </c>
      <c r="T120" t="s">
        <v>387</v>
      </c>
    </row>
    <row r="121" spans="1:20" hidden="1" x14ac:dyDescent="0.35">
      <c r="A121" t="s">
        <v>319</v>
      </c>
      <c r="B121" t="s">
        <v>588</v>
      </c>
      <c r="C121">
        <v>16.3</v>
      </c>
      <c r="D121" t="s">
        <v>460</v>
      </c>
      <c r="E121" t="s">
        <v>607</v>
      </c>
      <c r="F121" t="s">
        <v>509</v>
      </c>
      <c r="G121">
        <v>37</v>
      </c>
      <c r="H121">
        <v>1520</v>
      </c>
      <c r="I121">
        <v>3995</v>
      </c>
      <c r="J121">
        <v>1680</v>
      </c>
      <c r="K121" t="s">
        <v>484</v>
      </c>
      <c r="L121">
        <v>5</v>
      </c>
      <c r="M121" t="s">
        <v>167</v>
      </c>
      <c r="N121">
        <v>1106</v>
      </c>
      <c r="O121" t="s">
        <v>167</v>
      </c>
      <c r="P121" t="s">
        <v>167</v>
      </c>
      <c r="Q121" t="s">
        <v>167</v>
      </c>
      <c r="R121" t="s">
        <v>180</v>
      </c>
      <c r="T121" t="s">
        <v>387</v>
      </c>
    </row>
    <row r="122" spans="1:20" hidden="1" x14ac:dyDescent="0.35">
      <c r="A122" t="s">
        <v>319</v>
      </c>
      <c r="B122" t="s">
        <v>588</v>
      </c>
      <c r="C122">
        <v>16.3</v>
      </c>
      <c r="D122" t="s">
        <v>460</v>
      </c>
      <c r="E122" t="s">
        <v>610</v>
      </c>
      <c r="F122" t="s">
        <v>509</v>
      </c>
      <c r="G122">
        <v>37</v>
      </c>
      <c r="H122">
        <v>1520</v>
      </c>
      <c r="I122">
        <v>3995</v>
      </c>
      <c r="J122">
        <v>1680</v>
      </c>
      <c r="K122" t="s">
        <v>484</v>
      </c>
      <c r="L122">
        <v>5</v>
      </c>
      <c r="M122" t="s">
        <v>167</v>
      </c>
      <c r="N122">
        <v>1106</v>
      </c>
      <c r="O122" t="s">
        <v>167</v>
      </c>
      <c r="P122" t="s">
        <v>167</v>
      </c>
      <c r="Q122" t="s">
        <v>167</v>
      </c>
      <c r="R122" t="s">
        <v>180</v>
      </c>
      <c r="T122" t="s">
        <v>387</v>
      </c>
    </row>
    <row r="123" spans="1:20" hidden="1" x14ac:dyDescent="0.35">
      <c r="A123" t="s">
        <v>319</v>
      </c>
      <c r="B123" t="s">
        <v>588</v>
      </c>
      <c r="C123">
        <v>16.3</v>
      </c>
      <c r="D123" t="s">
        <v>460</v>
      </c>
      <c r="E123" t="s">
        <v>612</v>
      </c>
      <c r="F123" t="s">
        <v>509</v>
      </c>
      <c r="G123">
        <v>37</v>
      </c>
      <c r="H123">
        <v>1520</v>
      </c>
      <c r="I123">
        <v>3995</v>
      </c>
      <c r="J123">
        <v>1680</v>
      </c>
      <c r="K123" t="s">
        <v>484</v>
      </c>
      <c r="L123">
        <v>5</v>
      </c>
      <c r="M123" t="s">
        <v>167</v>
      </c>
      <c r="N123">
        <v>1106</v>
      </c>
      <c r="O123" t="s">
        <v>167</v>
      </c>
      <c r="P123" t="s">
        <v>167</v>
      </c>
      <c r="Q123" t="s">
        <v>167</v>
      </c>
      <c r="R123" t="s">
        <v>384</v>
      </c>
      <c r="T123" t="s">
        <v>204</v>
      </c>
    </row>
    <row r="124" spans="1:20" hidden="1" x14ac:dyDescent="0.35">
      <c r="A124" t="s">
        <v>319</v>
      </c>
      <c r="B124" t="s">
        <v>588</v>
      </c>
      <c r="C124">
        <v>16.3</v>
      </c>
      <c r="D124" t="s">
        <v>460</v>
      </c>
      <c r="E124" t="s">
        <v>614</v>
      </c>
      <c r="F124" t="s">
        <v>509</v>
      </c>
      <c r="G124">
        <v>37</v>
      </c>
      <c r="H124">
        <v>1520</v>
      </c>
      <c r="I124">
        <v>3995</v>
      </c>
      <c r="J124">
        <v>1680</v>
      </c>
      <c r="K124" t="s">
        <v>484</v>
      </c>
      <c r="L124">
        <v>5</v>
      </c>
      <c r="M124" t="s">
        <v>167</v>
      </c>
      <c r="N124">
        <v>1106</v>
      </c>
      <c r="O124" t="s">
        <v>167</v>
      </c>
      <c r="P124" t="s">
        <v>167</v>
      </c>
      <c r="Q124" t="s">
        <v>167</v>
      </c>
      <c r="R124" t="s">
        <v>384</v>
      </c>
      <c r="T124" t="s">
        <v>387</v>
      </c>
    </row>
    <row r="125" spans="1:20" hidden="1" x14ac:dyDescent="0.35">
      <c r="A125" t="s">
        <v>615</v>
      </c>
      <c r="B125" t="s">
        <v>616</v>
      </c>
      <c r="C125">
        <v>14</v>
      </c>
      <c r="D125" t="s">
        <v>146</v>
      </c>
      <c r="E125" t="s">
        <v>617</v>
      </c>
      <c r="F125" t="s">
        <v>147</v>
      </c>
      <c r="G125">
        <v>45</v>
      </c>
      <c r="H125">
        <v>1469</v>
      </c>
      <c r="I125">
        <v>3971</v>
      </c>
      <c r="J125">
        <v>1682</v>
      </c>
      <c r="K125" t="s">
        <v>624</v>
      </c>
      <c r="L125">
        <v>5</v>
      </c>
      <c r="M125" t="s">
        <v>167</v>
      </c>
      <c r="N125">
        <v>1033</v>
      </c>
      <c r="O125" t="s">
        <v>167</v>
      </c>
      <c r="P125" t="s">
        <v>167</v>
      </c>
      <c r="Q125" t="s">
        <v>167</v>
      </c>
      <c r="R125" t="s">
        <v>180</v>
      </c>
      <c r="T125" t="s">
        <v>387</v>
      </c>
    </row>
    <row r="126" spans="1:20" hidden="1" x14ac:dyDescent="0.35">
      <c r="A126" t="s">
        <v>615</v>
      </c>
      <c r="B126" t="s">
        <v>616</v>
      </c>
      <c r="C126">
        <v>14</v>
      </c>
      <c r="D126" t="s">
        <v>146</v>
      </c>
      <c r="E126" t="s">
        <v>631</v>
      </c>
      <c r="F126" t="s">
        <v>147</v>
      </c>
      <c r="G126">
        <v>45</v>
      </c>
      <c r="H126">
        <v>1469</v>
      </c>
      <c r="I126">
        <v>3971</v>
      </c>
      <c r="J126">
        <v>1682</v>
      </c>
      <c r="K126" t="s">
        <v>624</v>
      </c>
      <c r="L126">
        <v>5</v>
      </c>
      <c r="M126" t="s">
        <v>167</v>
      </c>
      <c r="N126">
        <v>1049</v>
      </c>
      <c r="O126" t="s">
        <v>167</v>
      </c>
      <c r="P126" t="s">
        <v>167</v>
      </c>
      <c r="Q126" t="s">
        <v>167</v>
      </c>
      <c r="R126" t="s">
        <v>180</v>
      </c>
      <c r="T126" t="s">
        <v>387</v>
      </c>
    </row>
    <row r="127" spans="1:20" hidden="1" x14ac:dyDescent="0.35">
      <c r="A127" t="s">
        <v>615</v>
      </c>
      <c r="B127" t="s">
        <v>616</v>
      </c>
      <c r="C127">
        <v>14</v>
      </c>
      <c r="D127" t="s">
        <v>146</v>
      </c>
      <c r="E127" t="s">
        <v>634</v>
      </c>
      <c r="F127" t="s">
        <v>147</v>
      </c>
      <c r="G127">
        <v>45</v>
      </c>
      <c r="H127">
        <v>1469</v>
      </c>
      <c r="I127">
        <v>3971</v>
      </c>
      <c r="J127">
        <v>1682</v>
      </c>
      <c r="K127" t="s">
        <v>624</v>
      </c>
      <c r="L127">
        <v>5</v>
      </c>
      <c r="M127" t="s">
        <v>167</v>
      </c>
      <c r="N127">
        <v>1053</v>
      </c>
      <c r="O127" t="s">
        <v>167</v>
      </c>
      <c r="P127" t="s">
        <v>167</v>
      </c>
      <c r="Q127" t="s">
        <v>167</v>
      </c>
      <c r="R127" t="s">
        <v>384</v>
      </c>
      <c r="T127" t="s">
        <v>623</v>
      </c>
    </row>
    <row r="128" spans="1:20" hidden="1" x14ac:dyDescent="0.35">
      <c r="A128" t="s">
        <v>615</v>
      </c>
      <c r="B128" t="s">
        <v>616</v>
      </c>
      <c r="C128">
        <v>19</v>
      </c>
      <c r="D128" t="s">
        <v>460</v>
      </c>
      <c r="E128" t="s">
        <v>638</v>
      </c>
      <c r="F128" t="s">
        <v>147</v>
      </c>
      <c r="G128">
        <v>45</v>
      </c>
      <c r="H128">
        <v>1469</v>
      </c>
      <c r="I128">
        <v>3971</v>
      </c>
      <c r="J128">
        <v>1682</v>
      </c>
      <c r="K128" t="s">
        <v>639</v>
      </c>
      <c r="L128">
        <v>5</v>
      </c>
      <c r="M128" t="s">
        <v>167</v>
      </c>
      <c r="N128">
        <v>1033</v>
      </c>
      <c r="O128" t="s">
        <v>167</v>
      </c>
      <c r="P128" t="s">
        <v>167</v>
      </c>
      <c r="Q128" t="s">
        <v>167</v>
      </c>
      <c r="R128" t="s">
        <v>180</v>
      </c>
      <c r="T128" t="s">
        <v>465</v>
      </c>
    </row>
    <row r="129" spans="1:20" hidden="1" x14ac:dyDescent="0.35">
      <c r="A129" t="s">
        <v>615</v>
      </c>
      <c r="B129" t="s">
        <v>616</v>
      </c>
      <c r="C129">
        <v>19</v>
      </c>
      <c r="D129" t="s">
        <v>460</v>
      </c>
      <c r="E129" t="s">
        <v>641</v>
      </c>
      <c r="F129" t="s">
        <v>147</v>
      </c>
      <c r="G129">
        <v>45</v>
      </c>
      <c r="H129">
        <v>1469</v>
      </c>
      <c r="I129">
        <v>3971</v>
      </c>
      <c r="J129">
        <v>1682</v>
      </c>
      <c r="K129" t="s">
        <v>639</v>
      </c>
      <c r="L129">
        <v>5</v>
      </c>
      <c r="M129" t="s">
        <v>167</v>
      </c>
      <c r="N129">
        <v>1142</v>
      </c>
      <c r="O129" t="s">
        <v>167</v>
      </c>
      <c r="P129" t="s">
        <v>167</v>
      </c>
      <c r="Q129" t="s">
        <v>167</v>
      </c>
      <c r="R129" t="s">
        <v>180</v>
      </c>
      <c r="T129" t="s">
        <v>636</v>
      </c>
    </row>
    <row r="130" spans="1:20" hidden="1" x14ac:dyDescent="0.35">
      <c r="A130" t="s">
        <v>615</v>
      </c>
      <c r="B130" t="s">
        <v>616</v>
      </c>
      <c r="C130">
        <v>19</v>
      </c>
      <c r="D130" t="s">
        <v>460</v>
      </c>
      <c r="E130" t="s">
        <v>644</v>
      </c>
      <c r="F130" t="s">
        <v>147</v>
      </c>
      <c r="G130">
        <v>45</v>
      </c>
      <c r="H130">
        <v>1469</v>
      </c>
      <c r="I130">
        <v>3971</v>
      </c>
      <c r="J130">
        <v>1682</v>
      </c>
      <c r="K130" t="s">
        <v>639</v>
      </c>
      <c r="L130">
        <v>5</v>
      </c>
      <c r="M130" t="s">
        <v>167</v>
      </c>
      <c r="N130">
        <v>1158</v>
      </c>
      <c r="O130" t="s">
        <v>167</v>
      </c>
      <c r="P130" t="s">
        <v>167</v>
      </c>
      <c r="Q130" t="s">
        <v>167</v>
      </c>
      <c r="R130" t="s">
        <v>384</v>
      </c>
      <c r="T130" t="s">
        <v>623</v>
      </c>
    </row>
    <row r="131" spans="1:20" hidden="1" x14ac:dyDescent="0.35">
      <c r="A131" t="s">
        <v>615</v>
      </c>
      <c r="B131" t="s">
        <v>616</v>
      </c>
      <c r="C131">
        <v>17</v>
      </c>
      <c r="D131" t="s">
        <v>146</v>
      </c>
      <c r="E131" t="s">
        <v>646</v>
      </c>
      <c r="F131" t="s">
        <v>147</v>
      </c>
      <c r="G131">
        <v>45</v>
      </c>
      <c r="H131">
        <v>1469</v>
      </c>
      <c r="I131">
        <v>3971</v>
      </c>
      <c r="J131">
        <v>1682</v>
      </c>
      <c r="K131" t="s">
        <v>650</v>
      </c>
      <c r="L131">
        <v>5</v>
      </c>
      <c r="M131" t="s">
        <v>167</v>
      </c>
      <c r="N131">
        <v>1109</v>
      </c>
      <c r="O131" t="s">
        <v>167</v>
      </c>
      <c r="P131" t="s">
        <v>167</v>
      </c>
      <c r="Q131" t="s">
        <v>167</v>
      </c>
      <c r="R131" t="s">
        <v>384</v>
      </c>
      <c r="T131" t="s">
        <v>465</v>
      </c>
    </row>
    <row r="132" spans="1:20" hidden="1" x14ac:dyDescent="0.35">
      <c r="A132" t="s">
        <v>615</v>
      </c>
      <c r="B132" t="s">
        <v>616</v>
      </c>
      <c r="C132">
        <v>19</v>
      </c>
      <c r="D132" t="s">
        <v>460</v>
      </c>
      <c r="E132" t="s">
        <v>653</v>
      </c>
      <c r="F132" t="s">
        <v>147</v>
      </c>
      <c r="G132">
        <v>45</v>
      </c>
      <c r="H132">
        <v>1469</v>
      </c>
      <c r="I132">
        <v>3971</v>
      </c>
      <c r="J132">
        <v>1682</v>
      </c>
      <c r="K132" t="s">
        <v>656</v>
      </c>
      <c r="L132">
        <v>5</v>
      </c>
      <c r="M132" t="s">
        <v>167</v>
      </c>
      <c r="N132">
        <v>1148</v>
      </c>
      <c r="O132" t="s">
        <v>167</v>
      </c>
      <c r="P132" t="s">
        <v>167</v>
      </c>
      <c r="Q132" t="s">
        <v>167</v>
      </c>
      <c r="R132" t="s">
        <v>384</v>
      </c>
      <c r="T132" t="s">
        <v>636</v>
      </c>
    </row>
    <row r="133" spans="1:20" hidden="1" x14ac:dyDescent="0.35">
      <c r="A133" t="s">
        <v>235</v>
      </c>
      <c r="B133" t="s">
        <v>658</v>
      </c>
      <c r="C133">
        <v>16.3</v>
      </c>
      <c r="D133" t="s">
        <v>146</v>
      </c>
      <c r="E133" t="s">
        <v>274</v>
      </c>
      <c r="F133" t="s">
        <v>509</v>
      </c>
      <c r="G133">
        <v>37</v>
      </c>
      <c r="H133">
        <v>1515</v>
      </c>
      <c r="I133">
        <v>3995</v>
      </c>
      <c r="J133">
        <v>1735</v>
      </c>
      <c r="K133" t="s">
        <v>660</v>
      </c>
      <c r="L133">
        <v>5</v>
      </c>
      <c r="M133" t="s">
        <v>167</v>
      </c>
      <c r="N133">
        <v>860</v>
      </c>
      <c r="O133" t="s">
        <v>167</v>
      </c>
      <c r="P133" t="s">
        <v>167</v>
      </c>
      <c r="Q133" t="s">
        <v>167</v>
      </c>
      <c r="R133" t="s">
        <v>180</v>
      </c>
      <c r="T133" t="s">
        <v>465</v>
      </c>
    </row>
    <row r="134" spans="1:20" hidden="1" x14ac:dyDescent="0.35">
      <c r="A134" t="s">
        <v>235</v>
      </c>
      <c r="B134" t="s">
        <v>658</v>
      </c>
      <c r="C134">
        <v>16.3</v>
      </c>
      <c r="D134" t="s">
        <v>146</v>
      </c>
      <c r="E134" t="s">
        <v>286</v>
      </c>
      <c r="F134" t="s">
        <v>509</v>
      </c>
      <c r="G134">
        <v>37</v>
      </c>
      <c r="H134">
        <v>1515</v>
      </c>
      <c r="I134">
        <v>3995</v>
      </c>
      <c r="J134">
        <v>1735</v>
      </c>
      <c r="K134" t="s">
        <v>660</v>
      </c>
      <c r="L134">
        <v>5</v>
      </c>
      <c r="M134" t="s">
        <v>167</v>
      </c>
      <c r="N134">
        <v>872</v>
      </c>
      <c r="O134" t="s">
        <v>167</v>
      </c>
      <c r="P134" t="s">
        <v>167</v>
      </c>
      <c r="Q134" t="s">
        <v>167</v>
      </c>
      <c r="R134" t="s">
        <v>180</v>
      </c>
      <c r="T134" t="s">
        <v>465</v>
      </c>
    </row>
    <row r="135" spans="1:20" hidden="1" x14ac:dyDescent="0.35">
      <c r="A135" t="s">
        <v>235</v>
      </c>
      <c r="B135" t="s">
        <v>658</v>
      </c>
      <c r="C135">
        <v>28.4</v>
      </c>
      <c r="D135" t="s">
        <v>460</v>
      </c>
      <c r="E135" t="s">
        <v>531</v>
      </c>
      <c r="F135" t="s">
        <v>509</v>
      </c>
      <c r="G135">
        <v>37</v>
      </c>
      <c r="H135">
        <v>1515</v>
      </c>
      <c r="I135">
        <v>3995</v>
      </c>
      <c r="J135">
        <v>1735</v>
      </c>
      <c r="K135" t="s">
        <v>484</v>
      </c>
      <c r="L135">
        <v>5</v>
      </c>
      <c r="M135" t="s">
        <v>167</v>
      </c>
      <c r="N135">
        <v>955</v>
      </c>
      <c r="O135" t="s">
        <v>167</v>
      </c>
      <c r="P135" t="s">
        <v>167</v>
      </c>
      <c r="Q135" t="s">
        <v>167</v>
      </c>
      <c r="R135" t="s">
        <v>180</v>
      </c>
      <c r="T135" t="s">
        <v>536</v>
      </c>
    </row>
    <row r="136" spans="1:20" hidden="1" x14ac:dyDescent="0.35">
      <c r="A136" t="s">
        <v>235</v>
      </c>
      <c r="B136" t="s">
        <v>658</v>
      </c>
      <c r="C136">
        <v>16.3</v>
      </c>
      <c r="D136" t="s">
        <v>146</v>
      </c>
      <c r="E136" t="s">
        <v>394</v>
      </c>
      <c r="F136" t="s">
        <v>509</v>
      </c>
      <c r="G136">
        <v>37</v>
      </c>
      <c r="H136">
        <v>1515</v>
      </c>
      <c r="I136">
        <v>3995</v>
      </c>
      <c r="J136">
        <v>1735</v>
      </c>
      <c r="K136" t="s">
        <v>660</v>
      </c>
      <c r="L136">
        <v>5</v>
      </c>
      <c r="M136" t="s">
        <v>167</v>
      </c>
      <c r="N136">
        <v>882</v>
      </c>
      <c r="O136" t="s">
        <v>167</v>
      </c>
      <c r="P136" t="s">
        <v>167</v>
      </c>
      <c r="Q136" t="s">
        <v>167</v>
      </c>
      <c r="R136" t="s">
        <v>384</v>
      </c>
      <c r="T136" t="s">
        <v>536</v>
      </c>
    </row>
    <row r="137" spans="1:20" hidden="1" x14ac:dyDescent="0.35">
      <c r="A137" t="s">
        <v>235</v>
      </c>
      <c r="B137" t="s">
        <v>658</v>
      </c>
      <c r="C137">
        <v>28.4</v>
      </c>
      <c r="D137" t="s">
        <v>460</v>
      </c>
      <c r="E137" t="s">
        <v>667</v>
      </c>
      <c r="F137" t="s">
        <v>509</v>
      </c>
      <c r="G137">
        <v>37</v>
      </c>
      <c r="H137">
        <v>1515</v>
      </c>
      <c r="I137">
        <v>3995</v>
      </c>
      <c r="J137">
        <v>1735</v>
      </c>
      <c r="K137" t="s">
        <v>484</v>
      </c>
      <c r="L137">
        <v>5</v>
      </c>
      <c r="M137" t="s">
        <v>167</v>
      </c>
      <c r="N137">
        <v>967</v>
      </c>
      <c r="O137" t="s">
        <v>167</v>
      </c>
      <c r="P137" t="s">
        <v>167</v>
      </c>
      <c r="Q137" t="s">
        <v>167</v>
      </c>
      <c r="R137" t="s">
        <v>180</v>
      </c>
      <c r="T137" t="s">
        <v>536</v>
      </c>
    </row>
    <row r="138" spans="1:20" hidden="1" x14ac:dyDescent="0.35">
      <c r="A138" t="s">
        <v>235</v>
      </c>
      <c r="B138" t="s">
        <v>658</v>
      </c>
      <c r="C138">
        <v>16.3</v>
      </c>
      <c r="D138" t="s">
        <v>146</v>
      </c>
      <c r="E138" t="s">
        <v>393</v>
      </c>
      <c r="F138" t="s">
        <v>509</v>
      </c>
      <c r="G138">
        <v>37</v>
      </c>
      <c r="H138">
        <v>1515</v>
      </c>
      <c r="I138">
        <v>3995</v>
      </c>
      <c r="J138">
        <v>1735</v>
      </c>
      <c r="K138" t="s">
        <v>660</v>
      </c>
      <c r="L138">
        <v>5</v>
      </c>
      <c r="M138" t="s">
        <v>167</v>
      </c>
      <c r="N138">
        <v>872</v>
      </c>
      <c r="O138" t="s">
        <v>167</v>
      </c>
      <c r="P138" t="s">
        <v>167</v>
      </c>
      <c r="Q138" t="s">
        <v>167</v>
      </c>
      <c r="R138" t="s">
        <v>180</v>
      </c>
      <c r="T138" t="s">
        <v>666</v>
      </c>
    </row>
    <row r="139" spans="1:20" hidden="1" x14ac:dyDescent="0.35">
      <c r="A139" t="s">
        <v>235</v>
      </c>
      <c r="B139" t="s">
        <v>658</v>
      </c>
      <c r="C139">
        <v>28.4</v>
      </c>
      <c r="D139" t="s">
        <v>460</v>
      </c>
      <c r="E139" t="s">
        <v>669</v>
      </c>
      <c r="F139" t="s">
        <v>509</v>
      </c>
      <c r="G139">
        <v>37</v>
      </c>
      <c r="H139">
        <v>1515</v>
      </c>
      <c r="I139">
        <v>3995</v>
      </c>
      <c r="J139">
        <v>1735</v>
      </c>
      <c r="K139" t="s">
        <v>484</v>
      </c>
      <c r="L139">
        <v>5</v>
      </c>
      <c r="M139" t="s">
        <v>167</v>
      </c>
      <c r="N139">
        <v>978</v>
      </c>
      <c r="O139" t="s">
        <v>167</v>
      </c>
      <c r="P139" t="s">
        <v>167</v>
      </c>
      <c r="Q139" t="s">
        <v>167</v>
      </c>
      <c r="R139" t="s">
        <v>384</v>
      </c>
      <c r="T139" t="s">
        <v>536</v>
      </c>
    </row>
    <row r="140" spans="1:20" hidden="1" x14ac:dyDescent="0.35">
      <c r="A140" t="s">
        <v>235</v>
      </c>
      <c r="B140" t="s">
        <v>658</v>
      </c>
      <c r="C140">
        <v>28.4</v>
      </c>
      <c r="D140" t="s">
        <v>460</v>
      </c>
      <c r="E140" t="s">
        <v>671</v>
      </c>
      <c r="F140" t="s">
        <v>509</v>
      </c>
      <c r="G140">
        <v>37</v>
      </c>
      <c r="H140">
        <v>1515</v>
      </c>
      <c r="I140">
        <v>3995</v>
      </c>
      <c r="J140">
        <v>1735</v>
      </c>
      <c r="K140" t="s">
        <v>484</v>
      </c>
      <c r="L140">
        <v>5</v>
      </c>
      <c r="M140" t="s">
        <v>167</v>
      </c>
      <c r="N140">
        <v>978</v>
      </c>
      <c r="O140" t="s">
        <v>167</v>
      </c>
      <c r="P140" t="s">
        <v>167</v>
      </c>
      <c r="Q140" t="s">
        <v>167</v>
      </c>
      <c r="R140" t="s">
        <v>384</v>
      </c>
      <c r="T140" t="s">
        <v>536</v>
      </c>
    </row>
    <row r="141" spans="1:20" hidden="1" x14ac:dyDescent="0.35">
      <c r="A141" t="s">
        <v>235</v>
      </c>
      <c r="B141" t="s">
        <v>658</v>
      </c>
      <c r="C141">
        <v>16.3</v>
      </c>
      <c r="D141" t="s">
        <v>146</v>
      </c>
      <c r="E141" t="s">
        <v>672</v>
      </c>
      <c r="F141" t="s">
        <v>509</v>
      </c>
      <c r="G141">
        <v>37</v>
      </c>
      <c r="H141">
        <v>1515</v>
      </c>
      <c r="I141">
        <v>3995</v>
      </c>
      <c r="J141">
        <v>1735</v>
      </c>
      <c r="K141" t="s">
        <v>660</v>
      </c>
      <c r="L141">
        <v>5</v>
      </c>
      <c r="M141" t="s">
        <v>167</v>
      </c>
      <c r="N141">
        <v>895</v>
      </c>
      <c r="O141" t="s">
        <v>167</v>
      </c>
      <c r="P141" t="s">
        <v>167</v>
      </c>
      <c r="Q141" t="s">
        <v>167</v>
      </c>
      <c r="R141" t="s">
        <v>384</v>
      </c>
      <c r="T141" t="s">
        <v>666</v>
      </c>
    </row>
    <row r="142" spans="1:20" hidden="1" x14ac:dyDescent="0.35">
      <c r="A142" t="s">
        <v>235</v>
      </c>
      <c r="B142" t="s">
        <v>658</v>
      </c>
      <c r="C142">
        <v>16.3</v>
      </c>
      <c r="D142" t="s">
        <v>146</v>
      </c>
      <c r="E142" t="s">
        <v>673</v>
      </c>
      <c r="F142" t="s">
        <v>509</v>
      </c>
      <c r="G142">
        <v>37</v>
      </c>
      <c r="H142">
        <v>1515</v>
      </c>
      <c r="I142">
        <v>3995</v>
      </c>
      <c r="J142">
        <v>1735</v>
      </c>
      <c r="K142" t="s">
        <v>660</v>
      </c>
      <c r="L142">
        <v>5</v>
      </c>
      <c r="M142" t="s">
        <v>167</v>
      </c>
      <c r="N142">
        <v>882</v>
      </c>
      <c r="O142" t="s">
        <v>167</v>
      </c>
      <c r="P142" t="s">
        <v>167</v>
      </c>
      <c r="Q142" t="s">
        <v>167</v>
      </c>
      <c r="R142" t="s">
        <v>384</v>
      </c>
      <c r="T142" t="s">
        <v>666</v>
      </c>
    </row>
    <row r="143" spans="1:20" x14ac:dyDescent="0.35">
      <c r="A143" s="31" t="s">
        <v>235</v>
      </c>
      <c r="B143" s="31" t="s">
        <v>1979</v>
      </c>
      <c r="C143" s="31">
        <v>21.4</v>
      </c>
      <c r="D143" s="31" t="s">
        <v>146</v>
      </c>
      <c r="E143" s="31" t="s">
        <v>1980</v>
      </c>
      <c r="F143" s="31" t="s">
        <v>147</v>
      </c>
      <c r="G143" s="31">
        <v>37</v>
      </c>
      <c r="H143" s="31">
        <v>1510</v>
      </c>
      <c r="I143" s="31">
        <v>3995</v>
      </c>
      <c r="J143" s="31">
        <v>1745</v>
      </c>
      <c r="K143" s="31" t="s">
        <v>1981</v>
      </c>
      <c r="L143" s="31">
        <v>5</v>
      </c>
      <c r="M143" s="31" t="s">
        <v>167</v>
      </c>
      <c r="N143" s="31">
        <v>950</v>
      </c>
      <c r="O143" s="31" t="s">
        <v>167</v>
      </c>
      <c r="P143" s="31" t="s">
        <v>167</v>
      </c>
      <c r="Q143" s="31" t="s">
        <v>167</v>
      </c>
      <c r="R143" s="31" t="s">
        <v>384</v>
      </c>
      <c r="S143" s="31"/>
      <c r="T143" s="31" t="s">
        <v>666</v>
      </c>
    </row>
    <row r="144" spans="1:20" hidden="1" x14ac:dyDescent="0.35">
      <c r="A144" t="s">
        <v>235</v>
      </c>
      <c r="B144" t="s">
        <v>658</v>
      </c>
      <c r="C144">
        <v>28.4</v>
      </c>
      <c r="D144" t="s">
        <v>460</v>
      </c>
      <c r="E144" t="s">
        <v>676</v>
      </c>
      <c r="F144" t="s">
        <v>509</v>
      </c>
      <c r="G144">
        <v>37</v>
      </c>
      <c r="H144">
        <v>1515</v>
      </c>
      <c r="I144">
        <v>3995</v>
      </c>
      <c r="J144">
        <v>1735</v>
      </c>
      <c r="K144" t="s">
        <v>484</v>
      </c>
      <c r="L144">
        <v>5</v>
      </c>
      <c r="M144" t="s">
        <v>167</v>
      </c>
      <c r="N144">
        <v>895</v>
      </c>
      <c r="O144" t="s">
        <v>167</v>
      </c>
      <c r="P144" t="s">
        <v>167</v>
      </c>
      <c r="Q144" t="s">
        <v>167</v>
      </c>
      <c r="R144" t="s">
        <v>384</v>
      </c>
      <c r="T144" t="s">
        <v>666</v>
      </c>
    </row>
    <row r="145" spans="1:20" hidden="1" x14ac:dyDescent="0.35">
      <c r="A145" t="s">
        <v>235</v>
      </c>
      <c r="B145" t="s">
        <v>658</v>
      </c>
      <c r="C145">
        <v>28.4</v>
      </c>
      <c r="D145" t="s">
        <v>460</v>
      </c>
      <c r="E145" t="s">
        <v>677</v>
      </c>
      <c r="F145" t="s">
        <v>509</v>
      </c>
      <c r="G145">
        <v>37</v>
      </c>
      <c r="H145">
        <v>1515</v>
      </c>
      <c r="I145">
        <v>3995</v>
      </c>
      <c r="J145">
        <v>1735</v>
      </c>
      <c r="K145" t="s">
        <v>484</v>
      </c>
      <c r="L145">
        <v>5</v>
      </c>
      <c r="M145" t="s">
        <v>167</v>
      </c>
      <c r="N145">
        <v>967</v>
      </c>
      <c r="O145" t="s">
        <v>167</v>
      </c>
      <c r="P145" t="s">
        <v>167</v>
      </c>
      <c r="Q145" t="s">
        <v>167</v>
      </c>
      <c r="R145" t="s">
        <v>180</v>
      </c>
      <c r="T145" t="s">
        <v>666</v>
      </c>
    </row>
    <row r="146" spans="1:20" x14ac:dyDescent="0.35">
      <c r="A146" s="31" t="s">
        <v>679</v>
      </c>
      <c r="B146" s="31" t="s">
        <v>680</v>
      </c>
      <c r="C146" s="31">
        <v>16.3</v>
      </c>
      <c r="D146" s="31" t="s">
        <v>460</v>
      </c>
      <c r="E146" s="31" t="s">
        <v>691</v>
      </c>
      <c r="F146" s="31" t="s">
        <v>147</v>
      </c>
      <c r="G146" s="31">
        <v>40</v>
      </c>
      <c r="H146" s="31">
        <v>1570</v>
      </c>
      <c r="I146" s="31">
        <v>3954</v>
      </c>
      <c r="J146" s="31">
        <v>1737</v>
      </c>
      <c r="K146" s="31" t="s">
        <v>687</v>
      </c>
      <c r="L146" s="31">
        <v>5</v>
      </c>
      <c r="M146" s="31" t="s">
        <v>167</v>
      </c>
      <c r="N146" s="31">
        <v>1074</v>
      </c>
      <c r="O146" s="31" t="s">
        <v>167</v>
      </c>
      <c r="P146" s="31" t="s">
        <v>167</v>
      </c>
      <c r="Q146" s="31" t="s">
        <v>167</v>
      </c>
      <c r="R146" s="31" t="s">
        <v>384</v>
      </c>
      <c r="S146" s="31"/>
      <c r="T146" s="31" t="s">
        <v>666</v>
      </c>
    </row>
    <row r="147" spans="1:20" hidden="1" x14ac:dyDescent="0.35">
      <c r="A147" t="s">
        <v>679</v>
      </c>
      <c r="B147" t="s">
        <v>680</v>
      </c>
      <c r="C147">
        <v>16.3</v>
      </c>
      <c r="D147" t="s">
        <v>460</v>
      </c>
      <c r="E147" t="s">
        <v>681</v>
      </c>
      <c r="F147" t="s">
        <v>682</v>
      </c>
      <c r="G147">
        <v>40</v>
      </c>
      <c r="H147">
        <v>1570</v>
      </c>
      <c r="I147">
        <v>3954</v>
      </c>
      <c r="J147">
        <v>1737</v>
      </c>
      <c r="K147" t="s">
        <v>687</v>
      </c>
      <c r="L147">
        <v>5</v>
      </c>
      <c r="M147" t="s">
        <v>167</v>
      </c>
      <c r="N147">
        <v>1062</v>
      </c>
      <c r="O147" t="s">
        <v>167</v>
      </c>
      <c r="P147" t="s">
        <v>167</v>
      </c>
      <c r="Q147" t="s">
        <v>167</v>
      </c>
      <c r="R147" t="s">
        <v>180</v>
      </c>
      <c r="T147" t="s">
        <v>536</v>
      </c>
    </row>
    <row r="148" spans="1:20" x14ac:dyDescent="0.35">
      <c r="A148" s="31" t="s">
        <v>235</v>
      </c>
      <c r="B148" s="31" t="s">
        <v>1108</v>
      </c>
      <c r="C148" s="31">
        <v>16.3</v>
      </c>
      <c r="D148" s="31" t="s">
        <v>460</v>
      </c>
      <c r="E148" s="31" t="s">
        <v>676</v>
      </c>
      <c r="F148" s="31" t="s">
        <v>147</v>
      </c>
      <c r="G148" s="31">
        <v>37</v>
      </c>
      <c r="H148" s="31">
        <v>1530</v>
      </c>
      <c r="I148" s="31">
        <v>3840</v>
      </c>
      <c r="J148" s="31">
        <v>1735</v>
      </c>
      <c r="K148" s="31" t="s">
        <v>484</v>
      </c>
      <c r="L148" s="31">
        <v>5</v>
      </c>
      <c r="M148" s="31" t="s">
        <v>167</v>
      </c>
      <c r="N148" s="31">
        <v>985</v>
      </c>
      <c r="O148" s="31" t="s">
        <v>167</v>
      </c>
      <c r="P148" s="31" t="s">
        <v>167</v>
      </c>
      <c r="Q148" s="31" t="s">
        <v>167</v>
      </c>
      <c r="R148" s="31" t="s">
        <v>384</v>
      </c>
      <c r="S148" s="31"/>
      <c r="T148" s="31" t="s">
        <v>666</v>
      </c>
    </row>
    <row r="149" spans="1:20" hidden="1" x14ac:dyDescent="0.35">
      <c r="A149" t="s">
        <v>679</v>
      </c>
      <c r="B149" t="s">
        <v>680</v>
      </c>
      <c r="C149">
        <v>16.3</v>
      </c>
      <c r="D149" t="s">
        <v>460</v>
      </c>
      <c r="E149" t="s">
        <v>695</v>
      </c>
      <c r="F149" t="s">
        <v>147</v>
      </c>
      <c r="G149">
        <v>40</v>
      </c>
      <c r="H149">
        <v>1570</v>
      </c>
      <c r="I149">
        <v>3954</v>
      </c>
      <c r="J149">
        <v>1737</v>
      </c>
      <c r="K149" t="s">
        <v>687</v>
      </c>
      <c r="L149">
        <v>5</v>
      </c>
      <c r="M149" t="s">
        <v>167</v>
      </c>
      <c r="N149">
        <v>1080</v>
      </c>
      <c r="O149" t="s">
        <v>167</v>
      </c>
      <c r="P149" t="s">
        <v>167</v>
      </c>
      <c r="Q149" t="s">
        <v>167</v>
      </c>
      <c r="R149" t="s">
        <v>384</v>
      </c>
      <c r="T149" t="s">
        <v>465</v>
      </c>
    </row>
    <row r="150" spans="1:20" hidden="1" x14ac:dyDescent="0.35">
      <c r="A150" t="s">
        <v>679</v>
      </c>
      <c r="B150" t="s">
        <v>680</v>
      </c>
      <c r="C150">
        <v>16.3</v>
      </c>
      <c r="D150" t="s">
        <v>146</v>
      </c>
      <c r="E150" t="s">
        <v>700</v>
      </c>
      <c r="F150" t="s">
        <v>147</v>
      </c>
      <c r="G150">
        <v>42</v>
      </c>
      <c r="H150">
        <v>1570</v>
      </c>
      <c r="I150">
        <v>3954</v>
      </c>
      <c r="J150">
        <v>1737</v>
      </c>
      <c r="K150" t="s">
        <v>703</v>
      </c>
      <c r="L150">
        <v>5</v>
      </c>
      <c r="M150" t="s">
        <v>167</v>
      </c>
      <c r="N150">
        <v>1026</v>
      </c>
      <c r="O150" t="s">
        <v>167</v>
      </c>
      <c r="P150" t="s">
        <v>167</v>
      </c>
      <c r="Q150" t="s">
        <v>167</v>
      </c>
      <c r="R150" t="s">
        <v>180</v>
      </c>
      <c r="T150" t="s">
        <v>451</v>
      </c>
    </row>
    <row r="151" spans="1:20" hidden="1" x14ac:dyDescent="0.35">
      <c r="A151" t="s">
        <v>679</v>
      </c>
      <c r="B151" t="s">
        <v>680</v>
      </c>
      <c r="C151">
        <v>16.3</v>
      </c>
      <c r="D151" t="s">
        <v>146</v>
      </c>
      <c r="E151" t="s">
        <v>706</v>
      </c>
      <c r="F151" t="s">
        <v>147</v>
      </c>
      <c r="G151">
        <v>42</v>
      </c>
      <c r="H151">
        <v>1570</v>
      </c>
      <c r="I151">
        <v>3954</v>
      </c>
      <c r="J151">
        <v>1737</v>
      </c>
      <c r="K151" t="s">
        <v>703</v>
      </c>
      <c r="L151">
        <v>5</v>
      </c>
      <c r="M151" t="s">
        <v>167</v>
      </c>
      <c r="N151">
        <v>1038</v>
      </c>
      <c r="O151" t="s">
        <v>167</v>
      </c>
      <c r="P151" t="s">
        <v>167</v>
      </c>
      <c r="Q151" t="s">
        <v>167</v>
      </c>
      <c r="R151" t="s">
        <v>384</v>
      </c>
      <c r="T151" t="s">
        <v>451</v>
      </c>
    </row>
    <row r="152" spans="1:20" hidden="1" x14ac:dyDescent="0.35">
      <c r="A152" t="s">
        <v>679</v>
      </c>
      <c r="B152" t="s">
        <v>680</v>
      </c>
      <c r="C152">
        <v>16.3</v>
      </c>
      <c r="D152" t="s">
        <v>146</v>
      </c>
      <c r="E152" t="s">
        <v>708</v>
      </c>
      <c r="F152" t="s">
        <v>147</v>
      </c>
      <c r="G152">
        <v>42</v>
      </c>
      <c r="H152">
        <v>1570</v>
      </c>
      <c r="I152">
        <v>3954</v>
      </c>
      <c r="J152">
        <v>1737</v>
      </c>
      <c r="K152" t="s">
        <v>703</v>
      </c>
      <c r="L152">
        <v>5</v>
      </c>
      <c r="M152" t="s">
        <v>167</v>
      </c>
      <c r="N152">
        <v>1044</v>
      </c>
      <c r="O152" t="s">
        <v>167</v>
      </c>
      <c r="P152" t="s">
        <v>167</v>
      </c>
      <c r="Q152" t="s">
        <v>167</v>
      </c>
      <c r="R152" t="s">
        <v>384</v>
      </c>
      <c r="T152" t="s">
        <v>465</v>
      </c>
    </row>
    <row r="153" spans="1:20" hidden="1" x14ac:dyDescent="0.35">
      <c r="A153" t="s">
        <v>679</v>
      </c>
      <c r="B153" t="s">
        <v>680</v>
      </c>
      <c r="C153">
        <v>16.3</v>
      </c>
      <c r="D153" t="s">
        <v>146</v>
      </c>
      <c r="E153" t="s">
        <v>710</v>
      </c>
      <c r="F153" t="s">
        <v>682</v>
      </c>
      <c r="G153">
        <v>42</v>
      </c>
      <c r="H153">
        <v>1570</v>
      </c>
      <c r="I153">
        <v>3954</v>
      </c>
      <c r="J153">
        <v>1737</v>
      </c>
      <c r="K153" t="s">
        <v>703</v>
      </c>
      <c r="L153">
        <v>5</v>
      </c>
      <c r="M153" t="s">
        <v>167</v>
      </c>
      <c r="N153">
        <v>1032</v>
      </c>
      <c r="O153" t="s">
        <v>167</v>
      </c>
      <c r="P153" t="s">
        <v>167</v>
      </c>
      <c r="Q153" t="s">
        <v>167</v>
      </c>
      <c r="R153" t="s">
        <v>180</v>
      </c>
      <c r="T153" t="s">
        <v>465</v>
      </c>
    </row>
    <row r="154" spans="1:20" hidden="1" x14ac:dyDescent="0.35">
      <c r="A154" t="s">
        <v>679</v>
      </c>
      <c r="B154" t="s">
        <v>680</v>
      </c>
      <c r="C154">
        <v>16.3</v>
      </c>
      <c r="D154" t="s">
        <v>460</v>
      </c>
      <c r="E154" t="s">
        <v>712</v>
      </c>
      <c r="F154" t="s">
        <v>682</v>
      </c>
      <c r="G154">
        <v>42</v>
      </c>
      <c r="H154">
        <v>1570</v>
      </c>
      <c r="I154">
        <v>3954</v>
      </c>
      <c r="J154">
        <v>1737</v>
      </c>
      <c r="K154" t="s">
        <v>687</v>
      </c>
      <c r="L154">
        <v>5</v>
      </c>
      <c r="M154" t="s">
        <v>167</v>
      </c>
      <c r="N154">
        <v>1068</v>
      </c>
      <c r="O154" t="s">
        <v>167</v>
      </c>
      <c r="P154" t="s">
        <v>167</v>
      </c>
      <c r="Q154" t="s">
        <v>167</v>
      </c>
      <c r="R154" t="s">
        <v>180</v>
      </c>
      <c r="T154" t="s">
        <v>465</v>
      </c>
    </row>
    <row r="155" spans="1:20" hidden="1" x14ac:dyDescent="0.35">
      <c r="A155" t="s">
        <v>615</v>
      </c>
      <c r="B155" t="s">
        <v>714</v>
      </c>
      <c r="C155">
        <v>15.3</v>
      </c>
      <c r="D155" t="s">
        <v>460</v>
      </c>
      <c r="E155" t="s">
        <v>715</v>
      </c>
      <c r="F155" t="s">
        <v>509</v>
      </c>
      <c r="G155">
        <v>45</v>
      </c>
      <c r="H155">
        <v>1483</v>
      </c>
      <c r="I155">
        <v>3995</v>
      </c>
      <c r="J155">
        <v>1682</v>
      </c>
      <c r="K155" t="s">
        <v>656</v>
      </c>
      <c r="L155">
        <v>5</v>
      </c>
      <c r="M155" t="s">
        <v>167</v>
      </c>
      <c r="N155">
        <v>1044</v>
      </c>
      <c r="O155" t="s">
        <v>167</v>
      </c>
      <c r="P155" t="s">
        <v>167</v>
      </c>
      <c r="Q155" t="s">
        <v>167</v>
      </c>
      <c r="R155" t="s">
        <v>187</v>
      </c>
      <c r="T155" t="s">
        <v>465</v>
      </c>
    </row>
    <row r="156" spans="1:20" hidden="1" x14ac:dyDescent="0.35">
      <c r="A156" t="s">
        <v>615</v>
      </c>
      <c r="B156" t="s">
        <v>714</v>
      </c>
      <c r="C156">
        <v>15.3</v>
      </c>
      <c r="D156" t="s">
        <v>460</v>
      </c>
      <c r="E156" t="s">
        <v>722</v>
      </c>
      <c r="F156" t="s">
        <v>509</v>
      </c>
      <c r="G156">
        <v>45</v>
      </c>
      <c r="H156">
        <v>1483</v>
      </c>
      <c r="I156">
        <v>3995</v>
      </c>
      <c r="J156">
        <v>1682</v>
      </c>
      <c r="K156" t="s">
        <v>656</v>
      </c>
      <c r="L156">
        <v>5</v>
      </c>
      <c r="M156" t="s">
        <v>167</v>
      </c>
      <c r="N156">
        <v>1044</v>
      </c>
      <c r="O156" t="s">
        <v>167</v>
      </c>
      <c r="P156" t="s">
        <v>167</v>
      </c>
      <c r="Q156" t="s">
        <v>167</v>
      </c>
      <c r="R156" t="s">
        <v>384</v>
      </c>
      <c r="T156" t="s">
        <v>451</v>
      </c>
    </row>
    <row r="157" spans="1:20" hidden="1" x14ac:dyDescent="0.35">
      <c r="A157" t="s">
        <v>615</v>
      </c>
      <c r="B157" t="s">
        <v>714</v>
      </c>
      <c r="C157">
        <v>15.3</v>
      </c>
      <c r="D157" t="s">
        <v>460</v>
      </c>
      <c r="E157" t="s">
        <v>724</v>
      </c>
      <c r="F157" t="s">
        <v>509</v>
      </c>
      <c r="G157">
        <v>45</v>
      </c>
      <c r="H157">
        <v>1483</v>
      </c>
      <c r="I157">
        <v>3995</v>
      </c>
      <c r="J157">
        <v>1682</v>
      </c>
      <c r="K157" t="s">
        <v>656</v>
      </c>
      <c r="L157">
        <v>5</v>
      </c>
      <c r="M157" t="s">
        <v>167</v>
      </c>
      <c r="N157">
        <v>1184</v>
      </c>
      <c r="O157" t="s">
        <v>167</v>
      </c>
      <c r="P157" t="s">
        <v>167</v>
      </c>
      <c r="Q157" t="s">
        <v>167</v>
      </c>
      <c r="R157" t="s">
        <v>384</v>
      </c>
      <c r="T157" t="s">
        <v>719</v>
      </c>
    </row>
    <row r="158" spans="1:20" hidden="1" x14ac:dyDescent="0.35">
      <c r="A158" t="s">
        <v>615</v>
      </c>
      <c r="B158" t="s">
        <v>714</v>
      </c>
      <c r="C158">
        <v>15.3</v>
      </c>
      <c r="D158" t="s">
        <v>460</v>
      </c>
      <c r="E158" t="s">
        <v>730</v>
      </c>
      <c r="F158" t="s">
        <v>509</v>
      </c>
      <c r="G158">
        <v>45</v>
      </c>
      <c r="H158">
        <v>1483</v>
      </c>
      <c r="I158">
        <v>3995</v>
      </c>
      <c r="J158">
        <v>1682</v>
      </c>
      <c r="K158" t="s">
        <v>656</v>
      </c>
      <c r="L158">
        <v>5</v>
      </c>
      <c r="M158" t="s">
        <v>167</v>
      </c>
      <c r="N158">
        <v>1044</v>
      </c>
      <c r="O158" t="s">
        <v>167</v>
      </c>
      <c r="P158" t="s">
        <v>167</v>
      </c>
      <c r="Q158" t="s">
        <v>167</v>
      </c>
      <c r="R158" t="s">
        <v>187</v>
      </c>
      <c r="T158" t="s">
        <v>719</v>
      </c>
    </row>
    <row r="159" spans="1:20" hidden="1" x14ac:dyDescent="0.35">
      <c r="A159" t="s">
        <v>615</v>
      </c>
      <c r="B159" t="s">
        <v>714</v>
      </c>
      <c r="C159">
        <v>16.3</v>
      </c>
      <c r="D159" t="s">
        <v>146</v>
      </c>
      <c r="E159" t="s">
        <v>731</v>
      </c>
      <c r="F159" t="s">
        <v>509</v>
      </c>
      <c r="G159">
        <v>45</v>
      </c>
      <c r="H159">
        <v>1483</v>
      </c>
      <c r="I159">
        <v>3995</v>
      </c>
      <c r="J159">
        <v>1682</v>
      </c>
      <c r="K159" t="s">
        <v>624</v>
      </c>
      <c r="L159">
        <v>5</v>
      </c>
      <c r="M159" t="s">
        <v>167</v>
      </c>
      <c r="N159">
        <v>1027</v>
      </c>
      <c r="O159" t="s">
        <v>167</v>
      </c>
      <c r="P159" t="s">
        <v>167</v>
      </c>
      <c r="Q159" t="s">
        <v>167</v>
      </c>
      <c r="R159" t="s">
        <v>187</v>
      </c>
      <c r="T159" t="s">
        <v>728</v>
      </c>
    </row>
    <row r="160" spans="1:20" hidden="1" x14ac:dyDescent="0.35">
      <c r="A160" t="s">
        <v>615</v>
      </c>
      <c r="B160" t="s">
        <v>714</v>
      </c>
      <c r="C160">
        <v>16.3</v>
      </c>
      <c r="D160" t="s">
        <v>146</v>
      </c>
      <c r="E160" t="s">
        <v>734</v>
      </c>
      <c r="F160" t="s">
        <v>509</v>
      </c>
      <c r="G160">
        <v>45</v>
      </c>
      <c r="H160">
        <v>1483</v>
      </c>
      <c r="I160">
        <v>3995</v>
      </c>
      <c r="J160">
        <v>1682</v>
      </c>
      <c r="K160" t="s">
        <v>624</v>
      </c>
      <c r="L160">
        <v>5</v>
      </c>
      <c r="M160" t="s">
        <v>167</v>
      </c>
      <c r="N160">
        <v>1039</v>
      </c>
      <c r="O160" t="s">
        <v>167</v>
      </c>
      <c r="P160" t="s">
        <v>167</v>
      </c>
      <c r="Q160" t="s">
        <v>167</v>
      </c>
      <c r="R160" t="s">
        <v>187</v>
      </c>
      <c r="T160" t="s">
        <v>728</v>
      </c>
    </row>
    <row r="161" spans="1:20" hidden="1" x14ac:dyDescent="0.35">
      <c r="A161" t="s">
        <v>615</v>
      </c>
      <c r="B161" t="s">
        <v>714</v>
      </c>
      <c r="C161">
        <v>16.3</v>
      </c>
      <c r="D161" t="s">
        <v>146</v>
      </c>
      <c r="E161" t="s">
        <v>736</v>
      </c>
      <c r="F161" t="s">
        <v>509</v>
      </c>
      <c r="G161">
        <v>45</v>
      </c>
      <c r="H161">
        <v>1483</v>
      </c>
      <c r="I161">
        <v>3995</v>
      </c>
      <c r="J161">
        <v>1682</v>
      </c>
      <c r="K161" t="s">
        <v>624</v>
      </c>
      <c r="L161">
        <v>5</v>
      </c>
      <c r="M161" t="s">
        <v>167</v>
      </c>
      <c r="N161">
        <v>1050</v>
      </c>
      <c r="O161" t="s">
        <v>167</v>
      </c>
      <c r="P161" t="s">
        <v>167</v>
      </c>
      <c r="Q161" t="s">
        <v>167</v>
      </c>
      <c r="R161" t="s">
        <v>187</v>
      </c>
      <c r="T161" t="s">
        <v>733</v>
      </c>
    </row>
    <row r="162" spans="1:20" hidden="1" x14ac:dyDescent="0.35">
      <c r="A162" t="s">
        <v>615</v>
      </c>
      <c r="B162" t="s">
        <v>714</v>
      </c>
      <c r="C162">
        <v>15.3</v>
      </c>
      <c r="D162" t="s">
        <v>460</v>
      </c>
      <c r="E162" t="s">
        <v>738</v>
      </c>
      <c r="F162" t="s">
        <v>509</v>
      </c>
      <c r="G162">
        <v>45</v>
      </c>
      <c r="H162">
        <v>1483</v>
      </c>
      <c r="I162">
        <v>3995</v>
      </c>
      <c r="J162">
        <v>1682</v>
      </c>
      <c r="K162" t="s">
        <v>656</v>
      </c>
      <c r="L162">
        <v>5</v>
      </c>
      <c r="M162" t="s">
        <v>167</v>
      </c>
      <c r="N162">
        <v>1184</v>
      </c>
      <c r="O162" t="s">
        <v>167</v>
      </c>
      <c r="P162" t="s">
        <v>167</v>
      </c>
      <c r="Q162" t="s">
        <v>167</v>
      </c>
      <c r="R162" t="s">
        <v>384</v>
      </c>
      <c r="T162" t="s">
        <v>718</v>
      </c>
    </row>
    <row r="163" spans="1:20" hidden="1" x14ac:dyDescent="0.35">
      <c r="A163" t="s">
        <v>679</v>
      </c>
      <c r="B163" t="s">
        <v>739</v>
      </c>
      <c r="C163">
        <v>16.3</v>
      </c>
      <c r="D163" t="s">
        <v>146</v>
      </c>
      <c r="E163" t="s">
        <v>740</v>
      </c>
      <c r="F163" t="s">
        <v>509</v>
      </c>
      <c r="G163">
        <v>42</v>
      </c>
      <c r="H163">
        <v>1525</v>
      </c>
      <c r="I163">
        <v>3995</v>
      </c>
      <c r="J163">
        <v>1704</v>
      </c>
      <c r="K163" t="s">
        <v>703</v>
      </c>
      <c r="L163">
        <v>5</v>
      </c>
      <c r="M163" t="s">
        <v>167</v>
      </c>
      <c r="N163" t="s">
        <v>2488</v>
      </c>
      <c r="O163" t="s">
        <v>167</v>
      </c>
      <c r="P163" t="s">
        <v>167</v>
      </c>
      <c r="Q163" t="s">
        <v>167</v>
      </c>
      <c r="R163" t="s">
        <v>180</v>
      </c>
      <c r="T163" t="s">
        <v>727</v>
      </c>
    </row>
    <row r="164" spans="1:20" hidden="1" x14ac:dyDescent="0.35">
      <c r="A164" t="s">
        <v>679</v>
      </c>
      <c r="B164" t="s">
        <v>739</v>
      </c>
      <c r="C164">
        <v>16.3</v>
      </c>
      <c r="D164" t="s">
        <v>146</v>
      </c>
      <c r="E164" t="s">
        <v>742</v>
      </c>
      <c r="F164" t="s">
        <v>509</v>
      </c>
      <c r="G164">
        <v>42</v>
      </c>
      <c r="H164">
        <v>1525</v>
      </c>
      <c r="I164">
        <v>3995</v>
      </c>
      <c r="J164">
        <v>1704</v>
      </c>
      <c r="K164" t="s">
        <v>703</v>
      </c>
      <c r="L164">
        <v>5</v>
      </c>
      <c r="M164" t="s">
        <v>167</v>
      </c>
      <c r="N164" t="s">
        <v>2488</v>
      </c>
      <c r="O164" t="s">
        <v>167</v>
      </c>
      <c r="P164" t="s">
        <v>167</v>
      </c>
      <c r="Q164" t="s">
        <v>167</v>
      </c>
      <c r="R164" t="s">
        <v>384</v>
      </c>
      <c r="T164" t="s">
        <v>728</v>
      </c>
    </row>
    <row r="165" spans="1:20" hidden="1" x14ac:dyDescent="0.35">
      <c r="A165" t="s">
        <v>679</v>
      </c>
      <c r="B165" t="s">
        <v>739</v>
      </c>
      <c r="C165">
        <v>16.3</v>
      </c>
      <c r="D165" t="s">
        <v>146</v>
      </c>
      <c r="E165" t="s">
        <v>744</v>
      </c>
      <c r="F165" t="s">
        <v>509</v>
      </c>
      <c r="G165">
        <v>42</v>
      </c>
      <c r="H165">
        <v>1525</v>
      </c>
      <c r="I165">
        <v>3995</v>
      </c>
      <c r="J165">
        <v>1704</v>
      </c>
      <c r="K165" t="s">
        <v>703</v>
      </c>
      <c r="L165">
        <v>5</v>
      </c>
      <c r="M165" t="s">
        <v>167</v>
      </c>
      <c r="N165" t="s">
        <v>2488</v>
      </c>
      <c r="O165" t="s">
        <v>167</v>
      </c>
      <c r="P165" t="s">
        <v>167</v>
      </c>
      <c r="Q165" t="s">
        <v>167</v>
      </c>
      <c r="R165" t="s">
        <v>180</v>
      </c>
      <c r="T165" t="s">
        <v>451</v>
      </c>
    </row>
    <row r="166" spans="1:20" hidden="1" x14ac:dyDescent="0.35">
      <c r="A166" t="s">
        <v>679</v>
      </c>
      <c r="B166" t="s">
        <v>739</v>
      </c>
      <c r="C166">
        <v>16.3</v>
      </c>
      <c r="D166" t="s">
        <v>460</v>
      </c>
      <c r="E166" t="s">
        <v>745</v>
      </c>
      <c r="F166" t="s">
        <v>509</v>
      </c>
      <c r="G166">
        <v>40</v>
      </c>
      <c r="H166">
        <v>1525</v>
      </c>
      <c r="I166">
        <v>3995</v>
      </c>
      <c r="J166">
        <v>1704</v>
      </c>
      <c r="K166" t="s">
        <v>687</v>
      </c>
      <c r="L166">
        <v>5</v>
      </c>
      <c r="M166" t="s">
        <v>167</v>
      </c>
      <c r="N166" t="s">
        <v>2489</v>
      </c>
      <c r="O166" t="s">
        <v>167</v>
      </c>
      <c r="P166" t="s">
        <v>167</v>
      </c>
      <c r="Q166" t="s">
        <v>167</v>
      </c>
      <c r="R166" t="s">
        <v>180</v>
      </c>
      <c r="T166" t="s">
        <v>451</v>
      </c>
    </row>
    <row r="167" spans="1:20" hidden="1" x14ac:dyDescent="0.35">
      <c r="A167" t="s">
        <v>679</v>
      </c>
      <c r="B167" t="s">
        <v>739</v>
      </c>
      <c r="C167">
        <v>16.3</v>
      </c>
      <c r="D167" t="s">
        <v>460</v>
      </c>
      <c r="E167" t="s">
        <v>748</v>
      </c>
      <c r="F167" t="s">
        <v>509</v>
      </c>
      <c r="G167">
        <v>40</v>
      </c>
      <c r="H167">
        <v>1525</v>
      </c>
      <c r="I167">
        <v>3995</v>
      </c>
      <c r="J167">
        <v>1704</v>
      </c>
      <c r="K167" t="s">
        <v>687</v>
      </c>
      <c r="L167">
        <v>5</v>
      </c>
      <c r="M167" t="s">
        <v>167</v>
      </c>
      <c r="N167" t="s">
        <v>2489</v>
      </c>
      <c r="O167" t="s">
        <v>167</v>
      </c>
      <c r="P167" t="s">
        <v>167</v>
      </c>
      <c r="Q167" t="s">
        <v>167</v>
      </c>
      <c r="R167" t="s">
        <v>180</v>
      </c>
      <c r="T167" t="s">
        <v>451</v>
      </c>
    </row>
    <row r="168" spans="1:20" hidden="1" x14ac:dyDescent="0.35">
      <c r="A168" t="s">
        <v>679</v>
      </c>
      <c r="B168" t="s">
        <v>739</v>
      </c>
      <c r="C168">
        <v>16.3</v>
      </c>
      <c r="D168" t="s">
        <v>460</v>
      </c>
      <c r="E168" t="s">
        <v>749</v>
      </c>
      <c r="F168" t="s">
        <v>509</v>
      </c>
      <c r="G168">
        <v>40</v>
      </c>
      <c r="H168">
        <v>1525</v>
      </c>
      <c r="I168">
        <v>3995</v>
      </c>
      <c r="J168">
        <v>1705</v>
      </c>
      <c r="K168" t="s">
        <v>687</v>
      </c>
      <c r="L168">
        <v>5</v>
      </c>
      <c r="M168" t="s">
        <v>167</v>
      </c>
      <c r="N168" t="s">
        <v>2489</v>
      </c>
      <c r="O168" t="s">
        <v>167</v>
      </c>
      <c r="P168" t="s">
        <v>167</v>
      </c>
      <c r="Q168" t="s">
        <v>167</v>
      </c>
      <c r="R168" t="s">
        <v>384</v>
      </c>
      <c r="T168" t="s">
        <v>451</v>
      </c>
    </row>
    <row r="169" spans="1:20" hidden="1" x14ac:dyDescent="0.35">
      <c r="A169" t="s">
        <v>679</v>
      </c>
      <c r="B169" t="s">
        <v>739</v>
      </c>
      <c r="C169">
        <v>16.3</v>
      </c>
      <c r="D169" t="s">
        <v>460</v>
      </c>
      <c r="E169" t="s">
        <v>750</v>
      </c>
      <c r="F169" t="s">
        <v>509</v>
      </c>
      <c r="G169">
        <v>40</v>
      </c>
      <c r="H169">
        <v>1525</v>
      </c>
      <c r="I169">
        <v>3995</v>
      </c>
      <c r="J169">
        <v>1704</v>
      </c>
      <c r="K169" t="s">
        <v>687</v>
      </c>
      <c r="L169">
        <v>5</v>
      </c>
      <c r="M169" t="s">
        <v>167</v>
      </c>
      <c r="N169" t="s">
        <v>2489</v>
      </c>
      <c r="O169" t="s">
        <v>167</v>
      </c>
      <c r="P169" t="s">
        <v>167</v>
      </c>
      <c r="Q169" t="s">
        <v>167</v>
      </c>
      <c r="R169" t="s">
        <v>384</v>
      </c>
      <c r="T169" t="s">
        <v>451</v>
      </c>
    </row>
    <row r="170" spans="1:20" hidden="1" x14ac:dyDescent="0.35">
      <c r="A170" t="s">
        <v>679</v>
      </c>
      <c r="B170" t="s">
        <v>739</v>
      </c>
      <c r="C170">
        <v>16.3</v>
      </c>
      <c r="D170" t="s">
        <v>460</v>
      </c>
      <c r="E170" t="s">
        <v>753</v>
      </c>
      <c r="F170" t="s">
        <v>509</v>
      </c>
      <c r="G170">
        <v>40</v>
      </c>
      <c r="H170">
        <v>1525</v>
      </c>
      <c r="I170">
        <v>3995</v>
      </c>
      <c r="J170">
        <v>1704</v>
      </c>
      <c r="K170" t="s">
        <v>754</v>
      </c>
      <c r="L170">
        <v>5</v>
      </c>
      <c r="M170" t="s">
        <v>167</v>
      </c>
      <c r="N170" t="s">
        <v>2489</v>
      </c>
      <c r="O170" t="s">
        <v>167</v>
      </c>
      <c r="P170" t="s">
        <v>167</v>
      </c>
      <c r="Q170" t="s">
        <v>167</v>
      </c>
      <c r="R170" t="s">
        <v>384</v>
      </c>
      <c r="T170" t="s">
        <v>451</v>
      </c>
    </row>
    <row r="171" spans="1:20" hidden="1" x14ac:dyDescent="0.35">
      <c r="A171" t="s">
        <v>679</v>
      </c>
      <c r="B171" t="s">
        <v>739</v>
      </c>
      <c r="C171">
        <v>16.3</v>
      </c>
      <c r="D171" t="s">
        <v>146</v>
      </c>
      <c r="E171" t="s">
        <v>755</v>
      </c>
      <c r="F171" t="s">
        <v>509</v>
      </c>
      <c r="G171">
        <v>42</v>
      </c>
      <c r="H171">
        <v>1525</v>
      </c>
      <c r="I171">
        <v>3995</v>
      </c>
      <c r="J171">
        <v>1704</v>
      </c>
      <c r="K171" t="s">
        <v>703</v>
      </c>
      <c r="L171">
        <v>5</v>
      </c>
      <c r="M171" t="s">
        <v>167</v>
      </c>
      <c r="N171">
        <v>1106</v>
      </c>
      <c r="O171" t="s">
        <v>167</v>
      </c>
      <c r="P171" t="s">
        <v>167</v>
      </c>
      <c r="Q171" t="s">
        <v>167</v>
      </c>
      <c r="R171" t="s">
        <v>384</v>
      </c>
      <c r="T171" t="s">
        <v>752</v>
      </c>
    </row>
    <row r="172" spans="1:20" hidden="1" x14ac:dyDescent="0.35">
      <c r="A172" t="s">
        <v>679</v>
      </c>
      <c r="B172" t="s">
        <v>739</v>
      </c>
      <c r="C172">
        <v>16.3</v>
      </c>
      <c r="D172" t="s">
        <v>146</v>
      </c>
      <c r="E172" t="s">
        <v>758</v>
      </c>
      <c r="F172" t="s">
        <v>509</v>
      </c>
      <c r="G172">
        <v>42</v>
      </c>
      <c r="H172">
        <v>1525</v>
      </c>
      <c r="I172">
        <v>3995</v>
      </c>
      <c r="J172">
        <v>1704</v>
      </c>
      <c r="K172" t="s">
        <v>703</v>
      </c>
      <c r="L172">
        <v>5</v>
      </c>
      <c r="M172" t="s">
        <v>167</v>
      </c>
      <c r="N172" t="s">
        <v>2488</v>
      </c>
      <c r="O172" t="s">
        <v>167</v>
      </c>
      <c r="P172" t="s">
        <v>167</v>
      </c>
      <c r="Q172" t="s">
        <v>167</v>
      </c>
      <c r="R172" t="s">
        <v>384</v>
      </c>
      <c r="T172" t="s">
        <v>752</v>
      </c>
    </row>
    <row r="173" spans="1:20" hidden="1" x14ac:dyDescent="0.35">
      <c r="A173" t="s">
        <v>679</v>
      </c>
      <c r="B173" t="s">
        <v>739</v>
      </c>
      <c r="C173">
        <v>16.3</v>
      </c>
      <c r="D173" t="s">
        <v>184</v>
      </c>
      <c r="E173" t="s">
        <v>759</v>
      </c>
      <c r="F173" t="s">
        <v>509</v>
      </c>
      <c r="G173">
        <v>42</v>
      </c>
      <c r="H173">
        <v>1525</v>
      </c>
      <c r="I173">
        <v>3995</v>
      </c>
      <c r="J173">
        <v>1704</v>
      </c>
      <c r="K173" t="s">
        <v>761</v>
      </c>
      <c r="L173">
        <v>5</v>
      </c>
      <c r="M173" t="s">
        <v>167</v>
      </c>
      <c r="N173" t="s">
        <v>2488</v>
      </c>
      <c r="O173" t="s">
        <v>167</v>
      </c>
      <c r="P173" t="s">
        <v>167</v>
      </c>
      <c r="Q173" t="s">
        <v>167</v>
      </c>
      <c r="R173" t="s">
        <v>384</v>
      </c>
      <c r="T173" t="s">
        <v>752</v>
      </c>
    </row>
    <row r="174" spans="1:20" hidden="1" x14ac:dyDescent="0.35">
      <c r="A174" t="s">
        <v>679</v>
      </c>
      <c r="B174" t="s">
        <v>739</v>
      </c>
      <c r="C174">
        <v>16.3</v>
      </c>
      <c r="D174" t="s">
        <v>146</v>
      </c>
      <c r="E174" t="s">
        <v>763</v>
      </c>
      <c r="F174" t="s">
        <v>509</v>
      </c>
      <c r="G174">
        <v>42</v>
      </c>
      <c r="H174">
        <v>1525</v>
      </c>
      <c r="I174">
        <v>3995</v>
      </c>
      <c r="J174">
        <v>1704</v>
      </c>
      <c r="K174" t="s">
        <v>703</v>
      </c>
      <c r="L174">
        <v>5</v>
      </c>
      <c r="M174" t="s">
        <v>167</v>
      </c>
      <c r="N174" t="s">
        <v>2488</v>
      </c>
      <c r="O174" t="s">
        <v>167</v>
      </c>
      <c r="P174" t="s">
        <v>167</v>
      </c>
      <c r="Q174" t="s">
        <v>167</v>
      </c>
      <c r="R174" t="s">
        <v>384</v>
      </c>
      <c r="T174" t="s">
        <v>752</v>
      </c>
    </row>
    <row r="175" spans="1:20" hidden="1" x14ac:dyDescent="0.35">
      <c r="A175" t="s">
        <v>679</v>
      </c>
      <c r="B175" t="s">
        <v>739</v>
      </c>
      <c r="C175">
        <v>16.3</v>
      </c>
      <c r="D175" t="s">
        <v>460</v>
      </c>
      <c r="E175" t="s">
        <v>764</v>
      </c>
      <c r="F175" t="s">
        <v>509</v>
      </c>
      <c r="G175">
        <v>40</v>
      </c>
      <c r="H175">
        <v>1525</v>
      </c>
      <c r="I175">
        <v>3995</v>
      </c>
      <c r="J175">
        <v>1704</v>
      </c>
      <c r="K175" t="s">
        <v>687</v>
      </c>
      <c r="L175">
        <v>5</v>
      </c>
      <c r="M175" t="s">
        <v>167</v>
      </c>
      <c r="N175" t="s">
        <v>2489</v>
      </c>
      <c r="O175" t="s">
        <v>167</v>
      </c>
      <c r="P175" t="s">
        <v>167</v>
      </c>
      <c r="Q175" t="s">
        <v>167</v>
      </c>
      <c r="R175" t="s">
        <v>384</v>
      </c>
      <c r="T175" t="s">
        <v>451</v>
      </c>
    </row>
    <row r="176" spans="1:20" hidden="1" x14ac:dyDescent="0.35">
      <c r="A176" t="s">
        <v>444</v>
      </c>
      <c r="B176" t="s">
        <v>765</v>
      </c>
      <c r="C176">
        <v>13.6</v>
      </c>
      <c r="D176" t="s">
        <v>146</v>
      </c>
      <c r="E176" t="s">
        <v>446</v>
      </c>
      <c r="F176" t="s">
        <v>509</v>
      </c>
      <c r="G176">
        <v>45</v>
      </c>
      <c r="H176">
        <v>1510</v>
      </c>
      <c r="I176">
        <v>4369</v>
      </c>
      <c r="J176">
        <v>1695</v>
      </c>
      <c r="K176" t="s">
        <v>769</v>
      </c>
      <c r="L176">
        <v>5</v>
      </c>
      <c r="M176" t="s">
        <v>167</v>
      </c>
      <c r="N176">
        <v>935</v>
      </c>
      <c r="O176" t="s">
        <v>167</v>
      </c>
      <c r="P176" t="s">
        <v>167</v>
      </c>
      <c r="Q176" t="s">
        <v>167</v>
      </c>
      <c r="R176" t="s">
        <v>180</v>
      </c>
      <c r="T176" t="s">
        <v>752</v>
      </c>
    </row>
    <row r="177" spans="1:20" hidden="1" x14ac:dyDescent="0.35">
      <c r="A177" t="s">
        <v>444</v>
      </c>
      <c r="B177" t="s">
        <v>765</v>
      </c>
      <c r="C177">
        <v>13.6</v>
      </c>
      <c r="D177" t="s">
        <v>146</v>
      </c>
      <c r="E177" t="s">
        <v>458</v>
      </c>
      <c r="F177" t="s">
        <v>509</v>
      </c>
      <c r="G177">
        <v>45</v>
      </c>
      <c r="H177">
        <v>1510</v>
      </c>
      <c r="I177">
        <v>4369</v>
      </c>
      <c r="J177">
        <v>1695</v>
      </c>
      <c r="K177" t="s">
        <v>769</v>
      </c>
      <c r="L177">
        <v>5</v>
      </c>
      <c r="M177" t="s">
        <v>167</v>
      </c>
      <c r="N177">
        <v>935</v>
      </c>
      <c r="O177" t="s">
        <v>167</v>
      </c>
      <c r="P177" t="s">
        <v>167</v>
      </c>
      <c r="Q177" t="s">
        <v>167</v>
      </c>
      <c r="R177" t="s">
        <v>180</v>
      </c>
      <c r="T177" t="s">
        <v>752</v>
      </c>
    </row>
    <row r="178" spans="1:20" hidden="1" x14ac:dyDescent="0.35">
      <c r="A178" t="s">
        <v>444</v>
      </c>
      <c r="B178" t="s">
        <v>765</v>
      </c>
      <c r="C178">
        <v>20.32</v>
      </c>
      <c r="D178" t="s">
        <v>460</v>
      </c>
      <c r="E178" t="s">
        <v>459</v>
      </c>
      <c r="F178" t="s">
        <v>509</v>
      </c>
      <c r="G178">
        <v>45</v>
      </c>
      <c r="H178">
        <v>1510</v>
      </c>
      <c r="I178">
        <v>4369</v>
      </c>
      <c r="J178">
        <v>1695</v>
      </c>
      <c r="K178" t="s">
        <v>462</v>
      </c>
      <c r="L178">
        <v>5</v>
      </c>
      <c r="M178" t="s">
        <v>167</v>
      </c>
      <c r="N178">
        <v>1020</v>
      </c>
      <c r="O178" t="s">
        <v>167</v>
      </c>
      <c r="P178" t="s">
        <v>167</v>
      </c>
      <c r="Q178" t="s">
        <v>167</v>
      </c>
      <c r="R178" t="s">
        <v>180</v>
      </c>
      <c r="T178" t="s">
        <v>768</v>
      </c>
    </row>
    <row r="179" spans="1:20" hidden="1" x14ac:dyDescent="0.35">
      <c r="A179" t="s">
        <v>444</v>
      </c>
      <c r="B179" t="s">
        <v>765</v>
      </c>
      <c r="C179">
        <v>20.3</v>
      </c>
      <c r="D179" t="s">
        <v>460</v>
      </c>
      <c r="E179" t="s">
        <v>468</v>
      </c>
      <c r="F179" t="s">
        <v>509</v>
      </c>
      <c r="G179">
        <v>45</v>
      </c>
      <c r="H179">
        <v>1510</v>
      </c>
      <c r="I179">
        <v>4369</v>
      </c>
      <c r="J179">
        <v>1695</v>
      </c>
      <c r="K179" t="s">
        <v>462</v>
      </c>
      <c r="L179">
        <v>5</v>
      </c>
      <c r="M179" t="s">
        <v>167</v>
      </c>
      <c r="N179">
        <v>1020</v>
      </c>
      <c r="O179" t="s">
        <v>167</v>
      </c>
      <c r="P179" t="s">
        <v>167</v>
      </c>
      <c r="Q179" t="s">
        <v>167</v>
      </c>
      <c r="R179" t="s">
        <v>180</v>
      </c>
      <c r="T179" t="s">
        <v>465</v>
      </c>
    </row>
    <row r="180" spans="1:20" hidden="1" x14ac:dyDescent="0.35">
      <c r="A180" t="s">
        <v>444</v>
      </c>
      <c r="B180" t="s">
        <v>765</v>
      </c>
      <c r="C180">
        <v>20.32</v>
      </c>
      <c r="D180" t="s">
        <v>460</v>
      </c>
      <c r="E180" t="s">
        <v>466</v>
      </c>
      <c r="F180" t="s">
        <v>509</v>
      </c>
      <c r="G180">
        <v>45</v>
      </c>
      <c r="H180">
        <v>1510</v>
      </c>
      <c r="I180">
        <v>4369</v>
      </c>
      <c r="J180">
        <v>1695</v>
      </c>
      <c r="K180" t="s">
        <v>462</v>
      </c>
      <c r="L180">
        <v>5</v>
      </c>
      <c r="M180" t="s">
        <v>167</v>
      </c>
      <c r="N180">
        <v>1020</v>
      </c>
      <c r="O180" t="s">
        <v>167</v>
      </c>
      <c r="P180" t="s">
        <v>167</v>
      </c>
      <c r="Q180" t="s">
        <v>167</v>
      </c>
      <c r="R180" t="s">
        <v>180</v>
      </c>
      <c r="T180" t="s">
        <v>768</v>
      </c>
    </row>
    <row r="181" spans="1:20" hidden="1" x14ac:dyDescent="0.35">
      <c r="A181" t="s">
        <v>444</v>
      </c>
      <c r="B181" t="s">
        <v>765</v>
      </c>
      <c r="C181">
        <v>13.6</v>
      </c>
      <c r="D181" t="s">
        <v>146</v>
      </c>
      <c r="E181" t="s">
        <v>464</v>
      </c>
      <c r="F181" t="s">
        <v>509</v>
      </c>
      <c r="G181">
        <v>45</v>
      </c>
      <c r="H181">
        <v>1510</v>
      </c>
      <c r="I181">
        <v>4369</v>
      </c>
      <c r="J181">
        <v>1695</v>
      </c>
      <c r="K181" t="s">
        <v>769</v>
      </c>
      <c r="L181">
        <v>5</v>
      </c>
      <c r="M181" t="s">
        <v>167</v>
      </c>
      <c r="N181">
        <v>990</v>
      </c>
      <c r="O181" t="s">
        <v>167</v>
      </c>
      <c r="P181" t="s">
        <v>167</v>
      </c>
      <c r="Q181" t="s">
        <v>167</v>
      </c>
      <c r="R181" t="s">
        <v>180</v>
      </c>
      <c r="T181" t="s">
        <v>465</v>
      </c>
    </row>
    <row r="182" spans="1:20" hidden="1" x14ac:dyDescent="0.35">
      <c r="A182" t="s">
        <v>444</v>
      </c>
      <c r="B182" t="s">
        <v>765</v>
      </c>
      <c r="C182">
        <v>13.6</v>
      </c>
      <c r="D182" t="s">
        <v>146</v>
      </c>
      <c r="E182" t="s">
        <v>473</v>
      </c>
      <c r="F182" t="s">
        <v>509</v>
      </c>
      <c r="G182">
        <v>45</v>
      </c>
      <c r="H182">
        <v>1510</v>
      </c>
      <c r="I182">
        <v>4369</v>
      </c>
      <c r="J182">
        <v>1695</v>
      </c>
      <c r="K182" t="s">
        <v>769</v>
      </c>
      <c r="L182">
        <v>5</v>
      </c>
      <c r="M182" t="s">
        <v>167</v>
      </c>
      <c r="N182">
        <v>935</v>
      </c>
      <c r="O182" t="s">
        <v>167</v>
      </c>
      <c r="P182" t="s">
        <v>167</v>
      </c>
      <c r="Q182" t="s">
        <v>167</v>
      </c>
      <c r="R182" t="s">
        <v>180</v>
      </c>
      <c r="T182" t="s">
        <v>465</v>
      </c>
    </row>
    <row r="183" spans="1:20" hidden="1" x14ac:dyDescent="0.35">
      <c r="A183" t="s">
        <v>444</v>
      </c>
      <c r="B183" t="s">
        <v>765</v>
      </c>
      <c r="C183">
        <v>20.3</v>
      </c>
      <c r="D183" t="s">
        <v>460</v>
      </c>
      <c r="E183" t="s">
        <v>474</v>
      </c>
      <c r="F183" t="s">
        <v>509</v>
      </c>
      <c r="G183">
        <v>45</v>
      </c>
      <c r="H183">
        <v>1510</v>
      </c>
      <c r="I183">
        <v>4369</v>
      </c>
      <c r="J183">
        <v>1695</v>
      </c>
      <c r="K183" t="s">
        <v>462</v>
      </c>
      <c r="L183">
        <v>5</v>
      </c>
      <c r="M183" t="s">
        <v>167</v>
      </c>
      <c r="N183">
        <v>1020</v>
      </c>
      <c r="O183" t="s">
        <v>167</v>
      </c>
      <c r="P183" t="s">
        <v>167</v>
      </c>
      <c r="Q183" t="s">
        <v>167</v>
      </c>
      <c r="R183" t="s">
        <v>180</v>
      </c>
      <c r="T183" t="s">
        <v>465</v>
      </c>
    </row>
    <row r="184" spans="1:20" hidden="1" x14ac:dyDescent="0.35">
      <c r="A184" t="s">
        <v>444</v>
      </c>
      <c r="B184" t="s">
        <v>765</v>
      </c>
      <c r="C184">
        <v>20.32</v>
      </c>
      <c r="D184" t="s">
        <v>460</v>
      </c>
      <c r="E184" t="s">
        <v>776</v>
      </c>
      <c r="F184" t="s">
        <v>509</v>
      </c>
      <c r="G184">
        <v>45</v>
      </c>
      <c r="H184">
        <v>1510</v>
      </c>
      <c r="I184">
        <v>4369</v>
      </c>
      <c r="J184">
        <v>1695</v>
      </c>
      <c r="K184" t="s">
        <v>462</v>
      </c>
      <c r="L184">
        <v>5</v>
      </c>
      <c r="M184" t="s">
        <v>167</v>
      </c>
      <c r="N184">
        <v>1020</v>
      </c>
      <c r="O184" t="s">
        <v>167</v>
      </c>
      <c r="P184" t="s">
        <v>167</v>
      </c>
      <c r="Q184" t="s">
        <v>167</v>
      </c>
      <c r="R184" t="s">
        <v>180</v>
      </c>
      <c r="T184" t="s">
        <v>768</v>
      </c>
    </row>
    <row r="185" spans="1:20" hidden="1" x14ac:dyDescent="0.35">
      <c r="A185" t="s">
        <v>444</v>
      </c>
      <c r="B185" t="s">
        <v>765</v>
      </c>
      <c r="C185">
        <v>13.6</v>
      </c>
      <c r="D185" t="s">
        <v>146</v>
      </c>
      <c r="E185" t="s">
        <v>777</v>
      </c>
      <c r="F185" t="s">
        <v>509</v>
      </c>
      <c r="G185">
        <v>45</v>
      </c>
      <c r="H185">
        <v>1510</v>
      </c>
      <c r="I185">
        <v>4369</v>
      </c>
      <c r="J185">
        <v>1695</v>
      </c>
      <c r="K185" t="s">
        <v>769</v>
      </c>
      <c r="L185">
        <v>5</v>
      </c>
      <c r="M185" t="s">
        <v>167</v>
      </c>
      <c r="N185">
        <v>990</v>
      </c>
      <c r="O185" t="s">
        <v>167</v>
      </c>
      <c r="P185" t="s">
        <v>167</v>
      </c>
      <c r="Q185" t="s">
        <v>167</v>
      </c>
      <c r="R185" t="s">
        <v>180</v>
      </c>
      <c r="T185" t="s">
        <v>465</v>
      </c>
    </row>
    <row r="186" spans="1:20" hidden="1" x14ac:dyDescent="0.35">
      <c r="A186" t="s">
        <v>444</v>
      </c>
      <c r="B186" t="s">
        <v>778</v>
      </c>
      <c r="C186">
        <v>15</v>
      </c>
      <c r="D186" t="s">
        <v>146</v>
      </c>
      <c r="E186" t="s">
        <v>458</v>
      </c>
      <c r="F186" t="s">
        <v>147</v>
      </c>
      <c r="G186">
        <v>45</v>
      </c>
      <c r="H186">
        <v>1555</v>
      </c>
      <c r="I186">
        <v>3895</v>
      </c>
      <c r="J186">
        <v>1735</v>
      </c>
      <c r="K186" t="s">
        <v>769</v>
      </c>
      <c r="L186">
        <v>5</v>
      </c>
      <c r="M186" t="s">
        <v>167</v>
      </c>
      <c r="N186">
        <v>950</v>
      </c>
      <c r="O186" t="s">
        <v>167</v>
      </c>
      <c r="P186" t="s">
        <v>167</v>
      </c>
      <c r="Q186" t="s">
        <v>167</v>
      </c>
      <c r="R186" t="s">
        <v>180</v>
      </c>
      <c r="T186" t="s">
        <v>465</v>
      </c>
    </row>
    <row r="187" spans="1:20" hidden="1" x14ac:dyDescent="0.35">
      <c r="A187" t="s">
        <v>444</v>
      </c>
      <c r="B187" t="s">
        <v>778</v>
      </c>
      <c r="C187">
        <v>16.78</v>
      </c>
      <c r="D187" t="s">
        <v>146</v>
      </c>
      <c r="E187" t="s">
        <v>446</v>
      </c>
      <c r="F187" t="s">
        <v>147</v>
      </c>
      <c r="G187">
        <v>45</v>
      </c>
      <c r="H187">
        <v>1555</v>
      </c>
      <c r="I187">
        <v>3895</v>
      </c>
      <c r="J187">
        <v>1735</v>
      </c>
      <c r="K187" t="s">
        <v>452</v>
      </c>
      <c r="L187">
        <v>5</v>
      </c>
      <c r="M187" t="s">
        <v>167</v>
      </c>
      <c r="N187">
        <v>935</v>
      </c>
      <c r="O187" t="s">
        <v>167</v>
      </c>
      <c r="P187" t="s">
        <v>167</v>
      </c>
      <c r="Q187" t="s">
        <v>167</v>
      </c>
      <c r="R187" t="s">
        <v>180</v>
      </c>
      <c r="T187" t="s">
        <v>465</v>
      </c>
    </row>
    <row r="188" spans="1:20" hidden="1" x14ac:dyDescent="0.35">
      <c r="A188" t="s">
        <v>444</v>
      </c>
      <c r="B188" t="s">
        <v>778</v>
      </c>
      <c r="C188">
        <v>18.100000000000001</v>
      </c>
      <c r="D188" t="s">
        <v>460</v>
      </c>
      <c r="E188" t="s">
        <v>468</v>
      </c>
      <c r="F188" t="s">
        <v>147</v>
      </c>
      <c r="G188">
        <v>45</v>
      </c>
      <c r="H188">
        <v>1555</v>
      </c>
      <c r="I188">
        <v>3895</v>
      </c>
      <c r="J188">
        <v>1735</v>
      </c>
      <c r="K188" t="s">
        <v>462</v>
      </c>
      <c r="L188">
        <v>5</v>
      </c>
      <c r="M188" t="s">
        <v>167</v>
      </c>
      <c r="N188">
        <v>1030</v>
      </c>
      <c r="O188" t="s">
        <v>167</v>
      </c>
      <c r="P188" t="s">
        <v>167</v>
      </c>
      <c r="Q188" t="s">
        <v>167</v>
      </c>
      <c r="R188" t="s">
        <v>180</v>
      </c>
      <c r="T188" t="s">
        <v>465</v>
      </c>
    </row>
    <row r="189" spans="1:20" hidden="1" x14ac:dyDescent="0.35">
      <c r="A189" t="s">
        <v>444</v>
      </c>
      <c r="B189" t="s">
        <v>778</v>
      </c>
      <c r="C189">
        <v>18.100000000000001</v>
      </c>
      <c r="D189" t="s">
        <v>460</v>
      </c>
      <c r="E189" t="s">
        <v>459</v>
      </c>
      <c r="F189" t="s">
        <v>147</v>
      </c>
      <c r="G189">
        <v>45</v>
      </c>
      <c r="H189">
        <v>1555</v>
      </c>
      <c r="I189">
        <v>3895</v>
      </c>
      <c r="J189">
        <v>1735</v>
      </c>
      <c r="K189" t="s">
        <v>462</v>
      </c>
      <c r="L189">
        <v>5</v>
      </c>
      <c r="M189" t="s">
        <v>167</v>
      </c>
      <c r="N189">
        <v>1015</v>
      </c>
      <c r="O189" t="s">
        <v>167</v>
      </c>
      <c r="P189" t="s">
        <v>167</v>
      </c>
      <c r="Q189" t="s">
        <v>167</v>
      </c>
      <c r="R189" t="s">
        <v>180</v>
      </c>
      <c r="T189" t="s">
        <v>465</v>
      </c>
    </row>
    <row r="190" spans="1:20" hidden="1" x14ac:dyDescent="0.35">
      <c r="A190" t="s">
        <v>444</v>
      </c>
      <c r="B190" t="s">
        <v>778</v>
      </c>
      <c r="C190">
        <v>16.78</v>
      </c>
      <c r="D190" t="s">
        <v>146</v>
      </c>
      <c r="E190" t="s">
        <v>783</v>
      </c>
      <c r="F190" t="s">
        <v>147</v>
      </c>
      <c r="G190">
        <v>45</v>
      </c>
      <c r="H190">
        <v>1555</v>
      </c>
      <c r="I190">
        <v>3895</v>
      </c>
      <c r="J190">
        <v>1735</v>
      </c>
      <c r="K190" t="s">
        <v>452</v>
      </c>
      <c r="L190">
        <v>5</v>
      </c>
      <c r="M190" t="s">
        <v>167</v>
      </c>
      <c r="N190">
        <v>935</v>
      </c>
      <c r="O190" t="s">
        <v>167</v>
      </c>
      <c r="P190" t="s">
        <v>167</v>
      </c>
      <c r="Q190" t="s">
        <v>167</v>
      </c>
      <c r="R190" t="s">
        <v>180</v>
      </c>
      <c r="T190" t="s">
        <v>465</v>
      </c>
    </row>
    <row r="191" spans="1:20" hidden="1" x14ac:dyDescent="0.35">
      <c r="A191" t="s">
        <v>444</v>
      </c>
      <c r="B191" t="s">
        <v>778</v>
      </c>
      <c r="C191">
        <v>18.100000000000001</v>
      </c>
      <c r="D191" t="s">
        <v>460</v>
      </c>
      <c r="E191" t="s">
        <v>784</v>
      </c>
      <c r="F191" t="s">
        <v>147</v>
      </c>
      <c r="G191">
        <v>45</v>
      </c>
      <c r="H191">
        <v>1555</v>
      </c>
      <c r="I191">
        <v>3895</v>
      </c>
      <c r="J191">
        <v>1735</v>
      </c>
      <c r="K191" t="s">
        <v>462</v>
      </c>
      <c r="L191">
        <v>5</v>
      </c>
      <c r="M191" t="s">
        <v>167</v>
      </c>
      <c r="N191">
        <v>1015</v>
      </c>
      <c r="O191" t="s">
        <v>167</v>
      </c>
      <c r="P191" t="s">
        <v>167</v>
      </c>
      <c r="Q191" t="s">
        <v>167</v>
      </c>
      <c r="R191" t="s">
        <v>180</v>
      </c>
      <c r="T191" t="s">
        <v>465</v>
      </c>
    </row>
    <row r="192" spans="1:20" hidden="1" x14ac:dyDescent="0.35">
      <c r="A192" t="s">
        <v>785</v>
      </c>
      <c r="B192" t="s">
        <v>786</v>
      </c>
      <c r="C192">
        <v>18</v>
      </c>
      <c r="D192" t="s">
        <v>460</v>
      </c>
      <c r="E192" t="s">
        <v>787</v>
      </c>
      <c r="F192" t="s">
        <v>147</v>
      </c>
      <c r="G192">
        <v>50</v>
      </c>
      <c r="H192">
        <v>1540</v>
      </c>
      <c r="I192">
        <v>3991</v>
      </c>
      <c r="J192">
        <v>1740</v>
      </c>
      <c r="K192" t="s">
        <v>793</v>
      </c>
      <c r="L192">
        <v>5</v>
      </c>
      <c r="M192" t="s">
        <v>167</v>
      </c>
      <c r="N192">
        <v>1155</v>
      </c>
      <c r="O192" t="s">
        <v>167</v>
      </c>
      <c r="P192" t="s">
        <v>167</v>
      </c>
      <c r="Q192" t="s">
        <v>167</v>
      </c>
      <c r="R192" t="s">
        <v>180</v>
      </c>
      <c r="T192" t="s">
        <v>465</v>
      </c>
    </row>
    <row r="193" spans="1:20" hidden="1" x14ac:dyDescent="0.35">
      <c r="A193" t="s">
        <v>785</v>
      </c>
      <c r="B193" t="s">
        <v>786</v>
      </c>
      <c r="C193">
        <v>18</v>
      </c>
      <c r="D193" t="s">
        <v>460</v>
      </c>
      <c r="E193" t="s">
        <v>798</v>
      </c>
      <c r="F193" t="s">
        <v>147</v>
      </c>
      <c r="G193">
        <v>50</v>
      </c>
      <c r="H193">
        <v>1540</v>
      </c>
      <c r="I193">
        <v>3991</v>
      </c>
      <c r="J193">
        <v>1740</v>
      </c>
      <c r="K193" t="s">
        <v>793</v>
      </c>
      <c r="L193">
        <v>5</v>
      </c>
      <c r="M193" t="s">
        <v>167</v>
      </c>
      <c r="N193">
        <v>1155</v>
      </c>
      <c r="O193" t="s">
        <v>167</v>
      </c>
      <c r="P193" t="s">
        <v>167</v>
      </c>
      <c r="Q193" t="s">
        <v>167</v>
      </c>
      <c r="R193" t="s">
        <v>180</v>
      </c>
      <c r="T193" t="s">
        <v>465</v>
      </c>
    </row>
    <row r="194" spans="1:20" hidden="1" x14ac:dyDescent="0.35">
      <c r="A194" t="s">
        <v>785</v>
      </c>
      <c r="B194" t="s">
        <v>786</v>
      </c>
      <c r="C194">
        <v>18</v>
      </c>
      <c r="D194" t="s">
        <v>460</v>
      </c>
      <c r="E194" t="s">
        <v>800</v>
      </c>
      <c r="F194" t="s">
        <v>147</v>
      </c>
      <c r="G194">
        <v>50</v>
      </c>
      <c r="H194">
        <v>1540</v>
      </c>
      <c r="I194">
        <v>3991</v>
      </c>
      <c r="J194">
        <v>1740</v>
      </c>
      <c r="K194" t="s">
        <v>793</v>
      </c>
      <c r="L194">
        <v>5</v>
      </c>
      <c r="M194" t="s">
        <v>167</v>
      </c>
      <c r="N194">
        <v>1155</v>
      </c>
      <c r="O194" t="s">
        <v>167</v>
      </c>
      <c r="P194" t="s">
        <v>167</v>
      </c>
      <c r="Q194" t="s">
        <v>167</v>
      </c>
      <c r="R194" t="s">
        <v>180</v>
      </c>
      <c r="T194" t="s">
        <v>555</v>
      </c>
    </row>
    <row r="195" spans="1:20" hidden="1" x14ac:dyDescent="0.35">
      <c r="A195" t="s">
        <v>444</v>
      </c>
      <c r="B195" t="s">
        <v>801</v>
      </c>
      <c r="C195">
        <v>16.3</v>
      </c>
      <c r="D195" t="s">
        <v>146</v>
      </c>
      <c r="E195" t="s">
        <v>802</v>
      </c>
      <c r="F195" t="s">
        <v>147</v>
      </c>
      <c r="G195">
        <v>37</v>
      </c>
      <c r="H195">
        <v>1540</v>
      </c>
      <c r="I195">
        <v>3995</v>
      </c>
      <c r="J195">
        <v>1745</v>
      </c>
      <c r="K195" t="s">
        <v>805</v>
      </c>
      <c r="L195">
        <v>5</v>
      </c>
      <c r="M195" t="s">
        <v>167</v>
      </c>
      <c r="N195">
        <v>910</v>
      </c>
      <c r="O195" t="s">
        <v>167</v>
      </c>
      <c r="P195" t="s">
        <v>167</v>
      </c>
      <c r="Q195" t="s">
        <v>167</v>
      </c>
      <c r="R195" t="s">
        <v>808</v>
      </c>
      <c r="T195" t="s">
        <v>555</v>
      </c>
    </row>
    <row r="196" spans="1:20" hidden="1" x14ac:dyDescent="0.35">
      <c r="A196" t="s">
        <v>444</v>
      </c>
      <c r="B196" t="s">
        <v>801</v>
      </c>
      <c r="C196">
        <v>16.3</v>
      </c>
      <c r="D196" t="s">
        <v>146</v>
      </c>
      <c r="E196" t="s">
        <v>458</v>
      </c>
      <c r="F196" t="s">
        <v>147</v>
      </c>
      <c r="G196">
        <v>37</v>
      </c>
      <c r="H196">
        <v>1540</v>
      </c>
      <c r="I196">
        <v>3995</v>
      </c>
      <c r="J196">
        <v>1745</v>
      </c>
      <c r="K196" t="s">
        <v>812</v>
      </c>
      <c r="L196">
        <v>5</v>
      </c>
      <c r="M196" t="s">
        <v>167</v>
      </c>
      <c r="N196">
        <v>890</v>
      </c>
      <c r="O196" t="s">
        <v>167</v>
      </c>
      <c r="P196" t="s">
        <v>167</v>
      </c>
      <c r="Q196" t="s">
        <v>167</v>
      </c>
      <c r="R196" t="s">
        <v>808</v>
      </c>
      <c r="T196" t="s">
        <v>555</v>
      </c>
    </row>
    <row r="197" spans="1:20" hidden="1" x14ac:dyDescent="0.35">
      <c r="A197" t="s">
        <v>444</v>
      </c>
      <c r="B197" t="s">
        <v>801</v>
      </c>
      <c r="C197">
        <v>16.3</v>
      </c>
      <c r="D197" t="s">
        <v>146</v>
      </c>
      <c r="E197" t="s">
        <v>815</v>
      </c>
      <c r="F197" t="s">
        <v>147</v>
      </c>
      <c r="G197">
        <v>37</v>
      </c>
      <c r="H197">
        <v>1540</v>
      </c>
      <c r="I197">
        <v>3995</v>
      </c>
      <c r="J197">
        <v>1745</v>
      </c>
      <c r="K197" t="s">
        <v>812</v>
      </c>
      <c r="L197">
        <v>5</v>
      </c>
      <c r="M197" t="s">
        <v>167</v>
      </c>
      <c r="N197">
        <v>935</v>
      </c>
      <c r="O197" t="s">
        <v>167</v>
      </c>
      <c r="P197" t="s">
        <v>167</v>
      </c>
      <c r="Q197" t="s">
        <v>167</v>
      </c>
      <c r="R197" t="s">
        <v>808</v>
      </c>
      <c r="T197" t="s">
        <v>727</v>
      </c>
    </row>
    <row r="198" spans="1:20" hidden="1" x14ac:dyDescent="0.35">
      <c r="A198" t="s">
        <v>444</v>
      </c>
      <c r="B198" t="s">
        <v>801</v>
      </c>
      <c r="C198">
        <v>16.3</v>
      </c>
      <c r="D198" t="s">
        <v>146</v>
      </c>
      <c r="E198" t="s">
        <v>818</v>
      </c>
      <c r="F198" t="s">
        <v>147</v>
      </c>
      <c r="G198">
        <v>37</v>
      </c>
      <c r="H198">
        <v>1540</v>
      </c>
      <c r="I198">
        <v>3995</v>
      </c>
      <c r="J198">
        <v>1745</v>
      </c>
      <c r="K198" t="s">
        <v>812</v>
      </c>
      <c r="L198">
        <v>5</v>
      </c>
      <c r="M198" t="s">
        <v>167</v>
      </c>
      <c r="N198">
        <v>935</v>
      </c>
      <c r="O198" t="s">
        <v>167</v>
      </c>
      <c r="P198" t="s">
        <v>167</v>
      </c>
      <c r="Q198" t="s">
        <v>167</v>
      </c>
      <c r="R198" t="s">
        <v>808</v>
      </c>
      <c r="T198" t="s">
        <v>727</v>
      </c>
    </row>
    <row r="199" spans="1:20" hidden="1" x14ac:dyDescent="0.35">
      <c r="A199" t="s">
        <v>444</v>
      </c>
      <c r="B199" t="s">
        <v>801</v>
      </c>
      <c r="C199">
        <v>16.3</v>
      </c>
      <c r="D199" t="s">
        <v>146</v>
      </c>
      <c r="E199" t="s">
        <v>820</v>
      </c>
      <c r="F199" t="s">
        <v>147</v>
      </c>
      <c r="G199">
        <v>37</v>
      </c>
      <c r="H199">
        <v>1540</v>
      </c>
      <c r="I199">
        <v>3995</v>
      </c>
      <c r="J199">
        <v>1745</v>
      </c>
      <c r="K199" t="s">
        <v>812</v>
      </c>
      <c r="L199">
        <v>5</v>
      </c>
      <c r="M199" t="s">
        <v>167</v>
      </c>
      <c r="N199">
        <v>935</v>
      </c>
      <c r="O199" t="s">
        <v>167</v>
      </c>
      <c r="P199" t="s">
        <v>167</v>
      </c>
      <c r="Q199" t="s">
        <v>167</v>
      </c>
      <c r="R199" t="s">
        <v>808</v>
      </c>
      <c r="T199" t="s">
        <v>727</v>
      </c>
    </row>
    <row r="200" spans="1:20" hidden="1" x14ac:dyDescent="0.35">
      <c r="A200" t="s">
        <v>785</v>
      </c>
      <c r="B200" t="s">
        <v>821</v>
      </c>
      <c r="C200">
        <v>16.3</v>
      </c>
      <c r="D200" t="s">
        <v>460</v>
      </c>
      <c r="E200" t="s">
        <v>822</v>
      </c>
      <c r="F200" t="s">
        <v>833</v>
      </c>
      <c r="G200">
        <v>70</v>
      </c>
      <c r="H200">
        <v>1845</v>
      </c>
      <c r="I200">
        <v>4850</v>
      </c>
      <c r="J200">
        <v>1960</v>
      </c>
      <c r="K200" t="s">
        <v>828</v>
      </c>
      <c r="L200">
        <v>5</v>
      </c>
      <c r="M200" t="s">
        <v>167</v>
      </c>
      <c r="N200">
        <v>1106</v>
      </c>
      <c r="O200" t="s">
        <v>167</v>
      </c>
      <c r="P200" t="s">
        <v>167</v>
      </c>
      <c r="Q200" t="s">
        <v>167</v>
      </c>
      <c r="R200" t="s">
        <v>808</v>
      </c>
      <c r="T200" t="s">
        <v>727</v>
      </c>
    </row>
    <row r="201" spans="1:20" hidden="1" x14ac:dyDescent="0.35">
      <c r="A201" t="s">
        <v>785</v>
      </c>
      <c r="B201" t="s">
        <v>821</v>
      </c>
      <c r="C201">
        <v>16.3</v>
      </c>
      <c r="D201" t="s">
        <v>460</v>
      </c>
      <c r="E201" t="s">
        <v>831</v>
      </c>
      <c r="F201" t="s">
        <v>833</v>
      </c>
      <c r="G201">
        <v>70</v>
      </c>
      <c r="H201">
        <v>1845</v>
      </c>
      <c r="I201">
        <v>4850</v>
      </c>
      <c r="J201">
        <v>1960</v>
      </c>
      <c r="K201" t="s">
        <v>838</v>
      </c>
      <c r="L201">
        <v>7</v>
      </c>
      <c r="M201" t="s">
        <v>167</v>
      </c>
      <c r="N201">
        <v>1106</v>
      </c>
      <c r="O201" t="s">
        <v>167</v>
      </c>
      <c r="P201" t="s">
        <v>167</v>
      </c>
      <c r="Q201" t="s">
        <v>167</v>
      </c>
      <c r="R201" t="s">
        <v>808</v>
      </c>
      <c r="T201" t="s">
        <v>727</v>
      </c>
    </row>
    <row r="202" spans="1:20" hidden="1" x14ac:dyDescent="0.35">
      <c r="A202" t="s">
        <v>615</v>
      </c>
      <c r="B202" t="s">
        <v>844</v>
      </c>
      <c r="C202">
        <v>16.3</v>
      </c>
      <c r="D202" t="s">
        <v>460</v>
      </c>
      <c r="E202" t="s">
        <v>845</v>
      </c>
      <c r="F202" t="s">
        <v>833</v>
      </c>
      <c r="G202">
        <v>71</v>
      </c>
      <c r="H202">
        <v>1672</v>
      </c>
      <c r="I202">
        <v>4486</v>
      </c>
      <c r="J202">
        <v>1839</v>
      </c>
      <c r="K202" t="s">
        <v>855</v>
      </c>
      <c r="L202">
        <v>5</v>
      </c>
      <c r="M202" t="s">
        <v>167</v>
      </c>
      <c r="N202">
        <v>1720</v>
      </c>
      <c r="O202" t="s">
        <v>167</v>
      </c>
      <c r="P202" t="s">
        <v>167</v>
      </c>
      <c r="Q202" t="s">
        <v>167</v>
      </c>
      <c r="R202" t="s">
        <v>858</v>
      </c>
      <c r="T202" t="s">
        <v>826</v>
      </c>
    </row>
    <row r="203" spans="1:20" hidden="1" x14ac:dyDescent="0.35">
      <c r="A203" t="s">
        <v>615</v>
      </c>
      <c r="B203" t="s">
        <v>844</v>
      </c>
      <c r="C203">
        <v>16.3</v>
      </c>
      <c r="D203" t="s">
        <v>460</v>
      </c>
      <c r="E203" t="s">
        <v>862</v>
      </c>
      <c r="F203" t="s">
        <v>833</v>
      </c>
      <c r="G203">
        <v>71</v>
      </c>
      <c r="H203">
        <v>1672</v>
      </c>
      <c r="I203">
        <v>4486</v>
      </c>
      <c r="J203">
        <v>1839</v>
      </c>
      <c r="K203" t="s">
        <v>855</v>
      </c>
      <c r="L203">
        <v>5</v>
      </c>
      <c r="M203" t="s">
        <v>167</v>
      </c>
      <c r="N203">
        <v>1720</v>
      </c>
      <c r="O203" t="s">
        <v>167</v>
      </c>
      <c r="P203" t="s">
        <v>167</v>
      </c>
      <c r="Q203" t="s">
        <v>167</v>
      </c>
      <c r="R203" t="s">
        <v>858</v>
      </c>
      <c r="T203" t="s">
        <v>1334</v>
      </c>
    </row>
    <row r="204" spans="1:20" hidden="1" x14ac:dyDescent="0.35">
      <c r="A204" t="s">
        <v>865</v>
      </c>
      <c r="B204" t="s">
        <v>866</v>
      </c>
      <c r="C204">
        <v>11.3</v>
      </c>
      <c r="D204" t="s">
        <v>146</v>
      </c>
      <c r="E204" t="s">
        <v>867</v>
      </c>
      <c r="F204" t="s">
        <v>509</v>
      </c>
      <c r="G204">
        <v>66</v>
      </c>
      <c r="H204">
        <v>1483</v>
      </c>
      <c r="I204">
        <v>4861</v>
      </c>
      <c r="J204">
        <v>1864</v>
      </c>
      <c r="K204" t="s">
        <v>874</v>
      </c>
      <c r="L204">
        <v>5</v>
      </c>
      <c r="M204" t="s">
        <v>167</v>
      </c>
      <c r="N204">
        <v>1540</v>
      </c>
      <c r="O204" t="s">
        <v>167</v>
      </c>
      <c r="P204" t="s">
        <v>167</v>
      </c>
      <c r="Q204" t="s">
        <v>167</v>
      </c>
      <c r="R204" t="s">
        <v>858</v>
      </c>
      <c r="T204" t="s">
        <v>854</v>
      </c>
    </row>
    <row r="205" spans="1:20" hidden="1" x14ac:dyDescent="0.35">
      <c r="A205" t="s">
        <v>865</v>
      </c>
      <c r="B205" t="s">
        <v>866</v>
      </c>
      <c r="C205">
        <v>15.1</v>
      </c>
      <c r="D205" t="s">
        <v>460</v>
      </c>
      <c r="E205" t="s">
        <v>881</v>
      </c>
      <c r="F205" t="s">
        <v>509</v>
      </c>
      <c r="G205">
        <v>66</v>
      </c>
      <c r="H205">
        <v>1483</v>
      </c>
      <c r="I205">
        <v>4861</v>
      </c>
      <c r="J205">
        <v>1864</v>
      </c>
      <c r="K205" t="s">
        <v>886</v>
      </c>
      <c r="L205">
        <v>5</v>
      </c>
      <c r="M205" t="s">
        <v>167</v>
      </c>
      <c r="N205">
        <v>1565</v>
      </c>
      <c r="O205" t="s">
        <v>167</v>
      </c>
      <c r="P205" t="s">
        <v>167</v>
      </c>
      <c r="Q205" t="s">
        <v>167</v>
      </c>
      <c r="R205" t="s">
        <v>858</v>
      </c>
      <c r="T205" t="s">
        <v>863</v>
      </c>
    </row>
    <row r="206" spans="1:20" hidden="1" x14ac:dyDescent="0.35">
      <c r="A206" t="s">
        <v>865</v>
      </c>
      <c r="B206" t="s">
        <v>890</v>
      </c>
      <c r="C206">
        <v>15.1</v>
      </c>
      <c r="D206" t="s">
        <v>460</v>
      </c>
      <c r="E206" t="s">
        <v>891</v>
      </c>
      <c r="F206" t="s">
        <v>833</v>
      </c>
      <c r="G206">
        <v>66</v>
      </c>
      <c r="H206">
        <v>1483</v>
      </c>
      <c r="I206">
        <v>4861</v>
      </c>
      <c r="J206">
        <v>1864</v>
      </c>
      <c r="K206" t="s">
        <v>886</v>
      </c>
      <c r="L206">
        <v>5</v>
      </c>
      <c r="M206" t="s">
        <v>167</v>
      </c>
      <c r="N206">
        <v>1565</v>
      </c>
      <c r="O206" t="s">
        <v>167</v>
      </c>
      <c r="P206" t="s">
        <v>167</v>
      </c>
      <c r="Q206" t="s">
        <v>167</v>
      </c>
      <c r="R206" t="s">
        <v>808</v>
      </c>
      <c r="T206" t="s">
        <v>872</v>
      </c>
    </row>
    <row r="207" spans="1:20" hidden="1" x14ac:dyDescent="0.35">
      <c r="A207" t="s">
        <v>865</v>
      </c>
      <c r="B207" t="s">
        <v>890</v>
      </c>
      <c r="C207">
        <v>15.1</v>
      </c>
      <c r="D207" t="s">
        <v>460</v>
      </c>
      <c r="E207" t="s">
        <v>893</v>
      </c>
      <c r="F207" t="s">
        <v>833</v>
      </c>
      <c r="G207">
        <v>66</v>
      </c>
      <c r="H207">
        <v>1483</v>
      </c>
      <c r="I207">
        <v>4861</v>
      </c>
      <c r="J207">
        <v>1864</v>
      </c>
      <c r="K207" t="s">
        <v>894</v>
      </c>
      <c r="L207">
        <v>5</v>
      </c>
      <c r="M207" t="s">
        <v>167</v>
      </c>
      <c r="N207">
        <v>1565</v>
      </c>
      <c r="O207" t="s">
        <v>167</v>
      </c>
      <c r="P207" t="s">
        <v>167</v>
      </c>
      <c r="Q207" t="s">
        <v>167</v>
      </c>
      <c r="R207" t="s">
        <v>808</v>
      </c>
      <c r="T207" t="s">
        <v>872</v>
      </c>
    </row>
    <row r="208" spans="1:20" hidden="1" x14ac:dyDescent="0.35">
      <c r="A208" t="s">
        <v>865</v>
      </c>
      <c r="B208" t="s">
        <v>890</v>
      </c>
      <c r="C208">
        <v>15.1</v>
      </c>
      <c r="D208" t="s">
        <v>460</v>
      </c>
      <c r="E208" t="s">
        <v>896</v>
      </c>
      <c r="F208" t="s">
        <v>833</v>
      </c>
      <c r="G208">
        <v>66</v>
      </c>
      <c r="H208">
        <v>1483</v>
      </c>
      <c r="I208">
        <v>4861</v>
      </c>
      <c r="J208">
        <v>1864</v>
      </c>
      <c r="K208" t="s">
        <v>886</v>
      </c>
      <c r="L208">
        <v>5</v>
      </c>
      <c r="M208" t="s">
        <v>167</v>
      </c>
      <c r="N208">
        <v>1565</v>
      </c>
      <c r="O208" t="s">
        <v>167</v>
      </c>
      <c r="P208" t="s">
        <v>167</v>
      </c>
      <c r="Q208" t="s">
        <v>167</v>
      </c>
      <c r="R208" t="s">
        <v>808</v>
      </c>
      <c r="T208" t="s">
        <v>872</v>
      </c>
    </row>
    <row r="209" spans="1:20" hidden="1" x14ac:dyDescent="0.35">
      <c r="A209" t="s">
        <v>898</v>
      </c>
      <c r="B209" t="s">
        <v>899</v>
      </c>
      <c r="C209">
        <v>16</v>
      </c>
      <c r="D209" t="s">
        <v>460</v>
      </c>
      <c r="E209" t="s">
        <v>900</v>
      </c>
      <c r="F209" t="s">
        <v>833</v>
      </c>
      <c r="G209">
        <v>67</v>
      </c>
      <c r="H209">
        <v>1678</v>
      </c>
      <c r="I209">
        <v>4657</v>
      </c>
      <c r="J209">
        <v>1881</v>
      </c>
      <c r="K209" t="s">
        <v>908</v>
      </c>
      <c r="L209">
        <v>5</v>
      </c>
      <c r="M209" t="s">
        <v>167</v>
      </c>
      <c r="N209">
        <v>1785</v>
      </c>
      <c r="O209" t="s">
        <v>167</v>
      </c>
      <c r="P209" t="s">
        <v>167</v>
      </c>
      <c r="Q209" t="s">
        <v>167</v>
      </c>
      <c r="R209" t="s">
        <v>808</v>
      </c>
      <c r="T209" t="s">
        <v>872</v>
      </c>
    </row>
    <row r="210" spans="1:20" hidden="1" x14ac:dyDescent="0.35">
      <c r="A210" t="s">
        <v>898</v>
      </c>
      <c r="B210" t="s">
        <v>899</v>
      </c>
      <c r="C210">
        <v>16</v>
      </c>
      <c r="D210" t="s">
        <v>146</v>
      </c>
      <c r="E210" t="s">
        <v>913</v>
      </c>
      <c r="F210" t="s">
        <v>833</v>
      </c>
      <c r="G210">
        <v>67</v>
      </c>
      <c r="H210">
        <v>1678</v>
      </c>
      <c r="I210">
        <v>4657</v>
      </c>
      <c r="J210">
        <v>1881</v>
      </c>
      <c r="K210" t="s">
        <v>915</v>
      </c>
      <c r="L210">
        <v>5</v>
      </c>
      <c r="M210" t="s">
        <v>167</v>
      </c>
      <c r="N210">
        <v>1785</v>
      </c>
      <c r="O210" t="s">
        <v>167</v>
      </c>
      <c r="P210" t="s">
        <v>167</v>
      </c>
      <c r="Q210" t="s">
        <v>167</v>
      </c>
      <c r="R210" t="s">
        <v>808</v>
      </c>
      <c r="T210" t="s">
        <v>872</v>
      </c>
    </row>
    <row r="211" spans="1:20" hidden="1" x14ac:dyDescent="0.35">
      <c r="A211" t="s">
        <v>898</v>
      </c>
      <c r="B211" t="s">
        <v>899</v>
      </c>
      <c r="C211">
        <v>16</v>
      </c>
      <c r="D211" t="s">
        <v>460</v>
      </c>
      <c r="E211" t="s">
        <v>917</v>
      </c>
      <c r="F211" t="s">
        <v>833</v>
      </c>
      <c r="G211">
        <v>67</v>
      </c>
      <c r="H211">
        <v>1678</v>
      </c>
      <c r="I211">
        <v>4657</v>
      </c>
      <c r="J211">
        <v>1881</v>
      </c>
      <c r="K211" t="s">
        <v>908</v>
      </c>
      <c r="L211">
        <v>5</v>
      </c>
      <c r="M211" t="s">
        <v>167</v>
      </c>
      <c r="N211">
        <v>1785</v>
      </c>
      <c r="O211" t="s">
        <v>167</v>
      </c>
      <c r="P211" t="s">
        <v>167</v>
      </c>
      <c r="Q211" t="s">
        <v>167</v>
      </c>
      <c r="R211" t="s">
        <v>808</v>
      </c>
      <c r="T211" t="s">
        <v>907</v>
      </c>
    </row>
    <row r="212" spans="1:20" hidden="1" x14ac:dyDescent="0.35">
      <c r="A212" t="s">
        <v>898</v>
      </c>
      <c r="B212" t="s">
        <v>918</v>
      </c>
      <c r="C212">
        <v>16.3</v>
      </c>
      <c r="D212" t="s">
        <v>460</v>
      </c>
      <c r="E212" t="s">
        <v>919</v>
      </c>
      <c r="F212" t="s">
        <v>833</v>
      </c>
      <c r="G212">
        <v>45</v>
      </c>
      <c r="H212">
        <v>1745</v>
      </c>
      <c r="I212">
        <v>4922</v>
      </c>
      <c r="J212">
        <v>2218</v>
      </c>
      <c r="K212" t="s">
        <v>926</v>
      </c>
      <c r="L212">
        <v>5</v>
      </c>
      <c r="M212" t="s">
        <v>167</v>
      </c>
      <c r="N212">
        <v>1106</v>
      </c>
      <c r="O212" t="s">
        <v>167</v>
      </c>
      <c r="P212" t="s">
        <v>167</v>
      </c>
      <c r="Q212" t="s">
        <v>167</v>
      </c>
      <c r="R212" t="s">
        <v>929</v>
      </c>
      <c r="T212" t="s">
        <v>907</v>
      </c>
    </row>
    <row r="213" spans="1:20" hidden="1" x14ac:dyDescent="0.35">
      <c r="A213" t="s">
        <v>898</v>
      </c>
      <c r="B213" t="s">
        <v>918</v>
      </c>
      <c r="C213">
        <v>16.3</v>
      </c>
      <c r="D213" t="s">
        <v>460</v>
      </c>
      <c r="E213" t="s">
        <v>931</v>
      </c>
      <c r="F213" t="s">
        <v>833</v>
      </c>
      <c r="G213">
        <v>45</v>
      </c>
      <c r="H213">
        <v>1745</v>
      </c>
      <c r="I213">
        <v>4922</v>
      </c>
      <c r="J213">
        <v>2218</v>
      </c>
      <c r="K213" t="s">
        <v>926</v>
      </c>
      <c r="L213">
        <v>5</v>
      </c>
      <c r="M213" t="s">
        <v>167</v>
      </c>
      <c r="N213">
        <v>1106</v>
      </c>
      <c r="O213" t="s">
        <v>167</v>
      </c>
      <c r="P213" t="s">
        <v>167</v>
      </c>
      <c r="Q213" t="s">
        <v>167</v>
      </c>
      <c r="R213" t="s">
        <v>929</v>
      </c>
      <c r="T213" t="s">
        <v>907</v>
      </c>
    </row>
    <row r="214" spans="1:20" hidden="1" x14ac:dyDescent="0.35">
      <c r="A214" t="s">
        <v>898</v>
      </c>
      <c r="B214" t="s">
        <v>918</v>
      </c>
      <c r="C214">
        <v>16.3</v>
      </c>
      <c r="D214" t="s">
        <v>146</v>
      </c>
      <c r="E214" t="s">
        <v>933</v>
      </c>
      <c r="F214" t="s">
        <v>833</v>
      </c>
      <c r="G214">
        <v>45</v>
      </c>
      <c r="H214">
        <v>1745</v>
      </c>
      <c r="I214">
        <v>4922</v>
      </c>
      <c r="J214">
        <v>2218</v>
      </c>
      <c r="K214" t="s">
        <v>935</v>
      </c>
      <c r="L214">
        <v>5</v>
      </c>
      <c r="M214" t="s">
        <v>167</v>
      </c>
      <c r="N214">
        <v>1106</v>
      </c>
      <c r="O214" t="s">
        <v>167</v>
      </c>
      <c r="P214" t="s">
        <v>167</v>
      </c>
      <c r="Q214" t="s">
        <v>167</v>
      </c>
      <c r="R214" t="s">
        <v>929</v>
      </c>
      <c r="T214" t="s">
        <v>925</v>
      </c>
    </row>
    <row r="215" spans="1:20" hidden="1" x14ac:dyDescent="0.35">
      <c r="A215" t="s">
        <v>679</v>
      </c>
      <c r="B215" t="s">
        <v>938</v>
      </c>
      <c r="C215">
        <v>10</v>
      </c>
      <c r="D215" t="s">
        <v>146</v>
      </c>
      <c r="E215" t="s">
        <v>939</v>
      </c>
      <c r="F215" t="s">
        <v>940</v>
      </c>
      <c r="G215">
        <v>60.9</v>
      </c>
      <c r="H215">
        <v>1391</v>
      </c>
      <c r="I215">
        <v>4784</v>
      </c>
      <c r="J215">
        <v>2080</v>
      </c>
      <c r="K215" t="s">
        <v>947</v>
      </c>
      <c r="L215">
        <v>4</v>
      </c>
      <c r="M215" t="s">
        <v>167</v>
      </c>
      <c r="N215">
        <v>1106</v>
      </c>
      <c r="O215" t="s">
        <v>167</v>
      </c>
      <c r="P215" t="s">
        <v>167</v>
      </c>
      <c r="Q215" t="s">
        <v>167</v>
      </c>
      <c r="R215" t="s">
        <v>384</v>
      </c>
      <c r="T215" t="s">
        <v>925</v>
      </c>
    </row>
    <row r="216" spans="1:20" hidden="1" x14ac:dyDescent="0.35">
      <c r="A216" t="s">
        <v>898</v>
      </c>
      <c r="B216" t="s">
        <v>953</v>
      </c>
      <c r="C216">
        <v>12.5</v>
      </c>
      <c r="D216" t="s">
        <v>146</v>
      </c>
      <c r="E216" t="s">
        <v>954</v>
      </c>
      <c r="F216" t="s">
        <v>954</v>
      </c>
      <c r="G216">
        <v>52</v>
      </c>
      <c r="H216">
        <v>1410</v>
      </c>
      <c r="I216">
        <v>4461</v>
      </c>
      <c r="J216">
        <v>1854</v>
      </c>
      <c r="K216" t="s">
        <v>962</v>
      </c>
      <c r="L216">
        <v>4</v>
      </c>
      <c r="M216" t="s">
        <v>167</v>
      </c>
      <c r="N216">
        <v>1625</v>
      </c>
      <c r="O216" t="s">
        <v>167</v>
      </c>
      <c r="P216" t="s">
        <v>167</v>
      </c>
      <c r="Q216" t="s">
        <v>167</v>
      </c>
      <c r="R216" t="s">
        <v>808</v>
      </c>
      <c r="T216" t="s">
        <v>925</v>
      </c>
    </row>
    <row r="217" spans="1:20" hidden="1" x14ac:dyDescent="0.35">
      <c r="A217" t="s">
        <v>444</v>
      </c>
      <c r="B217" t="s">
        <v>968</v>
      </c>
      <c r="C217">
        <v>7</v>
      </c>
      <c r="D217" t="s">
        <v>460</v>
      </c>
      <c r="E217" t="s">
        <v>969</v>
      </c>
      <c r="F217" t="s">
        <v>833</v>
      </c>
      <c r="G217">
        <v>87</v>
      </c>
      <c r="H217">
        <v>1880</v>
      </c>
      <c r="I217">
        <v>4840</v>
      </c>
      <c r="J217">
        <v>1885</v>
      </c>
      <c r="K217" t="s">
        <v>974</v>
      </c>
      <c r="L217">
        <v>7</v>
      </c>
      <c r="M217" t="s">
        <v>167</v>
      </c>
      <c r="N217">
        <v>1106</v>
      </c>
      <c r="O217" t="s">
        <v>167</v>
      </c>
      <c r="P217" t="s">
        <v>167</v>
      </c>
      <c r="Q217" t="s">
        <v>167</v>
      </c>
      <c r="R217" t="s">
        <v>858</v>
      </c>
      <c r="T217" t="s">
        <v>2539</v>
      </c>
    </row>
    <row r="218" spans="1:20" hidden="1" x14ac:dyDescent="0.35">
      <c r="A218" t="s">
        <v>898</v>
      </c>
      <c r="B218" t="s">
        <v>980</v>
      </c>
      <c r="C218">
        <v>13.5</v>
      </c>
      <c r="D218" t="s">
        <v>460</v>
      </c>
      <c r="E218" t="s">
        <v>981</v>
      </c>
      <c r="F218" t="s">
        <v>509</v>
      </c>
      <c r="G218">
        <v>78</v>
      </c>
      <c r="H218">
        <v>1479</v>
      </c>
      <c r="I218">
        <v>5120</v>
      </c>
      <c r="J218">
        <v>2169</v>
      </c>
      <c r="K218" t="s">
        <v>988</v>
      </c>
      <c r="L218">
        <v>4</v>
      </c>
      <c r="M218" t="s">
        <v>167</v>
      </c>
      <c r="N218">
        <v>1106</v>
      </c>
      <c r="O218" t="s">
        <v>167</v>
      </c>
      <c r="P218" t="s">
        <v>167</v>
      </c>
      <c r="Q218" t="s">
        <v>167</v>
      </c>
      <c r="R218" t="s">
        <v>929</v>
      </c>
      <c r="T218" t="s">
        <v>965</v>
      </c>
    </row>
    <row r="219" spans="1:20" hidden="1" x14ac:dyDescent="0.35">
      <c r="A219" t="s">
        <v>898</v>
      </c>
      <c r="B219" t="s">
        <v>980</v>
      </c>
      <c r="C219">
        <v>13.5</v>
      </c>
      <c r="D219" t="s">
        <v>460</v>
      </c>
      <c r="E219" t="s">
        <v>996</v>
      </c>
      <c r="F219" t="s">
        <v>509</v>
      </c>
      <c r="G219">
        <v>78</v>
      </c>
      <c r="H219">
        <v>1479</v>
      </c>
      <c r="I219">
        <v>5120</v>
      </c>
      <c r="J219">
        <v>2169</v>
      </c>
      <c r="K219" t="s">
        <v>988</v>
      </c>
      <c r="L219">
        <v>4</v>
      </c>
      <c r="M219" t="s">
        <v>167</v>
      </c>
      <c r="N219">
        <v>1106</v>
      </c>
      <c r="O219" t="s">
        <v>167</v>
      </c>
      <c r="P219" t="s">
        <v>167</v>
      </c>
      <c r="Q219" t="s">
        <v>167</v>
      </c>
      <c r="R219" t="s">
        <v>929</v>
      </c>
      <c r="T219" t="s">
        <v>973</v>
      </c>
    </row>
    <row r="220" spans="1:20" hidden="1" x14ac:dyDescent="0.35">
      <c r="A220" t="s">
        <v>898</v>
      </c>
      <c r="B220" t="s">
        <v>980</v>
      </c>
      <c r="C220">
        <v>13.5</v>
      </c>
      <c r="D220" t="s">
        <v>460</v>
      </c>
      <c r="E220" t="s">
        <v>998</v>
      </c>
      <c r="F220" t="s">
        <v>509</v>
      </c>
      <c r="G220">
        <v>78</v>
      </c>
      <c r="H220">
        <v>1479</v>
      </c>
      <c r="I220">
        <v>5120</v>
      </c>
      <c r="J220">
        <v>2169</v>
      </c>
      <c r="K220" t="s">
        <v>988</v>
      </c>
      <c r="L220">
        <v>4</v>
      </c>
      <c r="M220" t="s">
        <v>167</v>
      </c>
      <c r="N220">
        <v>1106</v>
      </c>
      <c r="O220" t="s">
        <v>167</v>
      </c>
      <c r="P220" t="s">
        <v>167</v>
      </c>
      <c r="Q220" t="s">
        <v>167</v>
      </c>
      <c r="R220" t="s">
        <v>929</v>
      </c>
      <c r="T220" t="s">
        <v>987</v>
      </c>
    </row>
    <row r="221" spans="1:20" hidden="1" x14ac:dyDescent="0.35">
      <c r="A221" t="s">
        <v>898</v>
      </c>
      <c r="B221" t="s">
        <v>980</v>
      </c>
      <c r="C221">
        <v>16.3</v>
      </c>
      <c r="D221" t="s">
        <v>146</v>
      </c>
      <c r="E221" t="s">
        <v>999</v>
      </c>
      <c r="F221" t="s">
        <v>509</v>
      </c>
      <c r="G221">
        <v>78</v>
      </c>
      <c r="H221">
        <v>1479</v>
      </c>
      <c r="I221">
        <v>5120</v>
      </c>
      <c r="J221">
        <v>2169</v>
      </c>
      <c r="K221" t="s">
        <v>1001</v>
      </c>
      <c r="L221">
        <v>4</v>
      </c>
      <c r="M221" t="s">
        <v>167</v>
      </c>
      <c r="N221">
        <v>1106</v>
      </c>
      <c r="O221" t="s">
        <v>167</v>
      </c>
      <c r="P221" t="s">
        <v>167</v>
      </c>
      <c r="Q221" t="s">
        <v>167</v>
      </c>
      <c r="R221" t="s">
        <v>929</v>
      </c>
      <c r="T221" t="s">
        <v>946</v>
      </c>
    </row>
    <row r="222" spans="1:20" hidden="1" x14ac:dyDescent="0.35">
      <c r="A222" t="s">
        <v>898</v>
      </c>
      <c r="B222" t="s">
        <v>980</v>
      </c>
      <c r="C222">
        <v>16.3</v>
      </c>
      <c r="D222" t="s">
        <v>1004</v>
      </c>
      <c r="E222" t="s">
        <v>1003</v>
      </c>
      <c r="F222" t="s">
        <v>509</v>
      </c>
      <c r="G222">
        <v>46</v>
      </c>
      <c r="H222">
        <v>1481</v>
      </c>
      <c r="I222">
        <v>5219</v>
      </c>
      <c r="J222">
        <v>2142</v>
      </c>
      <c r="K222" t="s">
        <v>1007</v>
      </c>
      <c r="L222">
        <v>4</v>
      </c>
      <c r="M222" t="s">
        <v>167</v>
      </c>
      <c r="N222">
        <v>1106</v>
      </c>
      <c r="O222" t="s">
        <v>167</v>
      </c>
      <c r="P222" t="s">
        <v>167</v>
      </c>
      <c r="Q222" t="s">
        <v>167</v>
      </c>
      <c r="R222" t="s">
        <v>929</v>
      </c>
      <c r="T222" t="s">
        <v>946</v>
      </c>
    </row>
    <row r="223" spans="1:20" hidden="1" x14ac:dyDescent="0.35">
      <c r="A223" t="s">
        <v>898</v>
      </c>
      <c r="B223" t="s">
        <v>980</v>
      </c>
      <c r="C223">
        <v>16.3</v>
      </c>
      <c r="D223" t="s">
        <v>146</v>
      </c>
      <c r="E223" t="s">
        <v>1012</v>
      </c>
      <c r="F223" t="s">
        <v>509</v>
      </c>
      <c r="G223">
        <v>78</v>
      </c>
      <c r="H223">
        <v>1481</v>
      </c>
      <c r="I223">
        <v>5219</v>
      </c>
      <c r="J223">
        <v>2142</v>
      </c>
      <c r="K223" t="s">
        <v>1016</v>
      </c>
      <c r="L223">
        <v>4</v>
      </c>
      <c r="M223" t="s">
        <v>167</v>
      </c>
      <c r="N223">
        <v>1106</v>
      </c>
      <c r="O223" t="s">
        <v>167</v>
      </c>
      <c r="P223" t="s">
        <v>167</v>
      </c>
      <c r="Q223" t="s">
        <v>167</v>
      </c>
      <c r="R223" t="s">
        <v>929</v>
      </c>
      <c r="T223" t="s">
        <v>946</v>
      </c>
    </row>
    <row r="224" spans="1:20" hidden="1" x14ac:dyDescent="0.35">
      <c r="A224" t="s">
        <v>235</v>
      </c>
      <c r="B224" t="s">
        <v>1019</v>
      </c>
      <c r="C224">
        <v>16.3</v>
      </c>
      <c r="D224" t="s">
        <v>146</v>
      </c>
      <c r="E224" t="s">
        <v>1020</v>
      </c>
      <c r="F224" t="s">
        <v>147</v>
      </c>
      <c r="G224">
        <v>35</v>
      </c>
      <c r="H224">
        <v>1475</v>
      </c>
      <c r="I224">
        <v>3445</v>
      </c>
      <c r="J224">
        <v>1490</v>
      </c>
      <c r="K224" t="s">
        <v>1026</v>
      </c>
      <c r="L224">
        <v>5</v>
      </c>
      <c r="M224" t="s">
        <v>167</v>
      </c>
      <c r="N224">
        <v>730</v>
      </c>
      <c r="O224" t="s">
        <v>167</v>
      </c>
      <c r="P224" t="s">
        <v>167</v>
      </c>
      <c r="Q224" t="s">
        <v>167</v>
      </c>
      <c r="R224" t="s">
        <v>180</v>
      </c>
      <c r="T224" t="s">
        <v>987</v>
      </c>
    </row>
    <row r="225" spans="1:20" hidden="1" x14ac:dyDescent="0.35">
      <c r="A225" t="s">
        <v>235</v>
      </c>
      <c r="B225" t="s">
        <v>1019</v>
      </c>
      <c r="C225">
        <v>16.3</v>
      </c>
      <c r="D225" t="s">
        <v>146</v>
      </c>
      <c r="E225" t="s">
        <v>1029</v>
      </c>
      <c r="F225" t="s">
        <v>147</v>
      </c>
      <c r="G225">
        <v>35</v>
      </c>
      <c r="H225">
        <v>1475</v>
      </c>
      <c r="I225">
        <v>3445</v>
      </c>
      <c r="J225">
        <v>1490</v>
      </c>
      <c r="K225" t="s">
        <v>1026</v>
      </c>
      <c r="L225">
        <v>5</v>
      </c>
      <c r="M225" t="s">
        <v>167</v>
      </c>
      <c r="N225">
        <v>732</v>
      </c>
      <c r="O225" t="s">
        <v>167</v>
      </c>
      <c r="P225" t="s">
        <v>167</v>
      </c>
      <c r="Q225" t="s">
        <v>167</v>
      </c>
      <c r="R225" t="s">
        <v>180</v>
      </c>
      <c r="T225" t="s">
        <v>1015</v>
      </c>
    </row>
    <row r="226" spans="1:20" hidden="1" x14ac:dyDescent="0.35">
      <c r="A226" t="s">
        <v>235</v>
      </c>
      <c r="B226" t="s">
        <v>1019</v>
      </c>
      <c r="C226">
        <v>16.3</v>
      </c>
      <c r="D226" t="s">
        <v>146</v>
      </c>
      <c r="E226" t="s">
        <v>274</v>
      </c>
      <c r="F226" t="s">
        <v>147</v>
      </c>
      <c r="G226">
        <v>35</v>
      </c>
      <c r="H226">
        <v>1475</v>
      </c>
      <c r="I226">
        <v>3445</v>
      </c>
      <c r="J226">
        <v>1490</v>
      </c>
      <c r="K226" t="s">
        <v>1032</v>
      </c>
      <c r="L226">
        <v>5</v>
      </c>
      <c r="M226" t="s">
        <v>167</v>
      </c>
      <c r="N226">
        <v>755</v>
      </c>
      <c r="O226" t="s">
        <v>167</v>
      </c>
      <c r="P226" t="s">
        <v>167</v>
      </c>
      <c r="Q226" t="s">
        <v>167</v>
      </c>
      <c r="R226" t="s">
        <v>180</v>
      </c>
      <c r="T226" t="s">
        <v>1025</v>
      </c>
    </row>
    <row r="227" spans="1:20" hidden="1" x14ac:dyDescent="0.35">
      <c r="A227" t="s">
        <v>235</v>
      </c>
      <c r="B227" t="s">
        <v>1019</v>
      </c>
      <c r="C227">
        <v>16.3</v>
      </c>
      <c r="D227" t="s">
        <v>146</v>
      </c>
      <c r="E227" t="s">
        <v>1033</v>
      </c>
      <c r="F227" t="s">
        <v>147</v>
      </c>
      <c r="G227">
        <v>35</v>
      </c>
      <c r="H227">
        <v>1475</v>
      </c>
      <c r="I227">
        <v>3445</v>
      </c>
      <c r="J227">
        <v>1490</v>
      </c>
      <c r="K227" t="s">
        <v>1026</v>
      </c>
      <c r="L227">
        <v>5</v>
      </c>
      <c r="M227" t="s">
        <v>167</v>
      </c>
      <c r="N227">
        <v>757</v>
      </c>
      <c r="O227" t="s">
        <v>167</v>
      </c>
      <c r="P227" t="s">
        <v>167</v>
      </c>
      <c r="Q227" t="s">
        <v>167</v>
      </c>
      <c r="R227" t="s">
        <v>180</v>
      </c>
      <c r="T227" t="s">
        <v>1025</v>
      </c>
    </row>
    <row r="228" spans="1:20" hidden="1" x14ac:dyDescent="0.35">
      <c r="A228" t="s">
        <v>235</v>
      </c>
      <c r="B228" t="s">
        <v>1019</v>
      </c>
      <c r="C228">
        <v>16.3</v>
      </c>
      <c r="D228" t="s">
        <v>146</v>
      </c>
      <c r="E228" t="s">
        <v>286</v>
      </c>
      <c r="F228" t="s">
        <v>147</v>
      </c>
      <c r="G228">
        <v>35</v>
      </c>
      <c r="H228">
        <v>1475</v>
      </c>
      <c r="I228">
        <v>3445</v>
      </c>
      <c r="J228">
        <v>1490</v>
      </c>
      <c r="K228" t="s">
        <v>1026</v>
      </c>
      <c r="L228">
        <v>5</v>
      </c>
      <c r="M228" t="s">
        <v>167</v>
      </c>
      <c r="N228">
        <v>762</v>
      </c>
      <c r="O228" t="s">
        <v>167</v>
      </c>
      <c r="P228" t="s">
        <v>167</v>
      </c>
      <c r="Q228" t="s">
        <v>167</v>
      </c>
      <c r="R228" t="s">
        <v>180</v>
      </c>
      <c r="T228" t="s">
        <v>1025</v>
      </c>
    </row>
    <row r="229" spans="1:20" hidden="1" x14ac:dyDescent="0.35">
      <c r="A229" t="s">
        <v>235</v>
      </c>
      <c r="B229" t="s">
        <v>1019</v>
      </c>
      <c r="C229">
        <v>16.3</v>
      </c>
      <c r="D229" t="s">
        <v>508</v>
      </c>
      <c r="E229" t="s">
        <v>1036</v>
      </c>
      <c r="F229" t="s">
        <v>147</v>
      </c>
      <c r="G229">
        <v>35</v>
      </c>
      <c r="H229">
        <v>1475</v>
      </c>
      <c r="I229">
        <v>3445</v>
      </c>
      <c r="J229">
        <v>1490</v>
      </c>
      <c r="K229" t="s">
        <v>1032</v>
      </c>
      <c r="L229">
        <v>5</v>
      </c>
      <c r="M229" t="s">
        <v>167</v>
      </c>
      <c r="N229">
        <v>755</v>
      </c>
      <c r="O229" t="s">
        <v>167</v>
      </c>
      <c r="P229" t="s">
        <v>167</v>
      </c>
      <c r="Q229" t="s">
        <v>167</v>
      </c>
      <c r="R229" t="s">
        <v>180</v>
      </c>
      <c r="T229" t="s">
        <v>1025</v>
      </c>
    </row>
    <row r="230" spans="1:20" hidden="1" x14ac:dyDescent="0.35">
      <c r="A230" t="s">
        <v>235</v>
      </c>
      <c r="B230" t="s">
        <v>1019</v>
      </c>
      <c r="C230">
        <v>16.3</v>
      </c>
      <c r="D230" t="s">
        <v>508</v>
      </c>
      <c r="E230" t="s">
        <v>1037</v>
      </c>
      <c r="F230" t="s">
        <v>147</v>
      </c>
      <c r="G230">
        <v>35</v>
      </c>
      <c r="H230">
        <v>1475</v>
      </c>
      <c r="I230">
        <v>3445</v>
      </c>
      <c r="J230">
        <v>1490</v>
      </c>
      <c r="K230" t="s">
        <v>1026</v>
      </c>
      <c r="L230">
        <v>5</v>
      </c>
      <c r="M230" t="s">
        <v>167</v>
      </c>
      <c r="N230">
        <v>757</v>
      </c>
      <c r="O230" t="s">
        <v>167</v>
      </c>
      <c r="P230" t="s">
        <v>167</v>
      </c>
      <c r="Q230" t="s">
        <v>167</v>
      </c>
      <c r="R230" t="s">
        <v>180</v>
      </c>
      <c r="T230" t="s">
        <v>1025</v>
      </c>
    </row>
    <row r="231" spans="1:20" hidden="1" x14ac:dyDescent="0.35">
      <c r="A231" t="s">
        <v>235</v>
      </c>
      <c r="B231" t="s">
        <v>1019</v>
      </c>
      <c r="C231">
        <v>16.3</v>
      </c>
      <c r="D231" t="s">
        <v>146</v>
      </c>
      <c r="E231" t="s">
        <v>1038</v>
      </c>
      <c r="F231" t="s">
        <v>147</v>
      </c>
      <c r="G231">
        <v>35</v>
      </c>
      <c r="H231">
        <v>1475</v>
      </c>
      <c r="I231">
        <v>3445</v>
      </c>
      <c r="J231">
        <v>1490</v>
      </c>
      <c r="K231" t="s">
        <v>1026</v>
      </c>
      <c r="L231">
        <v>5</v>
      </c>
      <c r="M231" t="s">
        <v>167</v>
      </c>
      <c r="N231">
        <v>762</v>
      </c>
      <c r="O231" t="s">
        <v>167</v>
      </c>
      <c r="P231" t="s">
        <v>167</v>
      </c>
      <c r="Q231" t="s">
        <v>167</v>
      </c>
      <c r="R231" t="s">
        <v>180</v>
      </c>
      <c r="T231" t="s">
        <v>1025</v>
      </c>
    </row>
    <row r="232" spans="1:20" hidden="1" x14ac:dyDescent="0.35">
      <c r="A232" t="s">
        <v>235</v>
      </c>
      <c r="B232" t="s">
        <v>1039</v>
      </c>
      <c r="C232">
        <v>16.3</v>
      </c>
      <c r="D232" t="s">
        <v>146</v>
      </c>
      <c r="E232" t="s">
        <v>1020</v>
      </c>
      <c r="F232" t="s">
        <v>147</v>
      </c>
      <c r="G232">
        <v>27</v>
      </c>
      <c r="H232">
        <v>1549</v>
      </c>
      <c r="I232">
        <v>3565</v>
      </c>
      <c r="J232">
        <v>1520</v>
      </c>
      <c r="K232" t="s">
        <v>1044</v>
      </c>
      <c r="L232">
        <v>5</v>
      </c>
      <c r="M232" t="s">
        <v>167</v>
      </c>
      <c r="N232">
        <v>726</v>
      </c>
      <c r="O232" t="s">
        <v>167</v>
      </c>
      <c r="P232" t="s">
        <v>167</v>
      </c>
      <c r="Q232" t="s">
        <v>167</v>
      </c>
      <c r="R232" t="s">
        <v>180</v>
      </c>
      <c r="T232" t="s">
        <v>1025</v>
      </c>
    </row>
    <row r="233" spans="1:20" hidden="1" x14ac:dyDescent="0.35">
      <c r="A233" t="s">
        <v>235</v>
      </c>
      <c r="B233" t="s">
        <v>1039</v>
      </c>
      <c r="C233">
        <v>16.3</v>
      </c>
      <c r="D233" t="s">
        <v>146</v>
      </c>
      <c r="E233" t="s">
        <v>1029</v>
      </c>
      <c r="F233" t="s">
        <v>147</v>
      </c>
      <c r="G233">
        <v>27</v>
      </c>
      <c r="H233">
        <v>1549</v>
      </c>
      <c r="I233">
        <v>3565</v>
      </c>
      <c r="J233">
        <v>1520</v>
      </c>
      <c r="K233" t="s">
        <v>1044</v>
      </c>
      <c r="L233">
        <v>5</v>
      </c>
      <c r="M233" t="s">
        <v>167</v>
      </c>
      <c r="N233">
        <v>726</v>
      </c>
      <c r="O233" t="s">
        <v>167</v>
      </c>
      <c r="P233" t="s">
        <v>167</v>
      </c>
      <c r="Q233" t="s">
        <v>167</v>
      </c>
      <c r="R233" t="s">
        <v>180</v>
      </c>
      <c r="T233" t="s">
        <v>1025</v>
      </c>
    </row>
    <row r="234" spans="1:20" hidden="1" x14ac:dyDescent="0.35">
      <c r="A234" t="s">
        <v>235</v>
      </c>
      <c r="B234" t="s">
        <v>1039</v>
      </c>
      <c r="C234">
        <v>16.3</v>
      </c>
      <c r="D234" t="s">
        <v>146</v>
      </c>
      <c r="E234" t="s">
        <v>274</v>
      </c>
      <c r="F234" t="s">
        <v>147</v>
      </c>
      <c r="G234">
        <v>27</v>
      </c>
      <c r="H234">
        <v>1549</v>
      </c>
      <c r="I234">
        <v>3565</v>
      </c>
      <c r="J234">
        <v>1520</v>
      </c>
      <c r="K234" t="s">
        <v>1044</v>
      </c>
      <c r="L234">
        <v>5</v>
      </c>
      <c r="M234" t="s">
        <v>167</v>
      </c>
      <c r="N234">
        <v>726</v>
      </c>
      <c r="O234" t="s">
        <v>167</v>
      </c>
      <c r="P234" t="s">
        <v>167</v>
      </c>
      <c r="Q234" t="s">
        <v>167</v>
      </c>
      <c r="R234" t="s">
        <v>180</v>
      </c>
      <c r="T234" t="s">
        <v>1043</v>
      </c>
    </row>
    <row r="235" spans="1:20" hidden="1" x14ac:dyDescent="0.35">
      <c r="A235" t="s">
        <v>235</v>
      </c>
      <c r="B235" t="s">
        <v>1039</v>
      </c>
      <c r="C235">
        <v>16.3</v>
      </c>
      <c r="D235" t="s">
        <v>146</v>
      </c>
      <c r="E235" t="s">
        <v>1033</v>
      </c>
      <c r="F235" t="s">
        <v>147</v>
      </c>
      <c r="G235">
        <v>27</v>
      </c>
      <c r="H235">
        <v>1549</v>
      </c>
      <c r="I235">
        <v>3565</v>
      </c>
      <c r="J235">
        <v>1520</v>
      </c>
      <c r="K235" t="s">
        <v>1044</v>
      </c>
      <c r="L235">
        <v>5</v>
      </c>
      <c r="M235" t="s">
        <v>167</v>
      </c>
      <c r="N235">
        <v>726</v>
      </c>
      <c r="O235" t="s">
        <v>167</v>
      </c>
      <c r="P235" t="s">
        <v>167</v>
      </c>
      <c r="Q235" t="s">
        <v>167</v>
      </c>
      <c r="R235" t="s">
        <v>180</v>
      </c>
      <c r="T235" t="s">
        <v>1043</v>
      </c>
    </row>
    <row r="236" spans="1:20" hidden="1" x14ac:dyDescent="0.35">
      <c r="A236" t="s">
        <v>235</v>
      </c>
      <c r="B236" t="s">
        <v>1039</v>
      </c>
      <c r="C236">
        <v>16.3</v>
      </c>
      <c r="D236" t="s">
        <v>146</v>
      </c>
      <c r="E236" t="s">
        <v>286</v>
      </c>
      <c r="F236" t="s">
        <v>147</v>
      </c>
      <c r="G236">
        <v>27</v>
      </c>
      <c r="H236">
        <v>1549</v>
      </c>
      <c r="I236">
        <v>3565</v>
      </c>
      <c r="J236">
        <v>1520</v>
      </c>
      <c r="K236" t="s">
        <v>1044</v>
      </c>
      <c r="L236">
        <v>5</v>
      </c>
      <c r="M236" t="s">
        <v>167</v>
      </c>
      <c r="N236">
        <v>726</v>
      </c>
      <c r="O236" t="s">
        <v>167</v>
      </c>
      <c r="P236" t="s">
        <v>167</v>
      </c>
      <c r="Q236" t="s">
        <v>167</v>
      </c>
      <c r="R236" t="s">
        <v>180</v>
      </c>
      <c r="T236" t="s">
        <v>1043</v>
      </c>
    </row>
    <row r="237" spans="1:20" hidden="1" x14ac:dyDescent="0.35">
      <c r="A237" t="s">
        <v>235</v>
      </c>
      <c r="B237" t="s">
        <v>1039</v>
      </c>
      <c r="C237">
        <v>16.3</v>
      </c>
      <c r="D237" t="s">
        <v>146</v>
      </c>
      <c r="E237" t="s">
        <v>292</v>
      </c>
      <c r="F237" t="s">
        <v>147</v>
      </c>
      <c r="G237">
        <v>27</v>
      </c>
      <c r="H237">
        <v>1549</v>
      </c>
      <c r="I237">
        <v>3565</v>
      </c>
      <c r="J237">
        <v>1520</v>
      </c>
      <c r="K237" t="s">
        <v>1044</v>
      </c>
      <c r="L237">
        <v>5</v>
      </c>
      <c r="M237" t="s">
        <v>167</v>
      </c>
      <c r="N237">
        <v>726</v>
      </c>
      <c r="O237" t="s">
        <v>167</v>
      </c>
      <c r="P237" t="s">
        <v>167</v>
      </c>
      <c r="Q237" t="s">
        <v>167</v>
      </c>
      <c r="R237" t="s">
        <v>180</v>
      </c>
      <c r="T237" t="s">
        <v>1043</v>
      </c>
    </row>
    <row r="238" spans="1:20" hidden="1" x14ac:dyDescent="0.35">
      <c r="A238" t="s">
        <v>235</v>
      </c>
      <c r="B238" t="s">
        <v>1039</v>
      </c>
      <c r="C238">
        <v>16.3</v>
      </c>
      <c r="D238" t="s">
        <v>146</v>
      </c>
      <c r="E238" t="s">
        <v>1047</v>
      </c>
      <c r="F238" t="s">
        <v>147</v>
      </c>
      <c r="G238">
        <v>27</v>
      </c>
      <c r="H238">
        <v>1549</v>
      </c>
      <c r="I238">
        <v>3565</v>
      </c>
      <c r="J238">
        <v>1520</v>
      </c>
      <c r="K238" t="s">
        <v>1044</v>
      </c>
      <c r="L238">
        <v>5</v>
      </c>
      <c r="M238" t="s">
        <v>167</v>
      </c>
      <c r="N238">
        <v>726</v>
      </c>
      <c r="O238" t="s">
        <v>167</v>
      </c>
      <c r="P238" t="s">
        <v>167</v>
      </c>
      <c r="Q238" t="s">
        <v>167</v>
      </c>
      <c r="R238" t="s">
        <v>180</v>
      </c>
      <c r="T238" t="s">
        <v>1043</v>
      </c>
    </row>
    <row r="239" spans="1:20" hidden="1" x14ac:dyDescent="0.35">
      <c r="A239" t="s">
        <v>235</v>
      </c>
      <c r="B239" t="s">
        <v>1039</v>
      </c>
      <c r="C239">
        <v>16.3</v>
      </c>
      <c r="D239" t="s">
        <v>146</v>
      </c>
      <c r="E239" t="s">
        <v>1048</v>
      </c>
      <c r="F239" t="s">
        <v>147</v>
      </c>
      <c r="G239">
        <v>27</v>
      </c>
      <c r="H239">
        <v>1549</v>
      </c>
      <c r="I239">
        <v>3565</v>
      </c>
      <c r="J239">
        <v>1520</v>
      </c>
      <c r="K239" t="s">
        <v>1044</v>
      </c>
      <c r="L239">
        <v>5</v>
      </c>
      <c r="M239" t="s">
        <v>167</v>
      </c>
      <c r="N239">
        <v>726</v>
      </c>
      <c r="O239" t="s">
        <v>167</v>
      </c>
      <c r="P239" t="s">
        <v>167</v>
      </c>
      <c r="Q239" t="s">
        <v>167</v>
      </c>
      <c r="R239" t="s">
        <v>180</v>
      </c>
      <c r="T239" t="s">
        <v>1043</v>
      </c>
    </row>
    <row r="240" spans="1:20" hidden="1" x14ac:dyDescent="0.35">
      <c r="A240" t="s">
        <v>235</v>
      </c>
      <c r="B240" t="s">
        <v>1039</v>
      </c>
      <c r="C240">
        <v>16.3</v>
      </c>
      <c r="D240" t="s">
        <v>146</v>
      </c>
      <c r="E240" t="s">
        <v>1049</v>
      </c>
      <c r="F240" t="s">
        <v>147</v>
      </c>
      <c r="G240">
        <v>27</v>
      </c>
      <c r="H240">
        <v>1549</v>
      </c>
      <c r="I240">
        <v>3565</v>
      </c>
      <c r="J240">
        <v>1520</v>
      </c>
      <c r="K240" t="s">
        <v>1044</v>
      </c>
      <c r="L240">
        <v>5</v>
      </c>
      <c r="M240" t="s">
        <v>167</v>
      </c>
      <c r="N240">
        <v>726</v>
      </c>
      <c r="O240" t="s">
        <v>167</v>
      </c>
      <c r="P240" t="s">
        <v>167</v>
      </c>
      <c r="Q240" t="s">
        <v>167</v>
      </c>
      <c r="R240" t="s">
        <v>180</v>
      </c>
      <c r="T240" t="s">
        <v>1043</v>
      </c>
    </row>
    <row r="241" spans="1:20" hidden="1" x14ac:dyDescent="0.35">
      <c r="A241" t="s">
        <v>235</v>
      </c>
      <c r="B241" t="s">
        <v>1039</v>
      </c>
      <c r="C241">
        <v>16.3</v>
      </c>
      <c r="D241" t="s">
        <v>146</v>
      </c>
      <c r="E241" t="s">
        <v>1050</v>
      </c>
      <c r="F241" t="s">
        <v>147</v>
      </c>
      <c r="G241">
        <v>27</v>
      </c>
      <c r="H241">
        <v>1549</v>
      </c>
      <c r="I241">
        <v>3565</v>
      </c>
      <c r="J241">
        <v>1520</v>
      </c>
      <c r="K241" t="s">
        <v>1044</v>
      </c>
      <c r="L241">
        <v>5</v>
      </c>
      <c r="M241" t="s">
        <v>167</v>
      </c>
      <c r="N241">
        <v>726</v>
      </c>
      <c r="O241" t="s">
        <v>167</v>
      </c>
      <c r="P241" t="s">
        <v>167</v>
      </c>
      <c r="Q241" t="s">
        <v>167</v>
      </c>
      <c r="R241" t="s">
        <v>180</v>
      </c>
      <c r="T241" t="s">
        <v>1043</v>
      </c>
    </row>
    <row r="242" spans="1:20" hidden="1" x14ac:dyDescent="0.35">
      <c r="A242" t="s">
        <v>235</v>
      </c>
      <c r="B242" t="s">
        <v>1051</v>
      </c>
      <c r="C242">
        <v>23</v>
      </c>
      <c r="D242" t="s">
        <v>146</v>
      </c>
      <c r="E242" t="s">
        <v>274</v>
      </c>
      <c r="F242" t="s">
        <v>147</v>
      </c>
      <c r="G242">
        <v>35</v>
      </c>
      <c r="H242">
        <v>1560</v>
      </c>
      <c r="I242">
        <v>3600</v>
      </c>
      <c r="J242">
        <v>1600</v>
      </c>
      <c r="K242" t="s">
        <v>281</v>
      </c>
      <c r="L242">
        <v>5</v>
      </c>
      <c r="M242" t="s">
        <v>167</v>
      </c>
      <c r="N242">
        <v>810</v>
      </c>
      <c r="O242" t="s">
        <v>167</v>
      </c>
      <c r="P242" t="s">
        <v>167</v>
      </c>
      <c r="Q242" t="s">
        <v>167</v>
      </c>
      <c r="R242" t="s">
        <v>180</v>
      </c>
      <c r="T242" t="s">
        <v>1043</v>
      </c>
    </row>
    <row r="243" spans="1:20" hidden="1" x14ac:dyDescent="0.35">
      <c r="A243" t="s">
        <v>235</v>
      </c>
      <c r="B243" t="s">
        <v>1051</v>
      </c>
      <c r="C243">
        <v>23</v>
      </c>
      <c r="D243" t="s">
        <v>146</v>
      </c>
      <c r="E243" t="s">
        <v>286</v>
      </c>
      <c r="F243" t="s">
        <v>147</v>
      </c>
      <c r="G243">
        <v>35</v>
      </c>
      <c r="H243">
        <v>1560</v>
      </c>
      <c r="I243">
        <v>3600</v>
      </c>
      <c r="J243">
        <v>1600</v>
      </c>
      <c r="K243" t="s">
        <v>281</v>
      </c>
      <c r="L243">
        <v>5</v>
      </c>
      <c r="M243" t="s">
        <v>167</v>
      </c>
      <c r="N243">
        <v>810</v>
      </c>
      <c r="O243" t="s">
        <v>167</v>
      </c>
      <c r="P243" t="s">
        <v>167</v>
      </c>
      <c r="Q243" t="s">
        <v>167</v>
      </c>
      <c r="R243" t="s">
        <v>180</v>
      </c>
      <c r="T243" t="s">
        <v>1043</v>
      </c>
    </row>
    <row r="244" spans="1:20" hidden="1" x14ac:dyDescent="0.35">
      <c r="A244" t="s">
        <v>235</v>
      </c>
      <c r="B244" t="s">
        <v>1051</v>
      </c>
      <c r="C244">
        <v>23</v>
      </c>
      <c r="D244" t="s">
        <v>146</v>
      </c>
      <c r="E244" t="s">
        <v>1052</v>
      </c>
      <c r="F244" t="s">
        <v>147</v>
      </c>
      <c r="G244">
        <v>35</v>
      </c>
      <c r="H244">
        <v>1560</v>
      </c>
      <c r="I244">
        <v>3600</v>
      </c>
      <c r="J244">
        <v>1600</v>
      </c>
      <c r="K244" t="s">
        <v>281</v>
      </c>
      <c r="L244">
        <v>5</v>
      </c>
      <c r="M244" t="s">
        <v>167</v>
      </c>
      <c r="N244">
        <v>810</v>
      </c>
      <c r="O244" t="s">
        <v>167</v>
      </c>
      <c r="P244" t="s">
        <v>167</v>
      </c>
      <c r="Q244" t="s">
        <v>167</v>
      </c>
      <c r="R244" t="s">
        <v>180</v>
      </c>
      <c r="T244" t="s">
        <v>309</v>
      </c>
    </row>
    <row r="245" spans="1:20" hidden="1" x14ac:dyDescent="0.35">
      <c r="A245" t="s">
        <v>235</v>
      </c>
      <c r="B245" t="s">
        <v>1051</v>
      </c>
      <c r="C245">
        <v>23</v>
      </c>
      <c r="D245" t="s">
        <v>146</v>
      </c>
      <c r="E245" t="s">
        <v>394</v>
      </c>
      <c r="F245" t="s">
        <v>147</v>
      </c>
      <c r="G245">
        <v>35</v>
      </c>
      <c r="H245">
        <v>1560</v>
      </c>
      <c r="I245">
        <v>3600</v>
      </c>
      <c r="J245">
        <v>1600</v>
      </c>
      <c r="K245" t="s">
        <v>281</v>
      </c>
      <c r="L245">
        <v>5</v>
      </c>
      <c r="M245" t="s">
        <v>167</v>
      </c>
      <c r="N245">
        <v>810</v>
      </c>
      <c r="O245" t="s">
        <v>167</v>
      </c>
      <c r="P245" t="s">
        <v>167</v>
      </c>
      <c r="Q245" t="s">
        <v>167</v>
      </c>
      <c r="R245" t="s">
        <v>180</v>
      </c>
      <c r="T245" t="s">
        <v>316</v>
      </c>
    </row>
    <row r="246" spans="1:20" hidden="1" x14ac:dyDescent="0.35">
      <c r="A246" t="s">
        <v>235</v>
      </c>
      <c r="B246" t="s">
        <v>1051</v>
      </c>
      <c r="C246">
        <v>23</v>
      </c>
      <c r="D246" t="s">
        <v>146</v>
      </c>
      <c r="E246" t="s">
        <v>1053</v>
      </c>
      <c r="F246" t="s">
        <v>147</v>
      </c>
      <c r="G246">
        <v>35</v>
      </c>
      <c r="H246">
        <v>1560</v>
      </c>
      <c r="I246">
        <v>3600</v>
      </c>
      <c r="J246">
        <v>1600</v>
      </c>
      <c r="K246" t="s">
        <v>281</v>
      </c>
      <c r="L246">
        <v>5</v>
      </c>
      <c r="M246" t="s">
        <v>167</v>
      </c>
      <c r="N246">
        <v>810</v>
      </c>
      <c r="O246" t="s">
        <v>167</v>
      </c>
      <c r="P246" t="s">
        <v>167</v>
      </c>
      <c r="Q246" t="s">
        <v>167</v>
      </c>
      <c r="R246" t="s">
        <v>180</v>
      </c>
      <c r="T246" t="s">
        <v>316</v>
      </c>
    </row>
    <row r="247" spans="1:20" hidden="1" x14ac:dyDescent="0.35">
      <c r="A247" t="s">
        <v>235</v>
      </c>
      <c r="B247" t="s">
        <v>1051</v>
      </c>
      <c r="C247">
        <v>16.3</v>
      </c>
      <c r="D247" t="s">
        <v>184</v>
      </c>
      <c r="E247" t="s">
        <v>1054</v>
      </c>
      <c r="F247" t="s">
        <v>147</v>
      </c>
      <c r="G247">
        <v>35</v>
      </c>
      <c r="H247">
        <v>1560</v>
      </c>
      <c r="I247">
        <v>3600</v>
      </c>
      <c r="J247">
        <v>1600</v>
      </c>
      <c r="K247" t="s">
        <v>296</v>
      </c>
      <c r="L247">
        <v>5</v>
      </c>
      <c r="M247" t="s">
        <v>167</v>
      </c>
      <c r="N247">
        <v>810</v>
      </c>
      <c r="O247" t="s">
        <v>167</v>
      </c>
      <c r="P247" t="s">
        <v>167</v>
      </c>
      <c r="Q247" t="s">
        <v>167</v>
      </c>
      <c r="R247" t="s">
        <v>180</v>
      </c>
      <c r="T247" t="s">
        <v>316</v>
      </c>
    </row>
    <row r="248" spans="1:20" hidden="1" x14ac:dyDescent="0.35">
      <c r="A248" t="s">
        <v>235</v>
      </c>
      <c r="B248" t="s">
        <v>1051</v>
      </c>
      <c r="C248">
        <v>23</v>
      </c>
      <c r="D248" t="s">
        <v>146</v>
      </c>
      <c r="E248" t="s">
        <v>1056</v>
      </c>
      <c r="F248" t="s">
        <v>147</v>
      </c>
      <c r="G248">
        <v>35</v>
      </c>
      <c r="H248">
        <v>1560</v>
      </c>
      <c r="I248">
        <v>3600</v>
      </c>
      <c r="J248">
        <v>1600</v>
      </c>
      <c r="K248" t="s">
        <v>281</v>
      </c>
      <c r="L248">
        <v>5</v>
      </c>
      <c r="M248" t="s">
        <v>167</v>
      </c>
      <c r="N248">
        <v>830</v>
      </c>
      <c r="O248" t="s">
        <v>167</v>
      </c>
      <c r="P248" t="s">
        <v>167</v>
      </c>
      <c r="Q248" t="s">
        <v>167</v>
      </c>
      <c r="R248" t="s">
        <v>180</v>
      </c>
      <c r="T248" t="s">
        <v>316</v>
      </c>
    </row>
    <row r="249" spans="1:20" hidden="1" x14ac:dyDescent="0.35">
      <c r="A249" t="s">
        <v>235</v>
      </c>
      <c r="B249" t="s">
        <v>1051</v>
      </c>
      <c r="C249">
        <v>23</v>
      </c>
      <c r="D249" t="s">
        <v>146</v>
      </c>
      <c r="E249" t="s">
        <v>1057</v>
      </c>
      <c r="F249" t="s">
        <v>147</v>
      </c>
      <c r="G249">
        <v>35</v>
      </c>
      <c r="H249">
        <v>1560</v>
      </c>
      <c r="I249">
        <v>3600</v>
      </c>
      <c r="J249">
        <v>1600</v>
      </c>
      <c r="K249" t="s">
        <v>281</v>
      </c>
      <c r="L249">
        <v>5</v>
      </c>
      <c r="M249" t="s">
        <v>167</v>
      </c>
      <c r="N249">
        <v>830</v>
      </c>
      <c r="O249" t="s">
        <v>167</v>
      </c>
      <c r="P249" t="s">
        <v>167</v>
      </c>
      <c r="Q249" t="s">
        <v>167</v>
      </c>
      <c r="R249" t="s">
        <v>180</v>
      </c>
      <c r="T249" t="s">
        <v>316</v>
      </c>
    </row>
    <row r="250" spans="1:20" hidden="1" x14ac:dyDescent="0.35">
      <c r="A250" t="s">
        <v>235</v>
      </c>
      <c r="B250" t="s">
        <v>1051</v>
      </c>
      <c r="C250">
        <v>23</v>
      </c>
      <c r="D250" t="s">
        <v>146</v>
      </c>
      <c r="E250" t="s">
        <v>1058</v>
      </c>
      <c r="F250" t="s">
        <v>147</v>
      </c>
      <c r="G250">
        <v>35</v>
      </c>
      <c r="H250">
        <v>1560</v>
      </c>
      <c r="I250">
        <v>3600</v>
      </c>
      <c r="J250">
        <v>1600</v>
      </c>
      <c r="K250" t="s">
        <v>281</v>
      </c>
      <c r="L250">
        <v>5</v>
      </c>
      <c r="M250" t="s">
        <v>167</v>
      </c>
      <c r="N250">
        <v>810</v>
      </c>
      <c r="O250" t="s">
        <v>167</v>
      </c>
      <c r="P250" t="s">
        <v>167</v>
      </c>
      <c r="Q250" t="s">
        <v>167</v>
      </c>
      <c r="R250" t="s">
        <v>180</v>
      </c>
      <c r="T250" t="s">
        <v>316</v>
      </c>
    </row>
    <row r="251" spans="1:20" hidden="1" x14ac:dyDescent="0.35">
      <c r="A251" t="s">
        <v>235</v>
      </c>
      <c r="B251" t="s">
        <v>1051</v>
      </c>
      <c r="C251">
        <v>23</v>
      </c>
      <c r="D251" t="s">
        <v>146</v>
      </c>
      <c r="E251" t="s">
        <v>1049</v>
      </c>
      <c r="F251" t="s">
        <v>147</v>
      </c>
      <c r="G251">
        <v>35</v>
      </c>
      <c r="H251">
        <v>1560</v>
      </c>
      <c r="I251">
        <v>3600</v>
      </c>
      <c r="J251">
        <v>1600</v>
      </c>
      <c r="K251" t="s">
        <v>281</v>
      </c>
      <c r="L251">
        <v>5</v>
      </c>
      <c r="M251" t="s">
        <v>167</v>
      </c>
      <c r="N251">
        <v>810</v>
      </c>
      <c r="O251" t="s">
        <v>167</v>
      </c>
      <c r="P251" t="s">
        <v>167</v>
      </c>
      <c r="Q251" t="s">
        <v>167</v>
      </c>
      <c r="R251" t="s">
        <v>180</v>
      </c>
      <c r="T251" t="s">
        <v>309</v>
      </c>
    </row>
    <row r="252" spans="1:20" hidden="1" x14ac:dyDescent="0.35">
      <c r="A252" t="s">
        <v>235</v>
      </c>
      <c r="B252" t="s">
        <v>1051</v>
      </c>
      <c r="C252">
        <v>23</v>
      </c>
      <c r="D252" t="s">
        <v>146</v>
      </c>
      <c r="E252" t="s">
        <v>1059</v>
      </c>
      <c r="F252" t="s">
        <v>147</v>
      </c>
      <c r="G252">
        <v>35</v>
      </c>
      <c r="H252">
        <v>1560</v>
      </c>
      <c r="I252">
        <v>3600</v>
      </c>
      <c r="J252">
        <v>1600</v>
      </c>
      <c r="K252" t="s">
        <v>281</v>
      </c>
      <c r="L252">
        <v>5</v>
      </c>
      <c r="M252" t="s">
        <v>167</v>
      </c>
      <c r="N252">
        <v>830</v>
      </c>
      <c r="O252" t="s">
        <v>167</v>
      </c>
      <c r="P252" t="s">
        <v>167</v>
      </c>
      <c r="Q252" t="s">
        <v>167</v>
      </c>
      <c r="R252" t="s">
        <v>180</v>
      </c>
      <c r="T252" t="s">
        <v>316</v>
      </c>
    </row>
    <row r="253" spans="1:20" hidden="1" x14ac:dyDescent="0.35">
      <c r="A253" t="s">
        <v>319</v>
      </c>
      <c r="B253" t="s">
        <v>1060</v>
      </c>
      <c r="C253">
        <v>24</v>
      </c>
      <c r="D253" t="s">
        <v>460</v>
      </c>
      <c r="E253" t="s">
        <v>1061</v>
      </c>
      <c r="F253" t="s">
        <v>147</v>
      </c>
      <c r="G253">
        <v>43</v>
      </c>
      <c r="H253">
        <v>1520</v>
      </c>
      <c r="I253">
        <v>3765</v>
      </c>
      <c r="J253">
        <v>1660</v>
      </c>
      <c r="K253" t="s">
        <v>529</v>
      </c>
      <c r="L253">
        <v>5</v>
      </c>
      <c r="M253" t="s">
        <v>167</v>
      </c>
      <c r="N253">
        <v>1106</v>
      </c>
      <c r="O253" t="s">
        <v>167</v>
      </c>
      <c r="P253" t="s">
        <v>167</v>
      </c>
      <c r="Q253" t="s">
        <v>167</v>
      </c>
      <c r="R253" t="s">
        <v>180</v>
      </c>
      <c r="T253" t="s">
        <v>316</v>
      </c>
    </row>
    <row r="254" spans="1:20" hidden="1" x14ac:dyDescent="0.35">
      <c r="A254" t="s">
        <v>319</v>
      </c>
      <c r="B254" t="s">
        <v>1060</v>
      </c>
      <c r="C254">
        <v>24</v>
      </c>
      <c r="D254" t="s">
        <v>460</v>
      </c>
      <c r="E254" t="s">
        <v>1065</v>
      </c>
      <c r="F254" t="s">
        <v>147</v>
      </c>
      <c r="G254">
        <v>43</v>
      </c>
      <c r="H254">
        <v>1520</v>
      </c>
      <c r="I254">
        <v>3765</v>
      </c>
      <c r="J254">
        <v>1660</v>
      </c>
      <c r="K254" t="s">
        <v>529</v>
      </c>
      <c r="L254">
        <v>5</v>
      </c>
      <c r="M254" t="s">
        <v>167</v>
      </c>
      <c r="N254">
        <v>1106</v>
      </c>
      <c r="O254" t="s">
        <v>167</v>
      </c>
      <c r="P254" t="s">
        <v>167</v>
      </c>
      <c r="Q254" t="s">
        <v>167</v>
      </c>
      <c r="R254" t="s">
        <v>180</v>
      </c>
      <c r="T254" t="s">
        <v>316</v>
      </c>
    </row>
    <row r="255" spans="1:20" hidden="1" x14ac:dyDescent="0.35">
      <c r="A255" t="s">
        <v>319</v>
      </c>
      <c r="B255" t="s">
        <v>1060</v>
      </c>
      <c r="C255">
        <v>18.899999999999999</v>
      </c>
      <c r="D255" t="s">
        <v>146</v>
      </c>
      <c r="E255" t="s">
        <v>1066</v>
      </c>
      <c r="F255" t="s">
        <v>147</v>
      </c>
      <c r="G255">
        <v>43</v>
      </c>
      <c r="H255">
        <v>1520</v>
      </c>
      <c r="I255">
        <v>3765</v>
      </c>
      <c r="J255">
        <v>1660</v>
      </c>
      <c r="K255" t="s">
        <v>404</v>
      </c>
      <c r="L255">
        <v>5</v>
      </c>
      <c r="M255" t="s">
        <v>167</v>
      </c>
      <c r="N255">
        <v>1003</v>
      </c>
      <c r="O255" t="s">
        <v>167</v>
      </c>
      <c r="P255" t="s">
        <v>167</v>
      </c>
      <c r="Q255" t="s">
        <v>167</v>
      </c>
      <c r="R255" t="s">
        <v>180</v>
      </c>
      <c r="T255">
        <v>14</v>
      </c>
    </row>
    <row r="256" spans="1:20" hidden="1" x14ac:dyDescent="0.35">
      <c r="A256" t="s">
        <v>319</v>
      </c>
      <c r="B256" t="s">
        <v>1060</v>
      </c>
      <c r="C256">
        <v>18.899999999999999</v>
      </c>
      <c r="D256" t="s">
        <v>146</v>
      </c>
      <c r="E256" t="s">
        <v>1070</v>
      </c>
      <c r="F256" t="s">
        <v>147</v>
      </c>
      <c r="G256">
        <v>43</v>
      </c>
      <c r="H256">
        <v>1520</v>
      </c>
      <c r="I256">
        <v>3765</v>
      </c>
      <c r="J256">
        <v>1660</v>
      </c>
      <c r="K256" t="s">
        <v>404</v>
      </c>
      <c r="L256">
        <v>5</v>
      </c>
      <c r="M256" t="s">
        <v>167</v>
      </c>
      <c r="N256">
        <v>1003</v>
      </c>
      <c r="O256" t="s">
        <v>167</v>
      </c>
      <c r="P256" t="s">
        <v>167</v>
      </c>
      <c r="Q256" t="s">
        <v>167</v>
      </c>
      <c r="R256" t="s">
        <v>180</v>
      </c>
      <c r="T256">
        <v>14</v>
      </c>
    </row>
    <row r="257" spans="1:20" hidden="1" x14ac:dyDescent="0.35">
      <c r="A257" t="s">
        <v>319</v>
      </c>
      <c r="B257" t="s">
        <v>1060</v>
      </c>
      <c r="C257">
        <v>16.3</v>
      </c>
      <c r="D257" t="s">
        <v>184</v>
      </c>
      <c r="E257" t="s">
        <v>1071</v>
      </c>
      <c r="F257" t="s">
        <v>147</v>
      </c>
      <c r="G257">
        <v>43</v>
      </c>
      <c r="H257">
        <v>1520</v>
      </c>
      <c r="I257">
        <v>3765</v>
      </c>
      <c r="J257">
        <v>1660</v>
      </c>
      <c r="K257" t="s">
        <v>404</v>
      </c>
      <c r="L257">
        <v>5</v>
      </c>
      <c r="M257" t="s">
        <v>167</v>
      </c>
      <c r="N257">
        <v>935</v>
      </c>
      <c r="O257" t="s">
        <v>167</v>
      </c>
      <c r="P257" t="s">
        <v>167</v>
      </c>
      <c r="Q257" t="s">
        <v>167</v>
      </c>
      <c r="R257" t="s">
        <v>180</v>
      </c>
      <c r="T257" t="s">
        <v>514</v>
      </c>
    </row>
    <row r="258" spans="1:20" hidden="1" x14ac:dyDescent="0.35">
      <c r="A258" t="s">
        <v>319</v>
      </c>
      <c r="B258" t="s">
        <v>1060</v>
      </c>
      <c r="C258">
        <v>16.3</v>
      </c>
      <c r="D258" t="s">
        <v>184</v>
      </c>
      <c r="E258" t="s">
        <v>1074</v>
      </c>
      <c r="F258" t="s">
        <v>147</v>
      </c>
      <c r="G258">
        <v>43</v>
      </c>
      <c r="H258">
        <v>1520</v>
      </c>
      <c r="I258">
        <v>3765</v>
      </c>
      <c r="J258">
        <v>1660</v>
      </c>
      <c r="K258" t="s">
        <v>404</v>
      </c>
      <c r="L258">
        <v>5</v>
      </c>
      <c r="M258" t="s">
        <v>167</v>
      </c>
      <c r="N258">
        <v>935</v>
      </c>
      <c r="O258" t="s">
        <v>167</v>
      </c>
      <c r="P258" t="s">
        <v>167</v>
      </c>
      <c r="Q258" t="s">
        <v>167</v>
      </c>
      <c r="R258" t="s">
        <v>180</v>
      </c>
      <c r="T258" t="s">
        <v>514</v>
      </c>
    </row>
    <row r="259" spans="1:20" hidden="1" x14ac:dyDescent="0.35">
      <c r="A259" t="s">
        <v>785</v>
      </c>
      <c r="B259" t="s">
        <v>1075</v>
      </c>
      <c r="C259">
        <v>15.5</v>
      </c>
      <c r="D259" t="s">
        <v>146</v>
      </c>
      <c r="E259" t="s">
        <v>1076</v>
      </c>
      <c r="F259" t="s">
        <v>147</v>
      </c>
      <c r="G259">
        <v>35</v>
      </c>
      <c r="H259">
        <v>1655</v>
      </c>
      <c r="I259">
        <v>3700</v>
      </c>
      <c r="J259">
        <v>1735</v>
      </c>
      <c r="K259" t="s">
        <v>1080</v>
      </c>
      <c r="L259">
        <v>6</v>
      </c>
      <c r="M259" t="s">
        <v>167</v>
      </c>
      <c r="N259">
        <v>1106</v>
      </c>
      <c r="O259" t="s">
        <v>167</v>
      </c>
      <c r="P259" t="s">
        <v>167</v>
      </c>
      <c r="Q259" t="s">
        <v>167</v>
      </c>
      <c r="R259" t="s">
        <v>180</v>
      </c>
      <c r="T259" t="s">
        <v>514</v>
      </c>
    </row>
    <row r="260" spans="1:20" hidden="1" x14ac:dyDescent="0.35">
      <c r="A260" t="s">
        <v>785</v>
      </c>
      <c r="B260" t="s">
        <v>1075</v>
      </c>
      <c r="C260">
        <v>15.5</v>
      </c>
      <c r="D260" t="s">
        <v>146</v>
      </c>
      <c r="E260" t="s">
        <v>1085</v>
      </c>
      <c r="F260" t="s">
        <v>147</v>
      </c>
      <c r="G260">
        <v>35</v>
      </c>
      <c r="H260">
        <v>1655</v>
      </c>
      <c r="I260">
        <v>3700</v>
      </c>
      <c r="J260">
        <v>1735</v>
      </c>
      <c r="K260" t="s">
        <v>1080</v>
      </c>
      <c r="L260">
        <v>6</v>
      </c>
      <c r="M260" t="s">
        <v>167</v>
      </c>
      <c r="N260">
        <v>1106</v>
      </c>
      <c r="O260" t="s">
        <v>167</v>
      </c>
      <c r="P260" t="s">
        <v>167</v>
      </c>
      <c r="Q260" t="s">
        <v>167</v>
      </c>
      <c r="R260" t="s">
        <v>180</v>
      </c>
      <c r="T260" t="s">
        <v>514</v>
      </c>
    </row>
    <row r="261" spans="1:20" hidden="1" x14ac:dyDescent="0.35">
      <c r="A261" t="s">
        <v>785</v>
      </c>
      <c r="B261" t="s">
        <v>1075</v>
      </c>
      <c r="C261">
        <v>22.25</v>
      </c>
      <c r="D261" t="s">
        <v>460</v>
      </c>
      <c r="E261" t="s">
        <v>1086</v>
      </c>
      <c r="F261" t="s">
        <v>147</v>
      </c>
      <c r="G261">
        <v>35</v>
      </c>
      <c r="H261">
        <v>1655</v>
      </c>
      <c r="I261">
        <v>3700</v>
      </c>
      <c r="J261">
        <v>1735</v>
      </c>
      <c r="K261" t="s">
        <v>1088</v>
      </c>
      <c r="L261">
        <v>6</v>
      </c>
      <c r="M261" t="s">
        <v>167</v>
      </c>
      <c r="N261">
        <v>1106</v>
      </c>
      <c r="O261" t="s">
        <v>167</v>
      </c>
      <c r="P261" t="s">
        <v>167</v>
      </c>
      <c r="Q261" t="s">
        <v>167</v>
      </c>
      <c r="R261" t="s">
        <v>180</v>
      </c>
      <c r="T261" t="s">
        <v>571</v>
      </c>
    </row>
    <row r="262" spans="1:20" hidden="1" x14ac:dyDescent="0.35">
      <c r="A262" t="s">
        <v>785</v>
      </c>
      <c r="B262" t="s">
        <v>1075</v>
      </c>
      <c r="C262">
        <v>22.25</v>
      </c>
      <c r="D262" t="s">
        <v>460</v>
      </c>
      <c r="E262" t="s">
        <v>1089</v>
      </c>
      <c r="F262" t="s">
        <v>147</v>
      </c>
      <c r="G262">
        <v>35</v>
      </c>
      <c r="H262">
        <v>1655</v>
      </c>
      <c r="I262">
        <v>3700</v>
      </c>
      <c r="J262">
        <v>1735</v>
      </c>
      <c r="K262" t="s">
        <v>1088</v>
      </c>
      <c r="L262">
        <v>6</v>
      </c>
      <c r="M262" t="s">
        <v>167</v>
      </c>
      <c r="N262">
        <v>1106</v>
      </c>
      <c r="O262" t="s">
        <v>167</v>
      </c>
      <c r="P262" t="s">
        <v>167</v>
      </c>
      <c r="Q262" t="s">
        <v>167</v>
      </c>
      <c r="R262" t="s">
        <v>180</v>
      </c>
      <c r="T262" t="s">
        <v>571</v>
      </c>
    </row>
    <row r="263" spans="1:20" hidden="1" x14ac:dyDescent="0.35">
      <c r="A263" t="s">
        <v>785</v>
      </c>
      <c r="B263" t="s">
        <v>1075</v>
      </c>
      <c r="C263">
        <v>22.25</v>
      </c>
      <c r="D263" t="s">
        <v>460</v>
      </c>
      <c r="E263" t="s">
        <v>1090</v>
      </c>
      <c r="F263" t="s">
        <v>147</v>
      </c>
      <c r="G263">
        <v>35</v>
      </c>
      <c r="H263">
        <v>1655</v>
      </c>
      <c r="I263">
        <v>3700</v>
      </c>
      <c r="J263">
        <v>1735</v>
      </c>
      <c r="K263" t="s">
        <v>1088</v>
      </c>
      <c r="L263">
        <v>6</v>
      </c>
      <c r="M263" t="s">
        <v>167</v>
      </c>
      <c r="N263">
        <v>1106</v>
      </c>
      <c r="O263" t="s">
        <v>167</v>
      </c>
      <c r="P263" t="s">
        <v>167</v>
      </c>
      <c r="Q263" t="s">
        <v>167</v>
      </c>
      <c r="R263" t="s">
        <v>180</v>
      </c>
      <c r="T263" t="s">
        <v>571</v>
      </c>
    </row>
    <row r="264" spans="1:20" hidden="1" x14ac:dyDescent="0.35">
      <c r="A264" t="s">
        <v>785</v>
      </c>
      <c r="B264" t="s">
        <v>1075</v>
      </c>
      <c r="C264">
        <v>15.5</v>
      </c>
      <c r="D264" t="s">
        <v>146</v>
      </c>
      <c r="E264" t="s">
        <v>1091</v>
      </c>
      <c r="F264" t="s">
        <v>147</v>
      </c>
      <c r="G264">
        <v>35</v>
      </c>
      <c r="H264">
        <v>1655</v>
      </c>
      <c r="I264">
        <v>3700</v>
      </c>
      <c r="J264">
        <v>1735</v>
      </c>
      <c r="K264" t="s">
        <v>1080</v>
      </c>
      <c r="L264">
        <v>6</v>
      </c>
      <c r="M264" t="s">
        <v>167</v>
      </c>
      <c r="N264">
        <v>1106</v>
      </c>
      <c r="O264" t="s">
        <v>167</v>
      </c>
      <c r="P264" t="s">
        <v>167</v>
      </c>
      <c r="Q264" t="s">
        <v>167</v>
      </c>
      <c r="R264" t="s">
        <v>180</v>
      </c>
      <c r="T264" t="s">
        <v>571</v>
      </c>
    </row>
    <row r="265" spans="1:20" hidden="1" x14ac:dyDescent="0.35">
      <c r="A265" t="s">
        <v>785</v>
      </c>
      <c r="B265" t="s">
        <v>1075</v>
      </c>
      <c r="C265">
        <v>15.5</v>
      </c>
      <c r="D265" t="s">
        <v>146</v>
      </c>
      <c r="E265" t="s">
        <v>1092</v>
      </c>
      <c r="F265" t="s">
        <v>147</v>
      </c>
      <c r="G265">
        <v>35</v>
      </c>
      <c r="H265">
        <v>1655</v>
      </c>
      <c r="I265">
        <v>3700</v>
      </c>
      <c r="J265">
        <v>1735</v>
      </c>
      <c r="K265" t="s">
        <v>1080</v>
      </c>
      <c r="L265">
        <v>6</v>
      </c>
      <c r="M265" t="s">
        <v>167</v>
      </c>
      <c r="N265">
        <v>1106</v>
      </c>
      <c r="O265" t="s">
        <v>167</v>
      </c>
      <c r="P265" t="s">
        <v>167</v>
      </c>
      <c r="Q265" t="s">
        <v>167</v>
      </c>
      <c r="R265" t="s">
        <v>180</v>
      </c>
      <c r="T265" t="s">
        <v>571</v>
      </c>
    </row>
    <row r="266" spans="1:20" hidden="1" x14ac:dyDescent="0.35">
      <c r="A266" t="s">
        <v>785</v>
      </c>
      <c r="B266" t="s">
        <v>1075</v>
      </c>
      <c r="C266">
        <v>22.25</v>
      </c>
      <c r="D266" t="s">
        <v>460</v>
      </c>
      <c r="E266" t="s">
        <v>1093</v>
      </c>
      <c r="F266" t="s">
        <v>147</v>
      </c>
      <c r="G266">
        <v>35</v>
      </c>
      <c r="H266">
        <v>1655</v>
      </c>
      <c r="I266">
        <v>3700</v>
      </c>
      <c r="J266">
        <v>1735</v>
      </c>
      <c r="K266" t="s">
        <v>1088</v>
      </c>
      <c r="L266">
        <v>6</v>
      </c>
      <c r="M266" t="s">
        <v>167</v>
      </c>
      <c r="N266">
        <v>1106</v>
      </c>
      <c r="O266" t="s">
        <v>167</v>
      </c>
      <c r="P266" t="s">
        <v>167</v>
      </c>
      <c r="Q266" t="s">
        <v>167</v>
      </c>
      <c r="R266" t="s">
        <v>180</v>
      </c>
      <c r="T266" t="s">
        <v>571</v>
      </c>
    </row>
    <row r="267" spans="1:20" hidden="1" x14ac:dyDescent="0.35">
      <c r="A267" t="s">
        <v>785</v>
      </c>
      <c r="B267" t="s">
        <v>1075</v>
      </c>
      <c r="C267">
        <v>15.5</v>
      </c>
      <c r="D267" t="s">
        <v>146</v>
      </c>
      <c r="E267" t="s">
        <v>1094</v>
      </c>
      <c r="F267" t="s">
        <v>147</v>
      </c>
      <c r="G267">
        <v>35</v>
      </c>
      <c r="H267">
        <v>1655</v>
      </c>
      <c r="I267">
        <v>3700</v>
      </c>
      <c r="J267">
        <v>1735</v>
      </c>
      <c r="K267" t="s">
        <v>1080</v>
      </c>
      <c r="L267">
        <v>6</v>
      </c>
      <c r="M267" t="s">
        <v>167</v>
      </c>
      <c r="N267">
        <v>1106</v>
      </c>
      <c r="O267" t="s">
        <v>167</v>
      </c>
      <c r="P267" t="s">
        <v>167</v>
      </c>
      <c r="Q267" t="s">
        <v>167</v>
      </c>
      <c r="R267" t="s">
        <v>180</v>
      </c>
      <c r="T267" t="s">
        <v>571</v>
      </c>
    </row>
    <row r="268" spans="1:20" hidden="1" x14ac:dyDescent="0.35">
      <c r="A268" t="s">
        <v>785</v>
      </c>
      <c r="B268" t="s">
        <v>1075</v>
      </c>
      <c r="C268">
        <v>22.25</v>
      </c>
      <c r="D268" t="s">
        <v>460</v>
      </c>
      <c r="E268" t="s">
        <v>1095</v>
      </c>
      <c r="F268" t="s">
        <v>147</v>
      </c>
      <c r="G268">
        <v>35</v>
      </c>
      <c r="H268">
        <v>1655</v>
      </c>
      <c r="I268">
        <v>3700</v>
      </c>
      <c r="J268">
        <v>1735</v>
      </c>
      <c r="K268" t="s">
        <v>1088</v>
      </c>
      <c r="L268">
        <v>6</v>
      </c>
      <c r="M268" t="s">
        <v>167</v>
      </c>
      <c r="N268">
        <v>1106</v>
      </c>
      <c r="O268" t="s">
        <v>167</v>
      </c>
      <c r="P268" t="s">
        <v>167</v>
      </c>
      <c r="Q268" t="s">
        <v>167</v>
      </c>
      <c r="R268" t="s">
        <v>180</v>
      </c>
      <c r="T268" t="s">
        <v>571</v>
      </c>
    </row>
    <row r="269" spans="1:20" hidden="1" x14ac:dyDescent="0.35">
      <c r="A269" t="s">
        <v>785</v>
      </c>
      <c r="B269" t="s">
        <v>1075</v>
      </c>
      <c r="C269">
        <v>15.5</v>
      </c>
      <c r="D269" t="s">
        <v>146</v>
      </c>
      <c r="E269" t="s">
        <v>1096</v>
      </c>
      <c r="F269" t="s">
        <v>147</v>
      </c>
      <c r="G269">
        <v>35</v>
      </c>
      <c r="H269">
        <v>1655</v>
      </c>
      <c r="I269">
        <v>3700</v>
      </c>
      <c r="J269">
        <v>1735</v>
      </c>
      <c r="K269" t="s">
        <v>1080</v>
      </c>
      <c r="L269">
        <v>6</v>
      </c>
      <c r="M269" t="s">
        <v>167</v>
      </c>
      <c r="N269">
        <v>1106</v>
      </c>
      <c r="O269" t="s">
        <v>167</v>
      </c>
      <c r="P269" t="s">
        <v>167</v>
      </c>
      <c r="Q269" t="s">
        <v>167</v>
      </c>
      <c r="R269" t="s">
        <v>180</v>
      </c>
      <c r="T269" t="s">
        <v>571</v>
      </c>
    </row>
    <row r="270" spans="1:20" hidden="1" x14ac:dyDescent="0.35">
      <c r="A270" t="s">
        <v>785</v>
      </c>
      <c r="B270" t="s">
        <v>1075</v>
      </c>
      <c r="C270">
        <v>22.25</v>
      </c>
      <c r="D270" t="s">
        <v>460</v>
      </c>
      <c r="E270" t="s">
        <v>1097</v>
      </c>
      <c r="F270" t="s">
        <v>147</v>
      </c>
      <c r="G270">
        <v>35</v>
      </c>
      <c r="H270">
        <v>1655</v>
      </c>
      <c r="I270">
        <v>3700</v>
      </c>
      <c r="J270">
        <v>1735</v>
      </c>
      <c r="K270" t="s">
        <v>1088</v>
      </c>
      <c r="L270">
        <v>6</v>
      </c>
      <c r="M270" t="s">
        <v>167</v>
      </c>
      <c r="N270">
        <v>1106</v>
      </c>
      <c r="O270" t="s">
        <v>167</v>
      </c>
      <c r="P270" t="s">
        <v>167</v>
      </c>
      <c r="Q270" t="s">
        <v>167</v>
      </c>
      <c r="R270" t="s">
        <v>180</v>
      </c>
      <c r="T270" t="s">
        <v>571</v>
      </c>
    </row>
    <row r="271" spans="1:20" hidden="1" x14ac:dyDescent="0.35">
      <c r="A271" t="s">
        <v>785</v>
      </c>
      <c r="B271" t="s">
        <v>1075</v>
      </c>
      <c r="C271">
        <v>15.5</v>
      </c>
      <c r="D271" t="s">
        <v>146</v>
      </c>
      <c r="E271" t="s">
        <v>1098</v>
      </c>
      <c r="F271" t="s">
        <v>147</v>
      </c>
      <c r="G271">
        <v>35</v>
      </c>
      <c r="H271">
        <v>1655</v>
      </c>
      <c r="I271">
        <v>3700</v>
      </c>
      <c r="J271">
        <v>1735</v>
      </c>
      <c r="K271" t="s">
        <v>1080</v>
      </c>
      <c r="L271">
        <v>5</v>
      </c>
      <c r="M271" t="s">
        <v>167</v>
      </c>
      <c r="N271">
        <v>1106</v>
      </c>
      <c r="O271" t="s">
        <v>167</v>
      </c>
      <c r="P271" t="s">
        <v>167</v>
      </c>
      <c r="Q271" t="s">
        <v>167</v>
      </c>
      <c r="R271" t="s">
        <v>180</v>
      </c>
      <c r="T271" t="s">
        <v>571</v>
      </c>
    </row>
    <row r="272" spans="1:20" hidden="1" x14ac:dyDescent="0.35">
      <c r="A272" t="s">
        <v>785</v>
      </c>
      <c r="B272" t="s">
        <v>1075</v>
      </c>
      <c r="C272">
        <v>15.5</v>
      </c>
      <c r="D272" t="s">
        <v>146</v>
      </c>
      <c r="E272" t="s">
        <v>1099</v>
      </c>
      <c r="F272" t="s">
        <v>147</v>
      </c>
      <c r="G272">
        <v>35</v>
      </c>
      <c r="H272">
        <v>1655</v>
      </c>
      <c r="I272">
        <v>3700</v>
      </c>
      <c r="J272">
        <v>1735</v>
      </c>
      <c r="K272" t="s">
        <v>1080</v>
      </c>
      <c r="L272">
        <v>5</v>
      </c>
      <c r="M272" t="s">
        <v>167</v>
      </c>
      <c r="N272">
        <v>1106</v>
      </c>
      <c r="O272" t="s">
        <v>167</v>
      </c>
      <c r="P272" t="s">
        <v>167</v>
      </c>
      <c r="Q272" t="s">
        <v>167</v>
      </c>
      <c r="R272" t="s">
        <v>180</v>
      </c>
      <c r="T272" t="s">
        <v>571</v>
      </c>
    </row>
    <row r="273" spans="1:20" hidden="1" x14ac:dyDescent="0.35">
      <c r="A273" t="s">
        <v>785</v>
      </c>
      <c r="B273" t="s">
        <v>1075</v>
      </c>
      <c r="C273">
        <v>15.5</v>
      </c>
      <c r="D273" t="s">
        <v>146</v>
      </c>
      <c r="E273" t="s">
        <v>1100</v>
      </c>
      <c r="F273" t="s">
        <v>147</v>
      </c>
      <c r="G273">
        <v>35</v>
      </c>
      <c r="H273">
        <v>1655</v>
      </c>
      <c r="I273">
        <v>3700</v>
      </c>
      <c r="J273">
        <v>1735</v>
      </c>
      <c r="K273" t="s">
        <v>1080</v>
      </c>
      <c r="L273">
        <v>5</v>
      </c>
      <c r="M273" t="s">
        <v>167</v>
      </c>
      <c r="N273">
        <v>1106</v>
      </c>
      <c r="O273" t="s">
        <v>167</v>
      </c>
      <c r="P273" t="s">
        <v>167</v>
      </c>
      <c r="Q273" t="s">
        <v>167</v>
      </c>
      <c r="R273" t="s">
        <v>180</v>
      </c>
      <c r="T273" t="s">
        <v>571</v>
      </c>
    </row>
    <row r="274" spans="1:20" hidden="1" x14ac:dyDescent="0.35">
      <c r="A274" t="s">
        <v>785</v>
      </c>
      <c r="B274" t="s">
        <v>1075</v>
      </c>
      <c r="C274">
        <v>22.25</v>
      </c>
      <c r="D274" t="s">
        <v>460</v>
      </c>
      <c r="E274" t="s">
        <v>1101</v>
      </c>
      <c r="F274" t="s">
        <v>147</v>
      </c>
      <c r="G274">
        <v>35</v>
      </c>
      <c r="H274">
        <v>1655</v>
      </c>
      <c r="I274">
        <v>3700</v>
      </c>
      <c r="J274">
        <v>1735</v>
      </c>
      <c r="K274" t="s">
        <v>1088</v>
      </c>
      <c r="L274">
        <v>5</v>
      </c>
      <c r="M274" t="s">
        <v>167</v>
      </c>
      <c r="N274">
        <v>1106</v>
      </c>
      <c r="O274" t="s">
        <v>167</v>
      </c>
      <c r="P274" t="s">
        <v>167</v>
      </c>
      <c r="Q274" t="s">
        <v>167</v>
      </c>
      <c r="R274" t="s">
        <v>180</v>
      </c>
      <c r="T274" t="s">
        <v>571</v>
      </c>
    </row>
    <row r="275" spans="1:20" hidden="1" x14ac:dyDescent="0.35">
      <c r="A275" t="s">
        <v>785</v>
      </c>
      <c r="B275" t="s">
        <v>1075</v>
      </c>
      <c r="C275">
        <v>22.25</v>
      </c>
      <c r="D275" t="s">
        <v>460</v>
      </c>
      <c r="E275" t="s">
        <v>1102</v>
      </c>
      <c r="F275" t="s">
        <v>147</v>
      </c>
      <c r="G275">
        <v>35</v>
      </c>
      <c r="H275">
        <v>1655</v>
      </c>
      <c r="I275">
        <v>3700</v>
      </c>
      <c r="J275">
        <v>1735</v>
      </c>
      <c r="K275" t="s">
        <v>1088</v>
      </c>
      <c r="L275">
        <v>5</v>
      </c>
      <c r="M275" t="s">
        <v>167</v>
      </c>
      <c r="N275">
        <v>1106</v>
      </c>
      <c r="O275" t="s">
        <v>167</v>
      </c>
      <c r="P275" t="s">
        <v>167</v>
      </c>
      <c r="Q275" t="s">
        <v>167</v>
      </c>
      <c r="R275" t="s">
        <v>180</v>
      </c>
      <c r="T275" t="s">
        <v>571</v>
      </c>
    </row>
    <row r="276" spans="1:20" hidden="1" x14ac:dyDescent="0.35">
      <c r="A276" t="s">
        <v>785</v>
      </c>
      <c r="B276" t="s">
        <v>1075</v>
      </c>
      <c r="C276">
        <v>22.25</v>
      </c>
      <c r="D276" t="s">
        <v>460</v>
      </c>
      <c r="E276" t="s">
        <v>1103</v>
      </c>
      <c r="F276" t="s">
        <v>147</v>
      </c>
      <c r="G276">
        <v>35</v>
      </c>
      <c r="H276">
        <v>1655</v>
      </c>
      <c r="I276">
        <v>3700</v>
      </c>
      <c r="J276">
        <v>1735</v>
      </c>
      <c r="K276" t="s">
        <v>1088</v>
      </c>
      <c r="L276">
        <v>5</v>
      </c>
      <c r="M276" t="s">
        <v>167</v>
      </c>
      <c r="N276">
        <v>1106</v>
      </c>
      <c r="O276" t="s">
        <v>167</v>
      </c>
      <c r="P276" t="s">
        <v>167</v>
      </c>
      <c r="Q276" t="s">
        <v>167</v>
      </c>
      <c r="R276" t="s">
        <v>180</v>
      </c>
      <c r="T276" t="s">
        <v>571</v>
      </c>
    </row>
    <row r="277" spans="1:20" hidden="1" x14ac:dyDescent="0.35">
      <c r="A277" t="s">
        <v>785</v>
      </c>
      <c r="B277" t="s">
        <v>1075</v>
      </c>
      <c r="C277">
        <v>22.25</v>
      </c>
      <c r="D277" t="s">
        <v>460</v>
      </c>
      <c r="E277" t="s">
        <v>1104</v>
      </c>
      <c r="F277" t="s">
        <v>147</v>
      </c>
      <c r="G277">
        <v>35</v>
      </c>
      <c r="H277">
        <v>1655</v>
      </c>
      <c r="I277">
        <v>3700</v>
      </c>
      <c r="J277">
        <v>1735</v>
      </c>
      <c r="K277" t="s">
        <v>1088</v>
      </c>
      <c r="L277">
        <v>5</v>
      </c>
      <c r="M277" t="s">
        <v>167</v>
      </c>
      <c r="N277">
        <v>1106</v>
      </c>
      <c r="O277" t="s">
        <v>167</v>
      </c>
      <c r="P277" t="s">
        <v>167</v>
      </c>
      <c r="Q277" t="s">
        <v>167</v>
      </c>
      <c r="R277" t="s">
        <v>180</v>
      </c>
      <c r="T277" t="s">
        <v>571</v>
      </c>
    </row>
    <row r="278" spans="1:20" hidden="1" x14ac:dyDescent="0.35">
      <c r="A278" t="s">
        <v>785</v>
      </c>
      <c r="B278" t="s">
        <v>1075</v>
      </c>
      <c r="C278">
        <v>22.25</v>
      </c>
      <c r="D278" t="s">
        <v>460</v>
      </c>
      <c r="E278" t="s">
        <v>1105</v>
      </c>
      <c r="F278" t="s">
        <v>147</v>
      </c>
      <c r="G278">
        <v>35</v>
      </c>
      <c r="H278">
        <v>1655</v>
      </c>
      <c r="I278">
        <v>3700</v>
      </c>
      <c r="J278">
        <v>1735</v>
      </c>
      <c r="K278" t="s">
        <v>1088</v>
      </c>
      <c r="L278">
        <v>6</v>
      </c>
      <c r="M278" t="s">
        <v>167</v>
      </c>
      <c r="N278">
        <v>1106</v>
      </c>
      <c r="O278" t="s">
        <v>167</v>
      </c>
      <c r="P278" t="s">
        <v>167</v>
      </c>
      <c r="Q278" t="s">
        <v>167</v>
      </c>
      <c r="R278" t="s">
        <v>180</v>
      </c>
      <c r="T278" t="s">
        <v>571</v>
      </c>
    </row>
    <row r="279" spans="1:20" hidden="1" x14ac:dyDescent="0.35">
      <c r="A279" t="s">
        <v>785</v>
      </c>
      <c r="B279" t="s">
        <v>1075</v>
      </c>
      <c r="C279">
        <v>15.5</v>
      </c>
      <c r="D279" t="s">
        <v>146</v>
      </c>
      <c r="E279" t="s">
        <v>1106</v>
      </c>
      <c r="F279" t="s">
        <v>147</v>
      </c>
      <c r="G279">
        <v>35</v>
      </c>
      <c r="H279">
        <v>1655</v>
      </c>
      <c r="I279">
        <v>3700</v>
      </c>
      <c r="J279">
        <v>1735</v>
      </c>
      <c r="K279" t="s">
        <v>1080</v>
      </c>
      <c r="L279">
        <v>5</v>
      </c>
      <c r="M279" t="s">
        <v>167</v>
      </c>
      <c r="N279">
        <v>1106</v>
      </c>
      <c r="O279" t="s">
        <v>167</v>
      </c>
      <c r="P279" t="s">
        <v>167</v>
      </c>
      <c r="Q279" t="s">
        <v>167</v>
      </c>
      <c r="R279" t="s">
        <v>180</v>
      </c>
      <c r="T279" t="s">
        <v>571</v>
      </c>
    </row>
    <row r="280" spans="1:20" hidden="1" x14ac:dyDescent="0.35">
      <c r="A280" t="s">
        <v>785</v>
      </c>
      <c r="B280" t="s">
        <v>1075</v>
      </c>
      <c r="C280">
        <v>15.5</v>
      </c>
      <c r="D280" t="s">
        <v>146</v>
      </c>
      <c r="E280" t="s">
        <v>1107</v>
      </c>
      <c r="F280" t="s">
        <v>147</v>
      </c>
      <c r="G280">
        <v>35</v>
      </c>
      <c r="H280">
        <v>1655</v>
      </c>
      <c r="I280">
        <v>3700</v>
      </c>
      <c r="J280">
        <v>1735</v>
      </c>
      <c r="K280" t="s">
        <v>1080</v>
      </c>
      <c r="L280">
        <v>6</v>
      </c>
      <c r="M280" t="s">
        <v>167</v>
      </c>
      <c r="N280">
        <v>1106</v>
      </c>
      <c r="O280" t="s">
        <v>167</v>
      </c>
      <c r="P280" t="s">
        <v>167</v>
      </c>
      <c r="Q280" t="s">
        <v>167</v>
      </c>
      <c r="R280" t="s">
        <v>180</v>
      </c>
      <c r="T280" t="s">
        <v>571</v>
      </c>
    </row>
    <row r="281" spans="1:20" hidden="1" x14ac:dyDescent="0.35">
      <c r="A281" t="s">
        <v>235</v>
      </c>
      <c r="B281" t="s">
        <v>1108</v>
      </c>
      <c r="C281">
        <v>12.6</v>
      </c>
      <c r="D281" t="s">
        <v>146</v>
      </c>
      <c r="E281" t="s">
        <v>274</v>
      </c>
      <c r="F281" t="s">
        <v>147</v>
      </c>
      <c r="G281">
        <v>37</v>
      </c>
      <c r="H281">
        <v>1530</v>
      </c>
      <c r="I281">
        <v>3840</v>
      </c>
      <c r="J281">
        <v>1735</v>
      </c>
      <c r="K281" t="s">
        <v>404</v>
      </c>
      <c r="L281">
        <v>5</v>
      </c>
      <c r="M281" t="s">
        <v>167</v>
      </c>
      <c r="N281">
        <v>855</v>
      </c>
      <c r="O281" t="s">
        <v>167</v>
      </c>
      <c r="P281" t="s">
        <v>167</v>
      </c>
      <c r="Q281" t="s">
        <v>167</v>
      </c>
      <c r="R281" t="s">
        <v>180</v>
      </c>
      <c r="T281" t="s">
        <v>571</v>
      </c>
    </row>
    <row r="282" spans="1:20" hidden="1" x14ac:dyDescent="0.35">
      <c r="A282" t="s">
        <v>235</v>
      </c>
      <c r="B282" t="s">
        <v>1108</v>
      </c>
      <c r="C282">
        <v>16.3</v>
      </c>
      <c r="D282" t="s">
        <v>146</v>
      </c>
      <c r="E282" t="s">
        <v>286</v>
      </c>
      <c r="F282" t="s">
        <v>147</v>
      </c>
      <c r="G282">
        <v>37</v>
      </c>
      <c r="H282">
        <v>1530</v>
      </c>
      <c r="I282">
        <v>3840</v>
      </c>
      <c r="J282">
        <v>1735</v>
      </c>
      <c r="K282" t="s">
        <v>404</v>
      </c>
      <c r="L282">
        <v>5</v>
      </c>
      <c r="M282" t="s">
        <v>167</v>
      </c>
      <c r="N282">
        <v>863</v>
      </c>
      <c r="O282" t="s">
        <v>167</v>
      </c>
      <c r="P282" t="s">
        <v>167</v>
      </c>
      <c r="Q282" t="s">
        <v>167</v>
      </c>
      <c r="R282" t="s">
        <v>180</v>
      </c>
      <c r="T282" t="s">
        <v>571</v>
      </c>
    </row>
    <row r="283" spans="1:20" hidden="1" x14ac:dyDescent="0.35">
      <c r="A283" t="s">
        <v>235</v>
      </c>
      <c r="B283" t="s">
        <v>1108</v>
      </c>
      <c r="C283">
        <v>16.3</v>
      </c>
      <c r="D283" t="s">
        <v>146</v>
      </c>
      <c r="E283" t="s">
        <v>393</v>
      </c>
      <c r="F283" t="s">
        <v>147</v>
      </c>
      <c r="G283">
        <v>37</v>
      </c>
      <c r="H283">
        <v>1530</v>
      </c>
      <c r="I283">
        <v>3840</v>
      </c>
      <c r="J283">
        <v>1735</v>
      </c>
      <c r="K283" t="s">
        <v>404</v>
      </c>
      <c r="L283">
        <v>5</v>
      </c>
      <c r="M283" t="s">
        <v>167</v>
      </c>
      <c r="N283">
        <v>863</v>
      </c>
      <c r="O283" t="s">
        <v>167</v>
      </c>
      <c r="P283" t="s">
        <v>167</v>
      </c>
      <c r="Q283" t="s">
        <v>167</v>
      </c>
      <c r="R283" t="s">
        <v>180</v>
      </c>
      <c r="T283" t="s">
        <v>1111</v>
      </c>
    </row>
    <row r="284" spans="1:20" hidden="1" x14ac:dyDescent="0.35">
      <c r="A284" t="s">
        <v>235</v>
      </c>
      <c r="B284" t="s">
        <v>1108</v>
      </c>
      <c r="C284">
        <v>16.3</v>
      </c>
      <c r="D284" t="s">
        <v>146</v>
      </c>
      <c r="E284" t="s">
        <v>394</v>
      </c>
      <c r="F284" t="s">
        <v>147</v>
      </c>
      <c r="G284">
        <v>37</v>
      </c>
      <c r="H284">
        <v>1530</v>
      </c>
      <c r="I284">
        <v>3840</v>
      </c>
      <c r="J284">
        <v>1735</v>
      </c>
      <c r="K284" t="s">
        <v>404</v>
      </c>
      <c r="L284">
        <v>5</v>
      </c>
      <c r="M284" t="s">
        <v>167</v>
      </c>
      <c r="N284">
        <v>871</v>
      </c>
      <c r="O284" t="s">
        <v>167</v>
      </c>
      <c r="P284" t="s">
        <v>167</v>
      </c>
      <c r="Q284" t="s">
        <v>167</v>
      </c>
      <c r="R284" t="s">
        <v>384</v>
      </c>
      <c r="T284" t="s">
        <v>536</v>
      </c>
    </row>
    <row r="285" spans="1:20" hidden="1" x14ac:dyDescent="0.35">
      <c r="A285" t="s">
        <v>235</v>
      </c>
      <c r="B285" t="s">
        <v>1108</v>
      </c>
      <c r="C285">
        <v>16.3</v>
      </c>
      <c r="D285" t="s">
        <v>146</v>
      </c>
      <c r="E285" t="s">
        <v>396</v>
      </c>
      <c r="F285" t="s">
        <v>147</v>
      </c>
      <c r="G285">
        <v>37</v>
      </c>
      <c r="H285">
        <v>1530</v>
      </c>
      <c r="I285">
        <v>3840</v>
      </c>
      <c r="J285">
        <v>1735</v>
      </c>
      <c r="K285" t="s">
        <v>404</v>
      </c>
      <c r="L285">
        <v>5</v>
      </c>
      <c r="M285" t="s">
        <v>167</v>
      </c>
      <c r="N285">
        <v>871</v>
      </c>
      <c r="O285" t="s">
        <v>167</v>
      </c>
      <c r="P285" t="s">
        <v>167</v>
      </c>
      <c r="Q285" t="s">
        <v>167</v>
      </c>
      <c r="R285" t="s">
        <v>384</v>
      </c>
      <c r="T285" t="s">
        <v>536</v>
      </c>
    </row>
    <row r="286" spans="1:20" hidden="1" x14ac:dyDescent="0.35">
      <c r="A286" t="s">
        <v>235</v>
      </c>
      <c r="B286" t="s">
        <v>1108</v>
      </c>
      <c r="C286">
        <v>16.3</v>
      </c>
      <c r="D286" t="s">
        <v>146</v>
      </c>
      <c r="E286" t="s">
        <v>672</v>
      </c>
      <c r="F286" t="s">
        <v>147</v>
      </c>
      <c r="G286">
        <v>37</v>
      </c>
      <c r="H286">
        <v>1530</v>
      </c>
      <c r="I286">
        <v>3840</v>
      </c>
      <c r="J286">
        <v>1735</v>
      </c>
      <c r="K286" t="s">
        <v>404</v>
      </c>
      <c r="L286">
        <v>5</v>
      </c>
      <c r="M286" t="s">
        <v>167</v>
      </c>
      <c r="N286">
        <v>880</v>
      </c>
      <c r="O286" t="s">
        <v>167</v>
      </c>
      <c r="P286" t="s">
        <v>167</v>
      </c>
      <c r="Q286" t="s">
        <v>167</v>
      </c>
      <c r="R286" t="s">
        <v>384</v>
      </c>
      <c r="T286" t="s">
        <v>666</v>
      </c>
    </row>
    <row r="287" spans="1:20" hidden="1" x14ac:dyDescent="0.35">
      <c r="A287" t="s">
        <v>235</v>
      </c>
      <c r="B287" t="s">
        <v>1108</v>
      </c>
      <c r="C287">
        <v>16.3</v>
      </c>
      <c r="D287" t="s">
        <v>460</v>
      </c>
      <c r="E287" t="s">
        <v>531</v>
      </c>
      <c r="F287" t="s">
        <v>147</v>
      </c>
      <c r="G287">
        <v>37</v>
      </c>
      <c r="H287">
        <v>1530</v>
      </c>
      <c r="I287">
        <v>3840</v>
      </c>
      <c r="J287">
        <v>1735</v>
      </c>
      <c r="K287" t="s">
        <v>484</v>
      </c>
      <c r="L287">
        <v>5</v>
      </c>
      <c r="M287" t="s">
        <v>167</v>
      </c>
      <c r="N287">
        <v>955</v>
      </c>
      <c r="O287" t="s">
        <v>167</v>
      </c>
      <c r="P287" t="s">
        <v>167</v>
      </c>
      <c r="Q287" t="s">
        <v>167</v>
      </c>
      <c r="R287" t="s">
        <v>180</v>
      </c>
      <c r="T287" t="s">
        <v>666</v>
      </c>
    </row>
    <row r="288" spans="1:20" hidden="1" x14ac:dyDescent="0.35">
      <c r="A288" t="s">
        <v>235</v>
      </c>
      <c r="B288" t="s">
        <v>1108</v>
      </c>
      <c r="C288">
        <v>16.3</v>
      </c>
      <c r="D288" t="s">
        <v>460</v>
      </c>
      <c r="E288" t="s">
        <v>667</v>
      </c>
      <c r="F288" t="s">
        <v>147</v>
      </c>
      <c r="G288">
        <v>37</v>
      </c>
      <c r="H288">
        <v>1530</v>
      </c>
      <c r="I288">
        <v>3840</v>
      </c>
      <c r="J288">
        <v>1735</v>
      </c>
      <c r="K288" t="s">
        <v>484</v>
      </c>
      <c r="L288">
        <v>5</v>
      </c>
      <c r="M288" t="s">
        <v>167</v>
      </c>
      <c r="N288">
        <v>965</v>
      </c>
      <c r="O288" t="s">
        <v>167</v>
      </c>
      <c r="P288" t="s">
        <v>167</v>
      </c>
      <c r="Q288" t="s">
        <v>167</v>
      </c>
      <c r="R288" t="s">
        <v>180</v>
      </c>
      <c r="T288" t="s">
        <v>666</v>
      </c>
    </row>
    <row r="289" spans="1:20" hidden="1" x14ac:dyDescent="0.35">
      <c r="A289" t="s">
        <v>235</v>
      </c>
      <c r="B289" t="s">
        <v>1108</v>
      </c>
      <c r="C289">
        <v>16.3</v>
      </c>
      <c r="D289" t="s">
        <v>460</v>
      </c>
      <c r="E289" t="s">
        <v>677</v>
      </c>
      <c r="F289" t="s">
        <v>147</v>
      </c>
      <c r="G289">
        <v>37</v>
      </c>
      <c r="H289">
        <v>1530</v>
      </c>
      <c r="I289">
        <v>3840</v>
      </c>
      <c r="J289">
        <v>1735</v>
      </c>
      <c r="K289" t="s">
        <v>484</v>
      </c>
      <c r="L289">
        <v>5</v>
      </c>
      <c r="M289" t="s">
        <v>167</v>
      </c>
      <c r="N289">
        <v>965</v>
      </c>
      <c r="O289" t="s">
        <v>167</v>
      </c>
      <c r="P289" t="s">
        <v>167</v>
      </c>
      <c r="Q289" t="s">
        <v>167</v>
      </c>
      <c r="R289" t="s">
        <v>180</v>
      </c>
      <c r="T289" t="s">
        <v>1117</v>
      </c>
    </row>
    <row r="290" spans="1:20" hidden="1" x14ac:dyDescent="0.35">
      <c r="A290" t="s">
        <v>235</v>
      </c>
      <c r="B290" t="s">
        <v>1108</v>
      </c>
      <c r="C290">
        <v>16.3</v>
      </c>
      <c r="D290" t="s">
        <v>460</v>
      </c>
      <c r="E290" t="s">
        <v>671</v>
      </c>
      <c r="F290" t="s">
        <v>147</v>
      </c>
      <c r="G290">
        <v>37</v>
      </c>
      <c r="H290">
        <v>1530</v>
      </c>
      <c r="I290">
        <v>3840</v>
      </c>
      <c r="J290">
        <v>1735</v>
      </c>
      <c r="K290" t="s">
        <v>484</v>
      </c>
      <c r="L290">
        <v>5</v>
      </c>
      <c r="M290" t="s">
        <v>167</v>
      </c>
      <c r="N290">
        <v>975</v>
      </c>
      <c r="O290" t="s">
        <v>167</v>
      </c>
      <c r="P290" t="s">
        <v>167</v>
      </c>
      <c r="Q290" t="s">
        <v>167</v>
      </c>
      <c r="R290" t="s">
        <v>384</v>
      </c>
      <c r="T290" t="s">
        <v>536</v>
      </c>
    </row>
    <row r="291" spans="1:20" hidden="1" x14ac:dyDescent="0.35">
      <c r="A291" t="s">
        <v>235</v>
      </c>
      <c r="B291" t="s">
        <v>1108</v>
      </c>
      <c r="C291">
        <v>16.3</v>
      </c>
      <c r="D291" t="s">
        <v>460</v>
      </c>
      <c r="E291" t="s">
        <v>669</v>
      </c>
      <c r="F291" t="s">
        <v>147</v>
      </c>
      <c r="G291">
        <v>37</v>
      </c>
      <c r="H291">
        <v>1530</v>
      </c>
      <c r="I291">
        <v>3840</v>
      </c>
      <c r="J291">
        <v>1735</v>
      </c>
      <c r="K291" t="s">
        <v>484</v>
      </c>
      <c r="L291">
        <v>5</v>
      </c>
      <c r="M291" t="s">
        <v>167</v>
      </c>
      <c r="N291">
        <v>975</v>
      </c>
      <c r="O291" t="s">
        <v>167</v>
      </c>
      <c r="P291" t="s">
        <v>167</v>
      </c>
      <c r="Q291" t="s">
        <v>167</v>
      </c>
      <c r="R291" t="s">
        <v>384</v>
      </c>
      <c r="T291" t="s">
        <v>536</v>
      </c>
    </row>
    <row r="292" spans="1:20" hidden="1" x14ac:dyDescent="0.35">
      <c r="A292" t="s">
        <v>235</v>
      </c>
      <c r="B292" t="s">
        <v>658</v>
      </c>
      <c r="C292">
        <v>28.4</v>
      </c>
      <c r="D292" t="s">
        <v>460</v>
      </c>
      <c r="E292" t="s">
        <v>678</v>
      </c>
      <c r="F292" t="s">
        <v>509</v>
      </c>
      <c r="G292">
        <v>37</v>
      </c>
      <c r="H292">
        <v>1515</v>
      </c>
      <c r="I292">
        <v>3995</v>
      </c>
      <c r="J292">
        <v>1735</v>
      </c>
      <c r="K292" t="s">
        <v>484</v>
      </c>
      <c r="L292">
        <v>5</v>
      </c>
      <c r="M292" t="s">
        <v>167</v>
      </c>
      <c r="N292">
        <v>990</v>
      </c>
      <c r="O292" t="s">
        <v>167</v>
      </c>
      <c r="P292" t="s">
        <v>167</v>
      </c>
      <c r="Q292" t="s">
        <v>167</v>
      </c>
      <c r="R292" t="s">
        <v>384</v>
      </c>
      <c r="T292" t="s">
        <v>666</v>
      </c>
    </row>
    <row r="293" spans="1:20" hidden="1" x14ac:dyDescent="0.35">
      <c r="A293" t="s">
        <v>235</v>
      </c>
      <c r="B293" t="s">
        <v>1108</v>
      </c>
      <c r="C293">
        <v>16.3</v>
      </c>
      <c r="D293" t="s">
        <v>146</v>
      </c>
      <c r="E293" t="s">
        <v>674</v>
      </c>
      <c r="F293" t="s">
        <v>147</v>
      </c>
      <c r="G293">
        <v>37</v>
      </c>
      <c r="H293">
        <v>1530</v>
      </c>
      <c r="I293">
        <v>3840</v>
      </c>
      <c r="J293">
        <v>1735</v>
      </c>
      <c r="K293" t="s">
        <v>404</v>
      </c>
      <c r="L293">
        <v>5</v>
      </c>
      <c r="M293" t="s">
        <v>167</v>
      </c>
      <c r="N293">
        <v>880</v>
      </c>
      <c r="O293" t="s">
        <v>167</v>
      </c>
      <c r="P293" t="s">
        <v>167</v>
      </c>
      <c r="Q293" t="s">
        <v>167</v>
      </c>
      <c r="R293" t="s">
        <v>384</v>
      </c>
      <c r="T293" t="s">
        <v>666</v>
      </c>
    </row>
    <row r="294" spans="1:20" hidden="1" x14ac:dyDescent="0.35">
      <c r="A294" t="s">
        <v>235</v>
      </c>
      <c r="B294" t="s">
        <v>658</v>
      </c>
      <c r="C294">
        <v>16.3</v>
      </c>
      <c r="D294" t="s">
        <v>146</v>
      </c>
      <c r="E294" t="s">
        <v>674</v>
      </c>
      <c r="F294" t="s">
        <v>509</v>
      </c>
      <c r="G294">
        <v>37</v>
      </c>
      <c r="H294">
        <v>1515</v>
      </c>
      <c r="I294">
        <v>3995</v>
      </c>
      <c r="J294">
        <v>1735</v>
      </c>
      <c r="K294" t="s">
        <v>660</v>
      </c>
      <c r="L294">
        <v>5</v>
      </c>
      <c r="M294" t="s">
        <v>167</v>
      </c>
      <c r="N294">
        <v>990</v>
      </c>
      <c r="O294" t="s">
        <v>167</v>
      </c>
      <c r="P294" t="s">
        <v>167</v>
      </c>
      <c r="Q294" t="s">
        <v>167</v>
      </c>
      <c r="R294" t="s">
        <v>384</v>
      </c>
      <c r="T294" t="s">
        <v>666</v>
      </c>
    </row>
    <row r="295" spans="1:20" hidden="1" x14ac:dyDescent="0.35">
      <c r="A295" t="s">
        <v>139</v>
      </c>
      <c r="B295" t="s">
        <v>1121</v>
      </c>
      <c r="C295">
        <v>16.3</v>
      </c>
      <c r="D295" t="s">
        <v>146</v>
      </c>
      <c r="E295" t="s">
        <v>502</v>
      </c>
      <c r="F295" t="s">
        <v>147</v>
      </c>
      <c r="G295">
        <v>37</v>
      </c>
      <c r="H295">
        <v>1523</v>
      </c>
      <c r="I295">
        <v>3990</v>
      </c>
      <c r="J295">
        <v>1755</v>
      </c>
      <c r="K295" t="s">
        <v>366</v>
      </c>
      <c r="L295">
        <v>5</v>
      </c>
      <c r="M295" t="s">
        <v>167</v>
      </c>
      <c r="N295">
        <v>1106</v>
      </c>
      <c r="O295" t="s">
        <v>167</v>
      </c>
      <c r="P295" t="s">
        <v>167</v>
      </c>
      <c r="Q295" t="s">
        <v>167</v>
      </c>
      <c r="R295" t="s">
        <v>180</v>
      </c>
      <c r="T295" t="s">
        <v>666</v>
      </c>
    </row>
    <row r="296" spans="1:20" hidden="1" x14ac:dyDescent="0.35">
      <c r="A296" t="s">
        <v>139</v>
      </c>
      <c r="B296" t="s">
        <v>1121</v>
      </c>
      <c r="C296">
        <v>16.3</v>
      </c>
      <c r="D296" t="s">
        <v>146</v>
      </c>
      <c r="E296" t="s">
        <v>503</v>
      </c>
      <c r="F296" t="s">
        <v>147</v>
      </c>
      <c r="G296">
        <v>37</v>
      </c>
      <c r="H296">
        <v>1523</v>
      </c>
      <c r="I296">
        <v>3990</v>
      </c>
      <c r="J296">
        <v>1755</v>
      </c>
      <c r="K296" t="s">
        <v>366</v>
      </c>
      <c r="L296">
        <v>5</v>
      </c>
      <c r="M296" t="s">
        <v>167</v>
      </c>
      <c r="N296">
        <v>1106</v>
      </c>
      <c r="O296" t="s">
        <v>167</v>
      </c>
      <c r="P296" t="s">
        <v>167</v>
      </c>
      <c r="Q296" t="s">
        <v>167</v>
      </c>
      <c r="R296" t="s">
        <v>180</v>
      </c>
      <c r="T296" t="s">
        <v>666</v>
      </c>
    </row>
    <row r="297" spans="1:20" hidden="1" x14ac:dyDescent="0.35">
      <c r="A297" t="s">
        <v>139</v>
      </c>
      <c r="B297" t="s">
        <v>1121</v>
      </c>
      <c r="C297">
        <v>16.3</v>
      </c>
      <c r="D297" t="s">
        <v>146</v>
      </c>
      <c r="E297" t="s">
        <v>495</v>
      </c>
      <c r="F297" t="s">
        <v>147</v>
      </c>
      <c r="G297">
        <v>37</v>
      </c>
      <c r="H297">
        <v>1523</v>
      </c>
      <c r="I297">
        <v>3990</v>
      </c>
      <c r="J297">
        <v>1755</v>
      </c>
      <c r="K297" t="s">
        <v>366</v>
      </c>
      <c r="L297">
        <v>5</v>
      </c>
      <c r="M297" t="s">
        <v>167</v>
      </c>
      <c r="N297">
        <v>1106</v>
      </c>
      <c r="O297" t="s">
        <v>167</v>
      </c>
      <c r="P297" t="s">
        <v>167</v>
      </c>
      <c r="Q297" t="s">
        <v>167</v>
      </c>
      <c r="R297" t="s">
        <v>180</v>
      </c>
      <c r="T297" t="s">
        <v>536</v>
      </c>
    </row>
    <row r="298" spans="1:20" hidden="1" x14ac:dyDescent="0.35">
      <c r="A298" t="s">
        <v>139</v>
      </c>
      <c r="B298" t="s">
        <v>1121</v>
      </c>
      <c r="C298">
        <v>16.3</v>
      </c>
      <c r="D298" t="s">
        <v>146</v>
      </c>
      <c r="E298" t="s">
        <v>1127</v>
      </c>
      <c r="F298" t="s">
        <v>147</v>
      </c>
      <c r="G298">
        <v>37</v>
      </c>
      <c r="H298">
        <v>1523</v>
      </c>
      <c r="I298">
        <v>3990</v>
      </c>
      <c r="J298">
        <v>1755</v>
      </c>
      <c r="K298" t="s">
        <v>366</v>
      </c>
      <c r="L298">
        <v>5</v>
      </c>
      <c r="M298" t="s">
        <v>167</v>
      </c>
      <c r="N298">
        <v>1106</v>
      </c>
      <c r="O298" t="s">
        <v>167</v>
      </c>
      <c r="P298" t="s">
        <v>167</v>
      </c>
      <c r="Q298" t="s">
        <v>167</v>
      </c>
      <c r="R298" t="s">
        <v>384</v>
      </c>
      <c r="T298" t="s">
        <v>536</v>
      </c>
    </row>
    <row r="299" spans="1:20" hidden="1" x14ac:dyDescent="0.35">
      <c r="A299" t="s">
        <v>139</v>
      </c>
      <c r="B299" t="s">
        <v>1121</v>
      </c>
      <c r="C299">
        <v>16.3</v>
      </c>
      <c r="D299" t="s">
        <v>146</v>
      </c>
      <c r="E299" t="s">
        <v>1128</v>
      </c>
      <c r="F299" t="s">
        <v>147</v>
      </c>
      <c r="G299">
        <v>37</v>
      </c>
      <c r="H299">
        <v>1523</v>
      </c>
      <c r="I299">
        <v>3990</v>
      </c>
      <c r="J299">
        <v>1755</v>
      </c>
      <c r="K299" t="s">
        <v>366</v>
      </c>
      <c r="L299">
        <v>5</v>
      </c>
      <c r="M299" t="s">
        <v>167</v>
      </c>
      <c r="N299">
        <v>1106</v>
      </c>
      <c r="O299" t="s">
        <v>167</v>
      </c>
      <c r="P299" t="s">
        <v>167</v>
      </c>
      <c r="Q299" t="s">
        <v>167</v>
      </c>
      <c r="R299" t="s">
        <v>384</v>
      </c>
      <c r="T299" t="s">
        <v>536</v>
      </c>
    </row>
    <row r="300" spans="1:20" hidden="1" x14ac:dyDescent="0.35">
      <c r="A300" t="s">
        <v>139</v>
      </c>
      <c r="B300" t="s">
        <v>1121</v>
      </c>
      <c r="C300">
        <v>16.3</v>
      </c>
      <c r="D300" t="s">
        <v>460</v>
      </c>
      <c r="E300" t="s">
        <v>490</v>
      </c>
      <c r="F300" t="s">
        <v>147</v>
      </c>
      <c r="G300">
        <v>37</v>
      </c>
      <c r="H300">
        <v>1523</v>
      </c>
      <c r="I300">
        <v>3990</v>
      </c>
      <c r="J300">
        <v>1755</v>
      </c>
      <c r="K300" t="s">
        <v>563</v>
      </c>
      <c r="L300">
        <v>5</v>
      </c>
      <c r="M300" t="s">
        <v>167</v>
      </c>
      <c r="N300">
        <v>1106</v>
      </c>
      <c r="O300" t="s">
        <v>167</v>
      </c>
      <c r="P300" t="s">
        <v>167</v>
      </c>
      <c r="Q300" t="s">
        <v>167</v>
      </c>
      <c r="R300" t="s">
        <v>180</v>
      </c>
      <c r="T300" t="s">
        <v>536</v>
      </c>
    </row>
    <row r="301" spans="1:20" hidden="1" x14ac:dyDescent="0.35">
      <c r="A301" t="s">
        <v>139</v>
      </c>
      <c r="B301" t="s">
        <v>1121</v>
      </c>
      <c r="C301">
        <v>16.3</v>
      </c>
      <c r="D301" t="s">
        <v>460</v>
      </c>
      <c r="E301" t="s">
        <v>492</v>
      </c>
      <c r="F301" t="s">
        <v>147</v>
      </c>
      <c r="G301">
        <v>37</v>
      </c>
      <c r="H301">
        <v>1523</v>
      </c>
      <c r="I301">
        <v>3990</v>
      </c>
      <c r="J301">
        <v>1755</v>
      </c>
      <c r="K301" t="s">
        <v>563</v>
      </c>
      <c r="L301">
        <v>5</v>
      </c>
      <c r="M301" t="s">
        <v>167</v>
      </c>
      <c r="N301">
        <v>1106</v>
      </c>
      <c r="O301" t="s">
        <v>167</v>
      </c>
      <c r="P301" t="s">
        <v>167</v>
      </c>
      <c r="Q301" t="s">
        <v>167</v>
      </c>
      <c r="R301" t="s">
        <v>180</v>
      </c>
      <c r="T301" t="s">
        <v>536</v>
      </c>
    </row>
    <row r="302" spans="1:20" hidden="1" x14ac:dyDescent="0.35">
      <c r="A302" t="s">
        <v>139</v>
      </c>
      <c r="B302" t="s">
        <v>1121</v>
      </c>
      <c r="C302">
        <v>16.3</v>
      </c>
      <c r="D302" t="s">
        <v>460</v>
      </c>
      <c r="E302" t="s">
        <v>478</v>
      </c>
      <c r="F302" t="s">
        <v>147</v>
      </c>
      <c r="G302">
        <v>37</v>
      </c>
      <c r="H302">
        <v>1523</v>
      </c>
      <c r="I302">
        <v>3990</v>
      </c>
      <c r="J302">
        <v>1755</v>
      </c>
      <c r="K302" t="s">
        <v>563</v>
      </c>
      <c r="L302">
        <v>5</v>
      </c>
      <c r="M302" t="s">
        <v>167</v>
      </c>
      <c r="N302">
        <v>1106</v>
      </c>
      <c r="O302" t="s">
        <v>167</v>
      </c>
      <c r="P302" t="s">
        <v>167</v>
      </c>
      <c r="Q302" t="s">
        <v>167</v>
      </c>
      <c r="R302" t="s">
        <v>180</v>
      </c>
      <c r="T302" t="s">
        <v>536</v>
      </c>
    </row>
    <row r="303" spans="1:20" hidden="1" x14ac:dyDescent="0.35">
      <c r="A303" t="s">
        <v>139</v>
      </c>
      <c r="B303" t="s">
        <v>1121</v>
      </c>
      <c r="C303">
        <v>16.3</v>
      </c>
      <c r="D303" t="s">
        <v>460</v>
      </c>
      <c r="E303" t="s">
        <v>1132</v>
      </c>
      <c r="F303" t="s">
        <v>147</v>
      </c>
      <c r="G303">
        <v>37</v>
      </c>
      <c r="H303">
        <v>1523</v>
      </c>
      <c r="I303">
        <v>3990</v>
      </c>
      <c r="J303">
        <v>1755</v>
      </c>
      <c r="K303" t="s">
        <v>563</v>
      </c>
      <c r="L303">
        <v>5</v>
      </c>
      <c r="M303" t="s">
        <v>167</v>
      </c>
      <c r="N303">
        <v>1106</v>
      </c>
      <c r="O303" t="s">
        <v>167</v>
      </c>
      <c r="P303" t="s">
        <v>167</v>
      </c>
      <c r="Q303" t="s">
        <v>167</v>
      </c>
      <c r="R303" t="s">
        <v>384</v>
      </c>
      <c r="T303" t="s">
        <v>536</v>
      </c>
    </row>
    <row r="304" spans="1:20" hidden="1" x14ac:dyDescent="0.35">
      <c r="A304" t="s">
        <v>139</v>
      </c>
      <c r="B304" t="s">
        <v>1121</v>
      </c>
      <c r="C304">
        <v>16.3</v>
      </c>
      <c r="D304" t="s">
        <v>460</v>
      </c>
      <c r="E304" t="s">
        <v>1133</v>
      </c>
      <c r="F304" t="s">
        <v>147</v>
      </c>
      <c r="G304">
        <v>37</v>
      </c>
      <c r="H304">
        <v>1523</v>
      </c>
      <c r="I304">
        <v>3990</v>
      </c>
      <c r="J304">
        <v>1755</v>
      </c>
      <c r="K304" t="s">
        <v>563</v>
      </c>
      <c r="L304">
        <v>5</v>
      </c>
      <c r="M304" t="s">
        <v>167</v>
      </c>
      <c r="N304">
        <v>1106</v>
      </c>
      <c r="O304" t="s">
        <v>167</v>
      </c>
      <c r="P304" t="s">
        <v>167</v>
      </c>
      <c r="Q304" t="s">
        <v>167</v>
      </c>
      <c r="R304" t="s">
        <v>384</v>
      </c>
      <c r="T304" t="s">
        <v>536</v>
      </c>
    </row>
    <row r="305" spans="1:20" hidden="1" x14ac:dyDescent="0.35">
      <c r="A305" t="s">
        <v>139</v>
      </c>
      <c r="B305" t="s">
        <v>1134</v>
      </c>
      <c r="C305">
        <v>24.12</v>
      </c>
      <c r="D305" t="s">
        <v>146</v>
      </c>
      <c r="E305" t="s">
        <v>361</v>
      </c>
      <c r="F305" t="s">
        <v>509</v>
      </c>
      <c r="G305">
        <v>35</v>
      </c>
      <c r="H305">
        <v>1537</v>
      </c>
      <c r="I305">
        <v>3992</v>
      </c>
      <c r="J305">
        <v>1677</v>
      </c>
      <c r="K305" t="s">
        <v>366</v>
      </c>
      <c r="L305">
        <v>5</v>
      </c>
      <c r="M305" t="s">
        <v>167</v>
      </c>
      <c r="N305">
        <v>992</v>
      </c>
      <c r="O305" t="s">
        <v>167</v>
      </c>
      <c r="P305" t="s">
        <v>167</v>
      </c>
      <c r="Q305" t="s">
        <v>167</v>
      </c>
      <c r="R305" t="s">
        <v>180</v>
      </c>
      <c r="T305" t="s">
        <v>536</v>
      </c>
    </row>
    <row r="306" spans="1:20" hidden="1" x14ac:dyDescent="0.35">
      <c r="A306" t="s">
        <v>139</v>
      </c>
      <c r="B306" t="s">
        <v>1134</v>
      </c>
      <c r="C306">
        <v>24.12</v>
      </c>
      <c r="D306" t="s">
        <v>146</v>
      </c>
      <c r="E306" t="s">
        <v>1140</v>
      </c>
      <c r="F306" t="s">
        <v>509</v>
      </c>
      <c r="G306">
        <v>35</v>
      </c>
      <c r="H306">
        <v>1537</v>
      </c>
      <c r="I306">
        <v>3992</v>
      </c>
      <c r="J306">
        <v>1677</v>
      </c>
      <c r="K306" t="s">
        <v>366</v>
      </c>
      <c r="L306">
        <v>5</v>
      </c>
      <c r="M306" t="s">
        <v>167</v>
      </c>
      <c r="N306">
        <v>992</v>
      </c>
      <c r="O306" t="s">
        <v>167</v>
      </c>
      <c r="P306" t="s">
        <v>167</v>
      </c>
      <c r="Q306" t="s">
        <v>167</v>
      </c>
      <c r="R306" t="s">
        <v>180</v>
      </c>
      <c r="T306" t="s">
        <v>536</v>
      </c>
    </row>
    <row r="307" spans="1:20" hidden="1" x14ac:dyDescent="0.35">
      <c r="A307" t="s">
        <v>139</v>
      </c>
      <c r="B307" t="s">
        <v>1134</v>
      </c>
      <c r="C307">
        <v>24.12</v>
      </c>
      <c r="D307" t="s">
        <v>146</v>
      </c>
      <c r="E307" t="s">
        <v>376</v>
      </c>
      <c r="F307" t="s">
        <v>509</v>
      </c>
      <c r="G307">
        <v>35</v>
      </c>
      <c r="H307">
        <v>1537</v>
      </c>
      <c r="I307">
        <v>3992</v>
      </c>
      <c r="J307">
        <v>1677</v>
      </c>
      <c r="K307" t="s">
        <v>366</v>
      </c>
      <c r="L307">
        <v>5</v>
      </c>
      <c r="M307" t="s">
        <v>167</v>
      </c>
      <c r="N307">
        <v>992</v>
      </c>
      <c r="O307" t="s">
        <v>167</v>
      </c>
      <c r="P307" t="s">
        <v>167</v>
      </c>
      <c r="Q307" t="s">
        <v>167</v>
      </c>
      <c r="R307" t="s">
        <v>180</v>
      </c>
      <c r="T307" t="s">
        <v>343</v>
      </c>
    </row>
    <row r="308" spans="1:20" hidden="1" x14ac:dyDescent="0.35">
      <c r="A308" t="s">
        <v>139</v>
      </c>
      <c r="B308" t="s">
        <v>1134</v>
      </c>
      <c r="C308">
        <v>24.12</v>
      </c>
      <c r="D308" t="s">
        <v>146</v>
      </c>
      <c r="E308" t="s">
        <v>377</v>
      </c>
      <c r="F308" t="s">
        <v>509</v>
      </c>
      <c r="G308">
        <v>35</v>
      </c>
      <c r="H308">
        <v>1537</v>
      </c>
      <c r="I308">
        <v>3992</v>
      </c>
      <c r="J308">
        <v>1677</v>
      </c>
      <c r="K308" t="s">
        <v>366</v>
      </c>
      <c r="L308">
        <v>5</v>
      </c>
      <c r="M308" t="s">
        <v>167</v>
      </c>
      <c r="N308">
        <v>992</v>
      </c>
      <c r="O308" t="s">
        <v>167</v>
      </c>
      <c r="P308" t="s">
        <v>167</v>
      </c>
      <c r="Q308" t="s">
        <v>167</v>
      </c>
      <c r="R308" t="s">
        <v>384</v>
      </c>
      <c r="T308" t="s">
        <v>343</v>
      </c>
    </row>
    <row r="309" spans="1:20" hidden="1" x14ac:dyDescent="0.35">
      <c r="A309" t="s">
        <v>139</v>
      </c>
      <c r="B309" t="s">
        <v>1134</v>
      </c>
      <c r="C309">
        <v>24.12</v>
      </c>
      <c r="D309" t="s">
        <v>146</v>
      </c>
      <c r="E309" t="s">
        <v>1142</v>
      </c>
      <c r="F309" t="s">
        <v>509</v>
      </c>
      <c r="G309">
        <v>35</v>
      </c>
      <c r="H309">
        <v>1537</v>
      </c>
      <c r="I309">
        <v>3992</v>
      </c>
      <c r="J309">
        <v>1677</v>
      </c>
      <c r="K309" t="s">
        <v>366</v>
      </c>
      <c r="L309">
        <v>5</v>
      </c>
      <c r="M309" t="s">
        <v>167</v>
      </c>
      <c r="N309">
        <v>992</v>
      </c>
      <c r="O309" t="s">
        <v>167</v>
      </c>
      <c r="P309" t="s">
        <v>167</v>
      </c>
      <c r="Q309" t="s">
        <v>167</v>
      </c>
      <c r="R309" t="s">
        <v>180</v>
      </c>
      <c r="T309" t="s">
        <v>387</v>
      </c>
    </row>
    <row r="310" spans="1:20" hidden="1" x14ac:dyDescent="0.35">
      <c r="A310" t="s">
        <v>139</v>
      </c>
      <c r="B310" t="s">
        <v>1134</v>
      </c>
      <c r="C310">
        <v>24.12</v>
      </c>
      <c r="D310" t="s">
        <v>146</v>
      </c>
      <c r="E310" t="s">
        <v>386</v>
      </c>
      <c r="F310" t="s">
        <v>509</v>
      </c>
      <c r="G310">
        <v>35</v>
      </c>
      <c r="H310">
        <v>1537</v>
      </c>
      <c r="I310">
        <v>3992</v>
      </c>
      <c r="J310">
        <v>1677</v>
      </c>
      <c r="K310" t="s">
        <v>366</v>
      </c>
      <c r="L310">
        <v>5</v>
      </c>
      <c r="M310" t="s">
        <v>167</v>
      </c>
      <c r="N310">
        <v>992</v>
      </c>
      <c r="O310" t="s">
        <v>167</v>
      </c>
      <c r="P310" t="s">
        <v>167</v>
      </c>
      <c r="Q310" t="s">
        <v>167</v>
      </c>
      <c r="R310" t="s">
        <v>384</v>
      </c>
      <c r="T310" t="s">
        <v>387</v>
      </c>
    </row>
    <row r="311" spans="1:20" hidden="1" x14ac:dyDescent="0.35">
      <c r="A311" t="s">
        <v>139</v>
      </c>
      <c r="B311" t="s">
        <v>1143</v>
      </c>
      <c r="C311">
        <v>13.2</v>
      </c>
      <c r="D311" t="s">
        <v>146</v>
      </c>
      <c r="E311" t="s">
        <v>502</v>
      </c>
      <c r="F311" t="s">
        <v>509</v>
      </c>
      <c r="G311">
        <v>44</v>
      </c>
      <c r="H311">
        <v>1570</v>
      </c>
      <c r="I311">
        <v>3995</v>
      </c>
      <c r="J311">
        <v>1706</v>
      </c>
      <c r="K311" t="s">
        <v>498</v>
      </c>
      <c r="L311">
        <v>5</v>
      </c>
      <c r="M311" t="s">
        <v>167</v>
      </c>
      <c r="N311">
        <v>1135</v>
      </c>
      <c r="O311" t="s">
        <v>167</v>
      </c>
      <c r="P311" t="s">
        <v>167</v>
      </c>
      <c r="Q311" t="s">
        <v>167</v>
      </c>
      <c r="R311" t="s">
        <v>180</v>
      </c>
      <c r="T311" t="s">
        <v>343</v>
      </c>
    </row>
    <row r="312" spans="1:20" hidden="1" x14ac:dyDescent="0.35">
      <c r="A312" t="s">
        <v>139</v>
      </c>
      <c r="B312" t="s">
        <v>1143</v>
      </c>
      <c r="C312">
        <v>19.2</v>
      </c>
      <c r="D312" t="s">
        <v>460</v>
      </c>
      <c r="E312" t="s">
        <v>490</v>
      </c>
      <c r="F312" t="s">
        <v>509</v>
      </c>
      <c r="G312">
        <v>44</v>
      </c>
      <c r="H312">
        <v>1570</v>
      </c>
      <c r="I312">
        <v>3995</v>
      </c>
      <c r="J312">
        <v>1706</v>
      </c>
      <c r="K312" t="s">
        <v>484</v>
      </c>
      <c r="L312">
        <v>5</v>
      </c>
      <c r="M312" t="s">
        <v>167</v>
      </c>
      <c r="N312">
        <v>1152</v>
      </c>
      <c r="O312" t="s">
        <v>167</v>
      </c>
      <c r="P312" t="s">
        <v>167</v>
      </c>
      <c r="Q312" t="s">
        <v>167</v>
      </c>
      <c r="R312" t="s">
        <v>180</v>
      </c>
      <c r="T312" t="s">
        <v>387</v>
      </c>
    </row>
    <row r="313" spans="1:20" hidden="1" x14ac:dyDescent="0.35">
      <c r="A313" t="s">
        <v>139</v>
      </c>
      <c r="B313" t="s">
        <v>1143</v>
      </c>
      <c r="C313">
        <v>13.2</v>
      </c>
      <c r="D313" t="s">
        <v>146</v>
      </c>
      <c r="E313" t="s">
        <v>503</v>
      </c>
      <c r="F313" t="s">
        <v>509</v>
      </c>
      <c r="G313">
        <v>44</v>
      </c>
      <c r="H313">
        <v>1570</v>
      </c>
      <c r="I313">
        <v>3995</v>
      </c>
      <c r="J313">
        <v>1706</v>
      </c>
      <c r="K313" t="s">
        <v>498</v>
      </c>
      <c r="L313">
        <v>5</v>
      </c>
      <c r="M313" t="s">
        <v>167</v>
      </c>
      <c r="N313">
        <v>1135</v>
      </c>
      <c r="O313" t="s">
        <v>167</v>
      </c>
      <c r="P313" t="s">
        <v>167</v>
      </c>
      <c r="Q313" t="s">
        <v>167</v>
      </c>
      <c r="R313" t="s">
        <v>180</v>
      </c>
      <c r="T313" t="s">
        <v>465</v>
      </c>
    </row>
    <row r="314" spans="1:20" hidden="1" x14ac:dyDescent="0.35">
      <c r="A314" t="s">
        <v>139</v>
      </c>
      <c r="B314" t="s">
        <v>1143</v>
      </c>
      <c r="C314">
        <v>13.2</v>
      </c>
      <c r="D314" t="s">
        <v>146</v>
      </c>
      <c r="E314" t="s">
        <v>505</v>
      </c>
      <c r="F314" t="s">
        <v>509</v>
      </c>
      <c r="G314">
        <v>44</v>
      </c>
      <c r="H314">
        <v>1570</v>
      </c>
      <c r="I314">
        <v>3995</v>
      </c>
      <c r="J314">
        <v>1706</v>
      </c>
      <c r="K314" t="s">
        <v>498</v>
      </c>
      <c r="L314">
        <v>5</v>
      </c>
      <c r="M314" t="s">
        <v>167</v>
      </c>
      <c r="N314">
        <v>1129</v>
      </c>
      <c r="O314" t="s">
        <v>167</v>
      </c>
      <c r="P314" t="s">
        <v>167</v>
      </c>
      <c r="Q314" t="s">
        <v>167</v>
      </c>
      <c r="R314" t="s">
        <v>180</v>
      </c>
      <c r="T314" t="s">
        <v>465</v>
      </c>
    </row>
    <row r="315" spans="1:20" hidden="1" x14ac:dyDescent="0.35">
      <c r="A315" t="s">
        <v>139</v>
      </c>
      <c r="B315" t="s">
        <v>1143</v>
      </c>
      <c r="C315">
        <v>13.2</v>
      </c>
      <c r="D315" t="s">
        <v>146</v>
      </c>
      <c r="E315" t="s">
        <v>495</v>
      </c>
      <c r="F315" t="s">
        <v>509</v>
      </c>
      <c r="G315">
        <v>44</v>
      </c>
      <c r="H315">
        <v>1570</v>
      </c>
      <c r="I315">
        <v>3995</v>
      </c>
      <c r="J315">
        <v>1706</v>
      </c>
      <c r="K315" t="s">
        <v>498</v>
      </c>
      <c r="L315">
        <v>5</v>
      </c>
      <c r="M315" t="s">
        <v>167</v>
      </c>
      <c r="N315">
        <v>1135</v>
      </c>
      <c r="O315" t="s">
        <v>167</v>
      </c>
      <c r="P315" t="s">
        <v>167</v>
      </c>
      <c r="Q315" t="s">
        <v>167</v>
      </c>
      <c r="R315" t="s">
        <v>384</v>
      </c>
      <c r="T315" t="s">
        <v>465</v>
      </c>
    </row>
    <row r="316" spans="1:20" hidden="1" x14ac:dyDescent="0.35">
      <c r="A316" t="s">
        <v>139</v>
      </c>
      <c r="B316" t="s">
        <v>1143</v>
      </c>
      <c r="C316">
        <v>19.2</v>
      </c>
      <c r="D316" t="s">
        <v>460</v>
      </c>
      <c r="E316" t="s">
        <v>492</v>
      </c>
      <c r="F316" t="s">
        <v>509</v>
      </c>
      <c r="G316">
        <v>44</v>
      </c>
      <c r="H316">
        <v>1570</v>
      </c>
      <c r="I316">
        <v>3995</v>
      </c>
      <c r="J316">
        <v>1706</v>
      </c>
      <c r="K316" t="s">
        <v>484</v>
      </c>
      <c r="L316">
        <v>5</v>
      </c>
      <c r="M316" t="s">
        <v>167</v>
      </c>
      <c r="N316">
        <v>1106</v>
      </c>
      <c r="O316" t="s">
        <v>167</v>
      </c>
      <c r="P316" t="s">
        <v>167</v>
      </c>
      <c r="Q316" t="s">
        <v>167</v>
      </c>
      <c r="R316" t="s">
        <v>180</v>
      </c>
      <c r="T316" t="s">
        <v>465</v>
      </c>
    </row>
    <row r="317" spans="1:20" hidden="1" x14ac:dyDescent="0.35">
      <c r="A317" t="s">
        <v>139</v>
      </c>
      <c r="B317" t="s">
        <v>1143</v>
      </c>
      <c r="C317">
        <v>19.2</v>
      </c>
      <c r="D317" t="s">
        <v>460</v>
      </c>
      <c r="E317" t="s">
        <v>494</v>
      </c>
      <c r="F317" t="s">
        <v>509</v>
      </c>
      <c r="G317">
        <v>44</v>
      </c>
      <c r="H317">
        <v>1570</v>
      </c>
      <c r="I317">
        <v>3995</v>
      </c>
      <c r="J317">
        <v>1706</v>
      </c>
      <c r="K317" t="s">
        <v>484</v>
      </c>
      <c r="L317">
        <v>5</v>
      </c>
      <c r="M317" t="s">
        <v>167</v>
      </c>
      <c r="N317">
        <v>1155</v>
      </c>
      <c r="O317" t="s">
        <v>167</v>
      </c>
      <c r="P317" t="s">
        <v>167</v>
      </c>
      <c r="Q317" t="s">
        <v>167</v>
      </c>
      <c r="R317" t="s">
        <v>180</v>
      </c>
      <c r="T317" t="s">
        <v>465</v>
      </c>
    </row>
    <row r="318" spans="1:20" hidden="1" x14ac:dyDescent="0.35">
      <c r="A318" t="s">
        <v>139</v>
      </c>
      <c r="B318" t="s">
        <v>1143</v>
      </c>
      <c r="C318">
        <v>19.2</v>
      </c>
      <c r="D318" t="s">
        <v>460</v>
      </c>
      <c r="E318" t="s">
        <v>478</v>
      </c>
      <c r="F318" t="s">
        <v>509</v>
      </c>
      <c r="G318">
        <v>44</v>
      </c>
      <c r="H318">
        <v>1570</v>
      </c>
      <c r="I318">
        <v>3995</v>
      </c>
      <c r="J318">
        <v>1706</v>
      </c>
      <c r="K318" t="s">
        <v>563</v>
      </c>
      <c r="L318">
        <v>5</v>
      </c>
      <c r="M318" t="s">
        <v>167</v>
      </c>
      <c r="N318">
        <v>1170</v>
      </c>
      <c r="O318" t="s">
        <v>167</v>
      </c>
      <c r="P318" t="s">
        <v>167</v>
      </c>
      <c r="Q318" t="s">
        <v>167</v>
      </c>
      <c r="R318" t="s">
        <v>384</v>
      </c>
      <c r="T318" t="s">
        <v>465</v>
      </c>
    </row>
    <row r="319" spans="1:20" hidden="1" x14ac:dyDescent="0.35">
      <c r="A319" t="s">
        <v>139</v>
      </c>
      <c r="B319" t="s">
        <v>1143</v>
      </c>
      <c r="C319">
        <v>19.2</v>
      </c>
      <c r="D319" t="s">
        <v>460</v>
      </c>
      <c r="E319" t="s">
        <v>1160</v>
      </c>
      <c r="F319" t="s">
        <v>509</v>
      </c>
      <c r="G319">
        <v>44</v>
      </c>
      <c r="H319">
        <v>1570</v>
      </c>
      <c r="I319">
        <v>3995</v>
      </c>
      <c r="J319">
        <v>1706</v>
      </c>
      <c r="K319" t="s">
        <v>484</v>
      </c>
      <c r="L319">
        <v>5</v>
      </c>
      <c r="M319" t="s">
        <v>167</v>
      </c>
      <c r="N319">
        <v>1170</v>
      </c>
      <c r="O319" t="s">
        <v>167</v>
      </c>
      <c r="P319" t="s">
        <v>167</v>
      </c>
      <c r="Q319" t="s">
        <v>167</v>
      </c>
      <c r="R319" t="s">
        <v>180</v>
      </c>
      <c r="T319" t="s">
        <v>465</v>
      </c>
    </row>
    <row r="320" spans="1:20" hidden="1" x14ac:dyDescent="0.35">
      <c r="A320" t="s">
        <v>139</v>
      </c>
      <c r="B320" t="s">
        <v>1143</v>
      </c>
      <c r="C320">
        <v>19.2</v>
      </c>
      <c r="D320" t="s">
        <v>460</v>
      </c>
      <c r="E320" t="s">
        <v>1161</v>
      </c>
      <c r="F320" t="s">
        <v>509</v>
      </c>
      <c r="G320">
        <v>44</v>
      </c>
      <c r="H320">
        <v>1570</v>
      </c>
      <c r="I320">
        <v>3995</v>
      </c>
      <c r="J320">
        <v>1706</v>
      </c>
      <c r="K320" t="s">
        <v>563</v>
      </c>
      <c r="L320">
        <v>5</v>
      </c>
      <c r="M320" t="s">
        <v>167</v>
      </c>
      <c r="N320">
        <v>1185</v>
      </c>
      <c r="O320" t="s">
        <v>167</v>
      </c>
      <c r="P320" t="s">
        <v>167</v>
      </c>
      <c r="Q320" t="s">
        <v>167</v>
      </c>
      <c r="R320" t="s">
        <v>384</v>
      </c>
      <c r="T320" t="s">
        <v>465</v>
      </c>
    </row>
    <row r="321" spans="1:20" hidden="1" x14ac:dyDescent="0.35">
      <c r="A321" t="s">
        <v>139</v>
      </c>
      <c r="B321" t="s">
        <v>1143</v>
      </c>
      <c r="C321">
        <v>19.2</v>
      </c>
      <c r="D321" t="s">
        <v>460</v>
      </c>
      <c r="E321" t="s">
        <v>1162</v>
      </c>
      <c r="F321" t="s">
        <v>509</v>
      </c>
      <c r="G321">
        <v>44</v>
      </c>
      <c r="H321">
        <v>1570</v>
      </c>
      <c r="I321">
        <v>3995</v>
      </c>
      <c r="J321">
        <v>1706</v>
      </c>
      <c r="K321" t="s">
        <v>484</v>
      </c>
      <c r="L321">
        <v>5</v>
      </c>
      <c r="M321" t="s">
        <v>167</v>
      </c>
      <c r="N321">
        <v>1155</v>
      </c>
      <c r="O321" t="s">
        <v>167</v>
      </c>
      <c r="P321" t="s">
        <v>167</v>
      </c>
      <c r="Q321" t="s">
        <v>167</v>
      </c>
      <c r="R321" t="s">
        <v>180</v>
      </c>
      <c r="T321" t="s">
        <v>465</v>
      </c>
    </row>
    <row r="322" spans="1:20" hidden="1" x14ac:dyDescent="0.35">
      <c r="A322" t="s">
        <v>235</v>
      </c>
      <c r="B322" t="s">
        <v>1163</v>
      </c>
      <c r="C322">
        <v>10.199999999999999</v>
      </c>
      <c r="D322" t="s">
        <v>146</v>
      </c>
      <c r="E322" t="s">
        <v>1164</v>
      </c>
      <c r="F322" t="s">
        <v>833</v>
      </c>
      <c r="G322">
        <v>40</v>
      </c>
      <c r="H322">
        <v>1875</v>
      </c>
      <c r="I322">
        <v>4010</v>
      </c>
      <c r="J322">
        <v>1540</v>
      </c>
      <c r="K322" t="s">
        <v>1171</v>
      </c>
      <c r="L322">
        <v>8</v>
      </c>
      <c r="M322" t="s">
        <v>167</v>
      </c>
      <c r="N322">
        <v>985</v>
      </c>
      <c r="O322" t="s">
        <v>167</v>
      </c>
      <c r="P322" t="s">
        <v>167</v>
      </c>
      <c r="Q322" t="s">
        <v>167</v>
      </c>
      <c r="R322" t="s">
        <v>180</v>
      </c>
      <c r="T322" t="s">
        <v>465</v>
      </c>
    </row>
    <row r="323" spans="1:20" hidden="1" x14ac:dyDescent="0.35">
      <c r="A323" t="s">
        <v>235</v>
      </c>
      <c r="B323" t="s">
        <v>1163</v>
      </c>
      <c r="C323">
        <v>10.199999999999999</v>
      </c>
      <c r="D323" t="s">
        <v>146</v>
      </c>
      <c r="E323" t="s">
        <v>1176</v>
      </c>
      <c r="F323" t="s">
        <v>833</v>
      </c>
      <c r="G323">
        <v>40</v>
      </c>
      <c r="H323">
        <v>1845</v>
      </c>
      <c r="I323">
        <v>4010</v>
      </c>
      <c r="J323">
        <v>1540</v>
      </c>
      <c r="K323" t="s">
        <v>1171</v>
      </c>
      <c r="L323">
        <v>8</v>
      </c>
      <c r="M323" t="s">
        <v>167</v>
      </c>
      <c r="N323">
        <v>985</v>
      </c>
      <c r="O323" t="s">
        <v>167</v>
      </c>
      <c r="P323" t="s">
        <v>167</v>
      </c>
      <c r="Q323" t="s">
        <v>167</v>
      </c>
      <c r="R323" t="s">
        <v>180</v>
      </c>
      <c r="T323" t="s">
        <v>465</v>
      </c>
    </row>
    <row r="324" spans="1:20" hidden="1" x14ac:dyDescent="0.35">
      <c r="A324" t="s">
        <v>319</v>
      </c>
      <c r="B324" t="s">
        <v>1178</v>
      </c>
      <c r="C324">
        <v>16.3</v>
      </c>
      <c r="D324" t="s">
        <v>146</v>
      </c>
      <c r="E324" t="s">
        <v>1179</v>
      </c>
      <c r="F324" t="s">
        <v>833</v>
      </c>
      <c r="G324">
        <v>45</v>
      </c>
      <c r="H324">
        <v>1590</v>
      </c>
      <c r="I324">
        <v>3995</v>
      </c>
      <c r="J324">
        <v>1770</v>
      </c>
      <c r="K324" t="s">
        <v>1183</v>
      </c>
      <c r="L324">
        <v>5</v>
      </c>
      <c r="M324" t="s">
        <v>167</v>
      </c>
      <c r="N324">
        <v>1106</v>
      </c>
      <c r="O324" t="s">
        <v>167</v>
      </c>
      <c r="P324" t="s">
        <v>167</v>
      </c>
      <c r="Q324" t="s">
        <v>167</v>
      </c>
      <c r="R324" t="s">
        <v>180</v>
      </c>
      <c r="T324" t="s">
        <v>719</v>
      </c>
    </row>
    <row r="325" spans="1:20" hidden="1" x14ac:dyDescent="0.35">
      <c r="A325" t="s">
        <v>319</v>
      </c>
      <c r="B325" t="s">
        <v>1178</v>
      </c>
      <c r="C325">
        <v>16.3</v>
      </c>
      <c r="D325" t="s">
        <v>146</v>
      </c>
      <c r="E325" t="s">
        <v>1187</v>
      </c>
      <c r="F325" t="s">
        <v>833</v>
      </c>
      <c r="G325">
        <v>45</v>
      </c>
      <c r="H325">
        <v>1590</v>
      </c>
      <c r="I325">
        <v>3995</v>
      </c>
      <c r="J325">
        <v>1770</v>
      </c>
      <c r="K325" t="s">
        <v>1190</v>
      </c>
      <c r="L325">
        <v>5</v>
      </c>
      <c r="M325" t="s">
        <v>167</v>
      </c>
      <c r="N325">
        <v>1106</v>
      </c>
      <c r="O325" t="s">
        <v>167</v>
      </c>
      <c r="P325" t="s">
        <v>167</v>
      </c>
      <c r="Q325" t="s">
        <v>167</v>
      </c>
      <c r="R325" t="s">
        <v>180</v>
      </c>
      <c r="T325" t="s">
        <v>719</v>
      </c>
    </row>
    <row r="326" spans="1:20" hidden="1" x14ac:dyDescent="0.35">
      <c r="A326" t="s">
        <v>319</v>
      </c>
      <c r="B326" t="s">
        <v>1178</v>
      </c>
      <c r="C326">
        <v>16.3</v>
      </c>
      <c r="D326" t="s">
        <v>460</v>
      </c>
      <c r="E326" t="s">
        <v>1192</v>
      </c>
      <c r="F326" t="s">
        <v>833</v>
      </c>
      <c r="G326">
        <v>45</v>
      </c>
      <c r="H326">
        <v>1590</v>
      </c>
      <c r="I326">
        <v>3995</v>
      </c>
      <c r="J326">
        <v>1770</v>
      </c>
      <c r="K326" t="s">
        <v>1195</v>
      </c>
      <c r="L326">
        <v>5</v>
      </c>
      <c r="M326" t="s">
        <v>167</v>
      </c>
      <c r="N326">
        <v>1106</v>
      </c>
      <c r="O326" t="s">
        <v>167</v>
      </c>
      <c r="P326" t="s">
        <v>167</v>
      </c>
      <c r="Q326" t="s">
        <v>167</v>
      </c>
      <c r="R326" t="s">
        <v>180</v>
      </c>
      <c r="T326" t="s">
        <v>1182</v>
      </c>
    </row>
    <row r="327" spans="1:20" hidden="1" x14ac:dyDescent="0.35">
      <c r="A327" t="s">
        <v>319</v>
      </c>
      <c r="B327" t="s">
        <v>1178</v>
      </c>
      <c r="C327">
        <v>16.3</v>
      </c>
      <c r="D327" t="s">
        <v>146</v>
      </c>
      <c r="E327" t="s">
        <v>1196</v>
      </c>
      <c r="F327" t="s">
        <v>833</v>
      </c>
      <c r="G327">
        <v>45</v>
      </c>
      <c r="H327">
        <v>1590</v>
      </c>
      <c r="I327">
        <v>3995</v>
      </c>
      <c r="J327">
        <v>1770</v>
      </c>
      <c r="K327" t="s">
        <v>1197</v>
      </c>
      <c r="L327">
        <v>5</v>
      </c>
      <c r="M327" t="s">
        <v>167</v>
      </c>
      <c r="N327">
        <v>1106</v>
      </c>
      <c r="O327" t="s">
        <v>167</v>
      </c>
      <c r="P327" t="s">
        <v>167</v>
      </c>
      <c r="Q327" t="s">
        <v>167</v>
      </c>
      <c r="R327" t="s">
        <v>384</v>
      </c>
      <c r="T327" t="s">
        <v>1182</v>
      </c>
    </row>
    <row r="328" spans="1:20" hidden="1" x14ac:dyDescent="0.35">
      <c r="A328" t="s">
        <v>319</v>
      </c>
      <c r="B328" t="s">
        <v>1178</v>
      </c>
      <c r="C328">
        <v>16.3</v>
      </c>
      <c r="D328" t="s">
        <v>146</v>
      </c>
      <c r="E328" t="s">
        <v>1198</v>
      </c>
      <c r="F328" t="s">
        <v>833</v>
      </c>
      <c r="G328">
        <v>45</v>
      </c>
      <c r="H328">
        <v>1590</v>
      </c>
      <c r="I328">
        <v>3995</v>
      </c>
      <c r="J328">
        <v>1770</v>
      </c>
      <c r="K328" t="s">
        <v>1190</v>
      </c>
      <c r="L328">
        <v>5</v>
      </c>
      <c r="M328" t="s">
        <v>167</v>
      </c>
      <c r="N328">
        <v>1106</v>
      </c>
      <c r="O328" t="s">
        <v>167</v>
      </c>
      <c r="P328" t="s">
        <v>167</v>
      </c>
      <c r="Q328" t="s">
        <v>167</v>
      </c>
      <c r="R328" t="s">
        <v>384</v>
      </c>
      <c r="T328" t="s">
        <v>1182</v>
      </c>
    </row>
    <row r="329" spans="1:20" hidden="1" x14ac:dyDescent="0.35">
      <c r="A329" t="s">
        <v>319</v>
      </c>
      <c r="B329" t="s">
        <v>1178</v>
      </c>
      <c r="C329">
        <v>16.3</v>
      </c>
      <c r="D329" t="s">
        <v>146</v>
      </c>
      <c r="E329" t="s">
        <v>1200</v>
      </c>
      <c r="F329" t="s">
        <v>833</v>
      </c>
      <c r="G329">
        <v>45</v>
      </c>
      <c r="H329">
        <v>1590</v>
      </c>
      <c r="I329">
        <v>3995</v>
      </c>
      <c r="J329">
        <v>1770</v>
      </c>
      <c r="K329" t="s">
        <v>1190</v>
      </c>
      <c r="L329">
        <v>5</v>
      </c>
      <c r="M329" t="s">
        <v>167</v>
      </c>
      <c r="N329">
        <v>1106</v>
      </c>
      <c r="O329" t="s">
        <v>167</v>
      </c>
      <c r="P329" t="s">
        <v>167</v>
      </c>
      <c r="Q329" t="s">
        <v>167</v>
      </c>
      <c r="R329" t="s">
        <v>384</v>
      </c>
      <c r="T329" t="s">
        <v>1182</v>
      </c>
    </row>
    <row r="330" spans="1:20" hidden="1" x14ac:dyDescent="0.35">
      <c r="A330" t="s">
        <v>319</v>
      </c>
      <c r="B330" t="s">
        <v>1178</v>
      </c>
      <c r="C330">
        <v>16.3</v>
      </c>
      <c r="D330" t="s">
        <v>146</v>
      </c>
      <c r="E330" t="s">
        <v>1203</v>
      </c>
      <c r="F330" t="s">
        <v>833</v>
      </c>
      <c r="G330">
        <v>45</v>
      </c>
      <c r="H330">
        <v>1590</v>
      </c>
      <c r="I330">
        <v>3995</v>
      </c>
      <c r="J330">
        <v>1770</v>
      </c>
      <c r="K330" t="s">
        <v>1205</v>
      </c>
      <c r="L330">
        <v>5</v>
      </c>
      <c r="M330" t="s">
        <v>167</v>
      </c>
      <c r="N330">
        <v>1106</v>
      </c>
      <c r="O330" t="s">
        <v>167</v>
      </c>
      <c r="P330" t="s">
        <v>167</v>
      </c>
      <c r="Q330" t="s">
        <v>167</v>
      </c>
      <c r="R330" t="s">
        <v>180</v>
      </c>
      <c r="T330" t="s">
        <v>1199</v>
      </c>
    </row>
    <row r="331" spans="1:20" hidden="1" x14ac:dyDescent="0.35">
      <c r="A331" t="s">
        <v>319</v>
      </c>
      <c r="B331" t="s">
        <v>1178</v>
      </c>
      <c r="C331">
        <v>16.3</v>
      </c>
      <c r="D331" t="s">
        <v>146</v>
      </c>
      <c r="E331" t="s">
        <v>1207</v>
      </c>
      <c r="F331" t="s">
        <v>833</v>
      </c>
      <c r="G331">
        <v>45</v>
      </c>
      <c r="H331">
        <v>1590</v>
      </c>
      <c r="I331">
        <v>3995</v>
      </c>
      <c r="J331">
        <v>1770</v>
      </c>
      <c r="K331" t="s">
        <v>1208</v>
      </c>
      <c r="L331">
        <v>5</v>
      </c>
      <c r="M331" t="s">
        <v>167</v>
      </c>
      <c r="N331">
        <v>1106</v>
      </c>
      <c r="O331" t="s">
        <v>167</v>
      </c>
      <c r="P331" t="s">
        <v>167</v>
      </c>
      <c r="Q331" t="s">
        <v>167</v>
      </c>
      <c r="R331" t="s">
        <v>384</v>
      </c>
      <c r="T331" t="s">
        <v>1199</v>
      </c>
    </row>
    <row r="332" spans="1:20" hidden="1" x14ac:dyDescent="0.35">
      <c r="A332" t="s">
        <v>319</v>
      </c>
      <c r="B332" t="s">
        <v>1178</v>
      </c>
      <c r="C332">
        <v>16.3</v>
      </c>
      <c r="D332" t="s">
        <v>146</v>
      </c>
      <c r="E332" t="s">
        <v>1209</v>
      </c>
      <c r="F332" t="s">
        <v>833</v>
      </c>
      <c r="G332">
        <v>45</v>
      </c>
      <c r="H332">
        <v>1590</v>
      </c>
      <c r="I332">
        <v>3995</v>
      </c>
      <c r="J332">
        <v>1770</v>
      </c>
      <c r="K332" t="s">
        <v>1183</v>
      </c>
      <c r="L332">
        <v>5</v>
      </c>
      <c r="M332" t="s">
        <v>167</v>
      </c>
      <c r="N332">
        <v>1106</v>
      </c>
      <c r="O332" t="s">
        <v>167</v>
      </c>
      <c r="P332" t="s">
        <v>167</v>
      </c>
      <c r="Q332" t="s">
        <v>167</v>
      </c>
      <c r="R332" t="s">
        <v>180</v>
      </c>
      <c r="T332" t="s">
        <v>1204</v>
      </c>
    </row>
    <row r="333" spans="1:20" hidden="1" x14ac:dyDescent="0.35">
      <c r="A333" t="s">
        <v>319</v>
      </c>
      <c r="B333" t="s">
        <v>1178</v>
      </c>
      <c r="C333">
        <v>16.3</v>
      </c>
      <c r="D333" t="s">
        <v>460</v>
      </c>
      <c r="E333" t="s">
        <v>1210</v>
      </c>
      <c r="F333" t="s">
        <v>833</v>
      </c>
      <c r="G333">
        <v>45</v>
      </c>
      <c r="H333">
        <v>1590</v>
      </c>
      <c r="I333">
        <v>3995</v>
      </c>
      <c r="J333">
        <v>1770</v>
      </c>
      <c r="K333" t="s">
        <v>1195</v>
      </c>
      <c r="L333">
        <v>5</v>
      </c>
      <c r="M333" t="s">
        <v>167</v>
      </c>
      <c r="N333">
        <v>1106</v>
      </c>
      <c r="O333" t="s">
        <v>167</v>
      </c>
      <c r="P333" t="s">
        <v>167</v>
      </c>
      <c r="Q333" t="s">
        <v>167</v>
      </c>
      <c r="R333" t="s">
        <v>187</v>
      </c>
      <c r="T333" t="s">
        <v>1199</v>
      </c>
    </row>
    <row r="334" spans="1:20" hidden="1" x14ac:dyDescent="0.35">
      <c r="A334" t="s">
        <v>319</v>
      </c>
      <c r="B334" t="s">
        <v>1178</v>
      </c>
      <c r="C334">
        <v>16.3</v>
      </c>
      <c r="D334" t="s">
        <v>460</v>
      </c>
      <c r="E334" t="s">
        <v>1211</v>
      </c>
      <c r="F334" t="s">
        <v>833</v>
      </c>
      <c r="G334">
        <v>45</v>
      </c>
      <c r="H334">
        <v>1590</v>
      </c>
      <c r="I334">
        <v>3995</v>
      </c>
      <c r="J334">
        <v>1770</v>
      </c>
      <c r="K334" t="s">
        <v>1195</v>
      </c>
      <c r="L334">
        <v>5</v>
      </c>
      <c r="M334" t="s">
        <v>167</v>
      </c>
      <c r="N334">
        <v>1106</v>
      </c>
      <c r="O334" t="s">
        <v>167</v>
      </c>
      <c r="P334" t="s">
        <v>167</v>
      </c>
      <c r="Q334" t="s">
        <v>167</v>
      </c>
      <c r="R334" t="s">
        <v>180</v>
      </c>
      <c r="T334" t="s">
        <v>1182</v>
      </c>
    </row>
    <row r="335" spans="1:20" hidden="1" x14ac:dyDescent="0.35">
      <c r="A335" t="s">
        <v>319</v>
      </c>
      <c r="B335" t="s">
        <v>1178</v>
      </c>
      <c r="C335">
        <v>16.3</v>
      </c>
      <c r="D335" t="s">
        <v>460</v>
      </c>
      <c r="E335" t="s">
        <v>1212</v>
      </c>
      <c r="F335" t="s">
        <v>833</v>
      </c>
      <c r="G335">
        <v>45</v>
      </c>
      <c r="H335">
        <v>1590</v>
      </c>
      <c r="I335">
        <v>3995</v>
      </c>
      <c r="J335">
        <v>1770</v>
      </c>
      <c r="K335" t="s">
        <v>1195</v>
      </c>
      <c r="L335">
        <v>5</v>
      </c>
      <c r="M335" t="s">
        <v>167</v>
      </c>
      <c r="N335">
        <v>1106</v>
      </c>
      <c r="O335" t="s">
        <v>167</v>
      </c>
      <c r="P335" t="s">
        <v>167</v>
      </c>
      <c r="Q335" t="s">
        <v>167</v>
      </c>
      <c r="R335" t="s">
        <v>180</v>
      </c>
      <c r="T335" t="s">
        <v>1199</v>
      </c>
    </row>
    <row r="336" spans="1:20" hidden="1" x14ac:dyDescent="0.35">
      <c r="A336" t="s">
        <v>319</v>
      </c>
      <c r="B336" t="s">
        <v>1178</v>
      </c>
      <c r="C336">
        <v>16.3</v>
      </c>
      <c r="D336" t="s">
        <v>460</v>
      </c>
      <c r="E336" t="s">
        <v>1213</v>
      </c>
      <c r="F336" t="s">
        <v>833</v>
      </c>
      <c r="G336">
        <v>45</v>
      </c>
      <c r="H336">
        <v>1590</v>
      </c>
      <c r="I336">
        <v>3995</v>
      </c>
      <c r="J336">
        <v>1770</v>
      </c>
      <c r="K336" t="s">
        <v>1215</v>
      </c>
      <c r="L336">
        <v>5</v>
      </c>
      <c r="M336" t="s">
        <v>167</v>
      </c>
      <c r="N336">
        <v>1106</v>
      </c>
      <c r="O336" t="s">
        <v>167</v>
      </c>
      <c r="P336" t="s">
        <v>167</v>
      </c>
      <c r="Q336" t="s">
        <v>167</v>
      </c>
      <c r="R336" t="s">
        <v>180</v>
      </c>
      <c r="T336" t="s">
        <v>1199</v>
      </c>
    </row>
    <row r="337" spans="1:20" hidden="1" x14ac:dyDescent="0.35">
      <c r="A337" t="s">
        <v>139</v>
      </c>
      <c r="B337" t="s">
        <v>1217</v>
      </c>
      <c r="C337">
        <v>16.3</v>
      </c>
      <c r="D337" t="s">
        <v>146</v>
      </c>
      <c r="E337" t="s">
        <v>181</v>
      </c>
      <c r="F337" t="s">
        <v>833</v>
      </c>
      <c r="G337">
        <v>44</v>
      </c>
      <c r="H337">
        <v>1607</v>
      </c>
      <c r="I337">
        <v>3994</v>
      </c>
      <c r="J337">
        <v>1811</v>
      </c>
      <c r="K337" t="s">
        <v>1220</v>
      </c>
      <c r="L337">
        <v>5</v>
      </c>
      <c r="M337" t="s">
        <v>167</v>
      </c>
      <c r="N337">
        <v>1106</v>
      </c>
      <c r="O337" t="s">
        <v>167</v>
      </c>
      <c r="P337" t="s">
        <v>167</v>
      </c>
      <c r="Q337" t="s">
        <v>167</v>
      </c>
      <c r="R337" t="s">
        <v>180</v>
      </c>
      <c r="T337" t="s">
        <v>1199</v>
      </c>
    </row>
    <row r="338" spans="1:20" hidden="1" x14ac:dyDescent="0.35">
      <c r="A338" t="s">
        <v>139</v>
      </c>
      <c r="B338" t="s">
        <v>1217</v>
      </c>
      <c r="C338">
        <v>16.3</v>
      </c>
      <c r="D338" t="s">
        <v>146</v>
      </c>
      <c r="E338" t="s">
        <v>191</v>
      </c>
      <c r="F338" t="s">
        <v>833</v>
      </c>
      <c r="G338">
        <v>44</v>
      </c>
      <c r="H338">
        <v>1607</v>
      </c>
      <c r="I338">
        <v>3994</v>
      </c>
      <c r="J338">
        <v>1811</v>
      </c>
      <c r="K338" t="s">
        <v>1220</v>
      </c>
      <c r="L338">
        <v>5</v>
      </c>
      <c r="M338" t="s">
        <v>167</v>
      </c>
      <c r="N338">
        <v>1106</v>
      </c>
      <c r="O338" t="s">
        <v>167</v>
      </c>
      <c r="P338" t="s">
        <v>167</v>
      </c>
      <c r="Q338" t="s">
        <v>167</v>
      </c>
      <c r="R338" t="s">
        <v>180</v>
      </c>
      <c r="T338" t="s">
        <v>1199</v>
      </c>
    </row>
    <row r="339" spans="1:20" hidden="1" x14ac:dyDescent="0.35">
      <c r="A339" t="s">
        <v>139</v>
      </c>
      <c r="B339" t="s">
        <v>1217</v>
      </c>
      <c r="C339">
        <v>16.3</v>
      </c>
      <c r="D339" t="s">
        <v>146</v>
      </c>
      <c r="E339" t="s">
        <v>1223</v>
      </c>
      <c r="F339" t="s">
        <v>833</v>
      </c>
      <c r="G339">
        <v>44</v>
      </c>
      <c r="H339">
        <v>1607</v>
      </c>
      <c r="I339">
        <v>3994</v>
      </c>
      <c r="J339">
        <v>1811</v>
      </c>
      <c r="K339" t="s">
        <v>1220</v>
      </c>
      <c r="L339">
        <v>5</v>
      </c>
      <c r="M339" t="s">
        <v>167</v>
      </c>
      <c r="N339">
        <v>1106</v>
      </c>
      <c r="O339" t="s">
        <v>167</v>
      </c>
      <c r="P339" t="s">
        <v>167</v>
      </c>
      <c r="Q339" t="s">
        <v>167</v>
      </c>
      <c r="R339" t="s">
        <v>384</v>
      </c>
      <c r="T339" t="s">
        <v>1219</v>
      </c>
    </row>
    <row r="340" spans="1:20" hidden="1" x14ac:dyDescent="0.35">
      <c r="A340" t="s">
        <v>139</v>
      </c>
      <c r="B340" t="s">
        <v>1217</v>
      </c>
      <c r="C340">
        <v>16.3</v>
      </c>
      <c r="D340" t="s">
        <v>146</v>
      </c>
      <c r="E340" t="s">
        <v>1224</v>
      </c>
      <c r="F340" t="s">
        <v>833</v>
      </c>
      <c r="G340">
        <v>44</v>
      </c>
      <c r="H340">
        <v>1607</v>
      </c>
      <c r="I340">
        <v>3994</v>
      </c>
      <c r="J340">
        <v>1811</v>
      </c>
      <c r="K340" t="s">
        <v>1220</v>
      </c>
      <c r="L340">
        <v>5</v>
      </c>
      <c r="M340" t="s">
        <v>167</v>
      </c>
      <c r="N340">
        <v>1106</v>
      </c>
      <c r="O340" t="s">
        <v>167</v>
      </c>
      <c r="P340" t="s">
        <v>167</v>
      </c>
      <c r="Q340" t="s">
        <v>167</v>
      </c>
      <c r="R340" t="s">
        <v>384</v>
      </c>
      <c r="T340" t="s">
        <v>1219</v>
      </c>
    </row>
    <row r="341" spans="1:20" hidden="1" x14ac:dyDescent="0.35">
      <c r="A341" t="s">
        <v>139</v>
      </c>
      <c r="B341" t="s">
        <v>1217</v>
      </c>
      <c r="C341">
        <v>16.3</v>
      </c>
      <c r="D341" t="s">
        <v>146</v>
      </c>
      <c r="E341" t="s">
        <v>1225</v>
      </c>
      <c r="F341" t="s">
        <v>833</v>
      </c>
      <c r="G341">
        <v>44</v>
      </c>
      <c r="H341">
        <v>1607</v>
      </c>
      <c r="I341">
        <v>3994</v>
      </c>
      <c r="J341">
        <v>1811</v>
      </c>
      <c r="K341" t="s">
        <v>1220</v>
      </c>
      <c r="L341">
        <v>5</v>
      </c>
      <c r="M341" t="s">
        <v>167</v>
      </c>
      <c r="N341">
        <v>1106</v>
      </c>
      <c r="O341" t="s">
        <v>167</v>
      </c>
      <c r="P341" t="s">
        <v>167</v>
      </c>
      <c r="Q341" t="s">
        <v>167</v>
      </c>
      <c r="R341" t="s">
        <v>384</v>
      </c>
      <c r="T341" t="s">
        <v>1219</v>
      </c>
    </row>
    <row r="342" spans="1:20" hidden="1" x14ac:dyDescent="0.35">
      <c r="A342" t="s">
        <v>139</v>
      </c>
      <c r="B342" t="s">
        <v>1217</v>
      </c>
      <c r="C342">
        <v>16.3</v>
      </c>
      <c r="D342" t="s">
        <v>146</v>
      </c>
      <c r="E342" t="s">
        <v>1226</v>
      </c>
      <c r="F342" t="s">
        <v>833</v>
      </c>
      <c r="G342">
        <v>44</v>
      </c>
      <c r="H342">
        <v>1607</v>
      </c>
      <c r="I342">
        <v>3994</v>
      </c>
      <c r="J342">
        <v>1811</v>
      </c>
      <c r="K342" t="s">
        <v>1220</v>
      </c>
      <c r="L342">
        <v>5</v>
      </c>
      <c r="M342" t="s">
        <v>167</v>
      </c>
      <c r="N342">
        <v>1106</v>
      </c>
      <c r="O342" t="s">
        <v>167</v>
      </c>
      <c r="P342" t="s">
        <v>167</v>
      </c>
      <c r="Q342" t="s">
        <v>167</v>
      </c>
      <c r="R342" t="s">
        <v>384</v>
      </c>
      <c r="T342" t="s">
        <v>1199</v>
      </c>
    </row>
    <row r="343" spans="1:20" hidden="1" x14ac:dyDescent="0.35">
      <c r="A343" t="s">
        <v>139</v>
      </c>
      <c r="B343" t="s">
        <v>1217</v>
      </c>
      <c r="C343">
        <v>16.3</v>
      </c>
      <c r="D343" t="s">
        <v>146</v>
      </c>
      <c r="E343" t="s">
        <v>1227</v>
      </c>
      <c r="F343" t="s">
        <v>833</v>
      </c>
      <c r="G343">
        <v>44</v>
      </c>
      <c r="H343">
        <v>1607</v>
      </c>
      <c r="I343">
        <v>3994</v>
      </c>
      <c r="J343">
        <v>1811</v>
      </c>
      <c r="K343" t="s">
        <v>1220</v>
      </c>
      <c r="L343">
        <v>5</v>
      </c>
      <c r="M343" t="s">
        <v>167</v>
      </c>
      <c r="N343">
        <v>1106</v>
      </c>
      <c r="O343" t="s">
        <v>167</v>
      </c>
      <c r="P343" t="s">
        <v>167</v>
      </c>
      <c r="Q343" t="s">
        <v>167</v>
      </c>
      <c r="R343" t="s">
        <v>384</v>
      </c>
      <c r="T343" t="s">
        <v>1199</v>
      </c>
    </row>
    <row r="344" spans="1:20" hidden="1" x14ac:dyDescent="0.35">
      <c r="A344" t="s">
        <v>139</v>
      </c>
      <c r="B344" t="s">
        <v>1217</v>
      </c>
      <c r="C344">
        <v>16.3</v>
      </c>
      <c r="D344" t="s">
        <v>146</v>
      </c>
      <c r="E344" t="s">
        <v>192</v>
      </c>
      <c r="F344" t="s">
        <v>833</v>
      </c>
      <c r="G344">
        <v>44</v>
      </c>
      <c r="H344">
        <v>1607</v>
      </c>
      <c r="I344">
        <v>3994</v>
      </c>
      <c r="J344">
        <v>1811</v>
      </c>
      <c r="K344" t="s">
        <v>1220</v>
      </c>
      <c r="L344">
        <v>5</v>
      </c>
      <c r="M344" t="s">
        <v>167</v>
      </c>
      <c r="N344">
        <v>1106</v>
      </c>
      <c r="O344" t="s">
        <v>167</v>
      </c>
      <c r="P344" t="s">
        <v>167</v>
      </c>
      <c r="Q344" t="s">
        <v>167</v>
      </c>
      <c r="R344" t="s">
        <v>384</v>
      </c>
      <c r="T344" t="s">
        <v>1199</v>
      </c>
    </row>
    <row r="345" spans="1:20" hidden="1" x14ac:dyDescent="0.35">
      <c r="A345" t="s">
        <v>139</v>
      </c>
      <c r="B345" t="s">
        <v>1217</v>
      </c>
      <c r="C345">
        <v>16.3</v>
      </c>
      <c r="D345" t="s">
        <v>146</v>
      </c>
      <c r="E345" t="s">
        <v>1228</v>
      </c>
      <c r="F345" t="s">
        <v>833</v>
      </c>
      <c r="G345">
        <v>44</v>
      </c>
      <c r="H345">
        <v>1607</v>
      </c>
      <c r="I345">
        <v>3994</v>
      </c>
      <c r="J345">
        <v>1811</v>
      </c>
      <c r="K345" t="s">
        <v>1220</v>
      </c>
      <c r="L345">
        <v>5</v>
      </c>
      <c r="M345" t="s">
        <v>167</v>
      </c>
      <c r="N345">
        <v>1106</v>
      </c>
      <c r="O345" t="s">
        <v>167</v>
      </c>
      <c r="P345" t="s">
        <v>167</v>
      </c>
      <c r="Q345" t="s">
        <v>167</v>
      </c>
      <c r="R345" t="s">
        <v>384</v>
      </c>
      <c r="T345" t="s">
        <v>1199</v>
      </c>
    </row>
    <row r="346" spans="1:20" hidden="1" x14ac:dyDescent="0.35">
      <c r="A346" t="s">
        <v>139</v>
      </c>
      <c r="B346" t="s">
        <v>1217</v>
      </c>
      <c r="C346">
        <v>16.3</v>
      </c>
      <c r="D346" t="s">
        <v>146</v>
      </c>
      <c r="E346" t="s">
        <v>1229</v>
      </c>
      <c r="F346" t="s">
        <v>833</v>
      </c>
      <c r="G346">
        <v>44</v>
      </c>
      <c r="H346">
        <v>1607</v>
      </c>
      <c r="I346">
        <v>3994</v>
      </c>
      <c r="J346">
        <v>1811</v>
      </c>
      <c r="K346" t="s">
        <v>1220</v>
      </c>
      <c r="L346">
        <v>5</v>
      </c>
      <c r="M346" t="s">
        <v>167</v>
      </c>
      <c r="N346">
        <v>1106</v>
      </c>
      <c r="O346" t="s">
        <v>167</v>
      </c>
      <c r="P346" t="s">
        <v>167</v>
      </c>
      <c r="Q346" t="s">
        <v>167</v>
      </c>
      <c r="R346" t="s">
        <v>384</v>
      </c>
      <c r="T346" t="s">
        <v>1219</v>
      </c>
    </row>
    <row r="347" spans="1:20" hidden="1" x14ac:dyDescent="0.35">
      <c r="A347" t="s">
        <v>139</v>
      </c>
      <c r="B347" t="s">
        <v>1217</v>
      </c>
      <c r="C347">
        <v>16.3</v>
      </c>
      <c r="D347" t="s">
        <v>146</v>
      </c>
      <c r="E347" t="s">
        <v>1230</v>
      </c>
      <c r="F347" t="s">
        <v>833</v>
      </c>
      <c r="G347">
        <v>44</v>
      </c>
      <c r="H347">
        <v>1607</v>
      </c>
      <c r="I347">
        <v>3994</v>
      </c>
      <c r="J347">
        <v>1811</v>
      </c>
      <c r="K347" t="s">
        <v>1220</v>
      </c>
      <c r="L347">
        <v>5</v>
      </c>
      <c r="M347" t="s">
        <v>167</v>
      </c>
      <c r="N347">
        <v>1106</v>
      </c>
      <c r="O347" t="s">
        <v>167</v>
      </c>
      <c r="P347" t="s">
        <v>167</v>
      </c>
      <c r="Q347" t="s">
        <v>167</v>
      </c>
      <c r="R347" t="s">
        <v>384</v>
      </c>
      <c r="T347" t="s">
        <v>1199</v>
      </c>
    </row>
    <row r="348" spans="1:20" hidden="1" x14ac:dyDescent="0.35">
      <c r="A348" t="s">
        <v>139</v>
      </c>
      <c r="B348" t="s">
        <v>1217</v>
      </c>
      <c r="C348">
        <v>16.3</v>
      </c>
      <c r="D348" t="s">
        <v>146</v>
      </c>
      <c r="E348" t="s">
        <v>1231</v>
      </c>
      <c r="F348" t="s">
        <v>833</v>
      </c>
      <c r="G348">
        <v>44</v>
      </c>
      <c r="H348">
        <v>1607</v>
      </c>
      <c r="I348">
        <v>3994</v>
      </c>
      <c r="J348">
        <v>1811</v>
      </c>
      <c r="K348" t="s">
        <v>1220</v>
      </c>
      <c r="L348">
        <v>5</v>
      </c>
      <c r="M348" t="s">
        <v>167</v>
      </c>
      <c r="N348">
        <v>1106</v>
      </c>
      <c r="O348" t="s">
        <v>167</v>
      </c>
      <c r="P348" t="s">
        <v>167</v>
      </c>
      <c r="Q348" t="s">
        <v>167</v>
      </c>
      <c r="R348" t="s">
        <v>384</v>
      </c>
      <c r="T348" t="s">
        <v>1199</v>
      </c>
    </row>
    <row r="349" spans="1:20" hidden="1" x14ac:dyDescent="0.35">
      <c r="A349" t="s">
        <v>139</v>
      </c>
      <c r="B349" t="s">
        <v>1217</v>
      </c>
      <c r="C349">
        <v>16.3</v>
      </c>
      <c r="D349" t="s">
        <v>460</v>
      </c>
      <c r="E349" t="s">
        <v>490</v>
      </c>
      <c r="F349" t="s">
        <v>833</v>
      </c>
      <c r="G349">
        <v>44</v>
      </c>
      <c r="H349">
        <v>1607</v>
      </c>
      <c r="I349">
        <v>3994</v>
      </c>
      <c r="J349">
        <v>1811</v>
      </c>
      <c r="K349" t="s">
        <v>1233</v>
      </c>
      <c r="L349">
        <v>5</v>
      </c>
      <c r="M349" t="s">
        <v>167</v>
      </c>
      <c r="N349">
        <v>1106</v>
      </c>
      <c r="O349" t="s">
        <v>167</v>
      </c>
      <c r="P349" t="s">
        <v>167</v>
      </c>
      <c r="Q349" t="s">
        <v>167</v>
      </c>
      <c r="R349" t="s">
        <v>180</v>
      </c>
      <c r="T349" t="s">
        <v>1199</v>
      </c>
    </row>
    <row r="350" spans="1:20" hidden="1" x14ac:dyDescent="0.35">
      <c r="A350" t="s">
        <v>139</v>
      </c>
      <c r="B350" t="s">
        <v>1217</v>
      </c>
      <c r="C350">
        <v>16.3</v>
      </c>
      <c r="D350" t="s">
        <v>460</v>
      </c>
      <c r="E350" t="s">
        <v>492</v>
      </c>
      <c r="F350" t="s">
        <v>833</v>
      </c>
      <c r="G350">
        <v>44</v>
      </c>
      <c r="H350">
        <v>1607</v>
      </c>
      <c r="I350">
        <v>3994</v>
      </c>
      <c r="J350">
        <v>1811</v>
      </c>
      <c r="K350" t="s">
        <v>1233</v>
      </c>
      <c r="L350">
        <v>5</v>
      </c>
      <c r="M350" t="s">
        <v>167</v>
      </c>
      <c r="N350">
        <v>1106</v>
      </c>
      <c r="O350" t="s">
        <v>167</v>
      </c>
      <c r="P350" t="s">
        <v>167</v>
      </c>
      <c r="Q350" t="s">
        <v>167</v>
      </c>
      <c r="R350" t="s">
        <v>180</v>
      </c>
      <c r="T350" t="s">
        <v>1199</v>
      </c>
    </row>
    <row r="351" spans="1:20" hidden="1" x14ac:dyDescent="0.35">
      <c r="A351" t="s">
        <v>139</v>
      </c>
      <c r="B351" t="s">
        <v>1217</v>
      </c>
      <c r="C351">
        <v>16.3</v>
      </c>
      <c r="D351" t="s">
        <v>460</v>
      </c>
      <c r="E351" t="s">
        <v>1132</v>
      </c>
      <c r="F351" t="s">
        <v>833</v>
      </c>
      <c r="G351">
        <v>44</v>
      </c>
      <c r="H351">
        <v>1607</v>
      </c>
      <c r="I351">
        <v>3994</v>
      </c>
      <c r="J351">
        <v>1811</v>
      </c>
      <c r="K351" t="s">
        <v>1233</v>
      </c>
      <c r="L351">
        <v>5</v>
      </c>
      <c r="M351" t="s">
        <v>167</v>
      </c>
      <c r="N351">
        <v>1106</v>
      </c>
      <c r="O351" t="s">
        <v>167</v>
      </c>
      <c r="P351" t="s">
        <v>167</v>
      </c>
      <c r="Q351" t="s">
        <v>167</v>
      </c>
      <c r="R351" t="s">
        <v>384</v>
      </c>
      <c r="T351" t="s">
        <v>1219</v>
      </c>
    </row>
    <row r="352" spans="1:20" hidden="1" x14ac:dyDescent="0.35">
      <c r="A352" t="s">
        <v>139</v>
      </c>
      <c r="B352" t="s">
        <v>1217</v>
      </c>
      <c r="C352">
        <v>16.3</v>
      </c>
      <c r="D352" t="s">
        <v>460</v>
      </c>
      <c r="E352" t="s">
        <v>1235</v>
      </c>
      <c r="F352" t="s">
        <v>833</v>
      </c>
      <c r="G352">
        <v>44</v>
      </c>
      <c r="H352">
        <v>1607</v>
      </c>
      <c r="I352">
        <v>3994</v>
      </c>
      <c r="J352">
        <v>1811</v>
      </c>
      <c r="K352" t="s">
        <v>1233</v>
      </c>
      <c r="L352">
        <v>5</v>
      </c>
      <c r="M352" t="s">
        <v>167</v>
      </c>
      <c r="N352">
        <v>1106</v>
      </c>
      <c r="O352" t="s">
        <v>167</v>
      </c>
      <c r="P352" t="s">
        <v>167</v>
      </c>
      <c r="Q352" t="s">
        <v>167</v>
      </c>
      <c r="R352" t="s">
        <v>384</v>
      </c>
      <c r="T352" t="s">
        <v>1219</v>
      </c>
    </row>
    <row r="353" spans="1:20" hidden="1" x14ac:dyDescent="0.35">
      <c r="A353" t="s">
        <v>139</v>
      </c>
      <c r="B353" t="s">
        <v>1217</v>
      </c>
      <c r="C353">
        <v>16.3</v>
      </c>
      <c r="D353" t="s">
        <v>460</v>
      </c>
      <c r="E353" t="s">
        <v>1236</v>
      </c>
      <c r="F353" t="s">
        <v>833</v>
      </c>
      <c r="G353">
        <v>44</v>
      </c>
      <c r="H353">
        <v>1607</v>
      </c>
      <c r="I353">
        <v>3994</v>
      </c>
      <c r="J353">
        <v>1811</v>
      </c>
      <c r="K353" t="s">
        <v>1233</v>
      </c>
      <c r="L353">
        <v>5</v>
      </c>
      <c r="M353" t="s">
        <v>167</v>
      </c>
      <c r="N353">
        <v>1106</v>
      </c>
      <c r="O353" t="s">
        <v>167</v>
      </c>
      <c r="P353" t="s">
        <v>167</v>
      </c>
      <c r="Q353" t="s">
        <v>167</v>
      </c>
      <c r="R353" t="s">
        <v>384</v>
      </c>
      <c r="T353" t="s">
        <v>1219</v>
      </c>
    </row>
    <row r="354" spans="1:20" hidden="1" x14ac:dyDescent="0.35">
      <c r="A354" t="s">
        <v>139</v>
      </c>
      <c r="B354" t="s">
        <v>1217</v>
      </c>
      <c r="C354">
        <v>16.3</v>
      </c>
      <c r="D354" t="s">
        <v>460</v>
      </c>
      <c r="E354" t="s">
        <v>1237</v>
      </c>
      <c r="F354" t="s">
        <v>833</v>
      </c>
      <c r="G354">
        <v>44</v>
      </c>
      <c r="H354">
        <v>1607</v>
      </c>
      <c r="I354">
        <v>3994</v>
      </c>
      <c r="J354">
        <v>1811</v>
      </c>
      <c r="K354" t="s">
        <v>1233</v>
      </c>
      <c r="L354">
        <v>5</v>
      </c>
      <c r="M354" t="s">
        <v>167</v>
      </c>
      <c r="N354">
        <v>1106</v>
      </c>
      <c r="O354" t="s">
        <v>167</v>
      </c>
      <c r="P354" t="s">
        <v>167</v>
      </c>
      <c r="Q354" t="s">
        <v>167</v>
      </c>
      <c r="R354" t="s">
        <v>384</v>
      </c>
      <c r="T354" t="s">
        <v>1199</v>
      </c>
    </row>
    <row r="355" spans="1:20" hidden="1" x14ac:dyDescent="0.35">
      <c r="A355" t="s">
        <v>139</v>
      </c>
      <c r="B355" t="s">
        <v>1217</v>
      </c>
      <c r="C355">
        <v>16.3</v>
      </c>
      <c r="D355" t="s">
        <v>460</v>
      </c>
      <c r="E355" t="s">
        <v>1238</v>
      </c>
      <c r="F355" t="s">
        <v>833</v>
      </c>
      <c r="G355">
        <v>44</v>
      </c>
      <c r="H355">
        <v>1607</v>
      </c>
      <c r="I355">
        <v>3994</v>
      </c>
      <c r="J355">
        <v>1811</v>
      </c>
      <c r="K355" t="s">
        <v>1233</v>
      </c>
      <c r="L355">
        <v>5</v>
      </c>
      <c r="M355" t="s">
        <v>167</v>
      </c>
      <c r="N355">
        <v>1106</v>
      </c>
      <c r="O355" t="s">
        <v>167</v>
      </c>
      <c r="P355" t="s">
        <v>167</v>
      </c>
      <c r="Q355" t="s">
        <v>167</v>
      </c>
      <c r="R355" t="s">
        <v>384</v>
      </c>
      <c r="T355" t="s">
        <v>1199</v>
      </c>
    </row>
    <row r="356" spans="1:20" hidden="1" x14ac:dyDescent="0.35">
      <c r="A356" t="s">
        <v>139</v>
      </c>
      <c r="B356" t="s">
        <v>1217</v>
      </c>
      <c r="C356">
        <v>16.3</v>
      </c>
      <c r="D356" t="s">
        <v>460</v>
      </c>
      <c r="E356" t="s">
        <v>1160</v>
      </c>
      <c r="F356" t="s">
        <v>833</v>
      </c>
      <c r="G356">
        <v>44</v>
      </c>
      <c r="H356">
        <v>1607</v>
      </c>
      <c r="I356">
        <v>3994</v>
      </c>
      <c r="J356">
        <v>1811</v>
      </c>
      <c r="K356" t="s">
        <v>1233</v>
      </c>
      <c r="L356">
        <v>5</v>
      </c>
      <c r="M356" t="s">
        <v>167</v>
      </c>
      <c r="N356">
        <v>1106</v>
      </c>
      <c r="O356" t="s">
        <v>167</v>
      </c>
      <c r="P356" t="s">
        <v>167</v>
      </c>
      <c r="Q356" t="s">
        <v>167</v>
      </c>
      <c r="R356" t="s">
        <v>384</v>
      </c>
      <c r="T356" t="s">
        <v>1199</v>
      </c>
    </row>
    <row r="357" spans="1:20" hidden="1" x14ac:dyDescent="0.35">
      <c r="A357" t="s">
        <v>139</v>
      </c>
      <c r="B357" t="s">
        <v>1217</v>
      </c>
      <c r="C357">
        <v>16.3</v>
      </c>
      <c r="D357" t="s">
        <v>460</v>
      </c>
      <c r="E357" t="s">
        <v>1239</v>
      </c>
      <c r="F357" t="s">
        <v>833</v>
      </c>
      <c r="G357">
        <v>44</v>
      </c>
      <c r="H357">
        <v>1607</v>
      </c>
      <c r="I357">
        <v>3994</v>
      </c>
      <c r="J357">
        <v>1811</v>
      </c>
      <c r="K357" t="s">
        <v>1233</v>
      </c>
      <c r="L357">
        <v>5</v>
      </c>
      <c r="M357" t="s">
        <v>167</v>
      </c>
      <c r="N357">
        <v>1106</v>
      </c>
      <c r="O357" t="s">
        <v>167</v>
      </c>
      <c r="P357" t="s">
        <v>167</v>
      </c>
      <c r="Q357" t="s">
        <v>167</v>
      </c>
      <c r="R357" t="s">
        <v>384</v>
      </c>
      <c r="T357" t="s">
        <v>1199</v>
      </c>
    </row>
    <row r="358" spans="1:20" hidden="1" x14ac:dyDescent="0.35">
      <c r="A358" t="s">
        <v>139</v>
      </c>
      <c r="B358" t="s">
        <v>1217</v>
      </c>
      <c r="C358">
        <v>16.3</v>
      </c>
      <c r="D358" t="s">
        <v>460</v>
      </c>
      <c r="E358" t="s">
        <v>1240</v>
      </c>
      <c r="F358" t="s">
        <v>833</v>
      </c>
      <c r="G358">
        <v>44</v>
      </c>
      <c r="H358">
        <v>1607</v>
      </c>
      <c r="I358">
        <v>3994</v>
      </c>
      <c r="J358">
        <v>1811</v>
      </c>
      <c r="K358" t="s">
        <v>1233</v>
      </c>
      <c r="L358">
        <v>5</v>
      </c>
      <c r="M358" t="s">
        <v>167</v>
      </c>
      <c r="N358">
        <v>1106</v>
      </c>
      <c r="O358" t="s">
        <v>167</v>
      </c>
      <c r="P358" t="s">
        <v>167</v>
      </c>
      <c r="Q358" t="s">
        <v>167</v>
      </c>
      <c r="R358" t="s">
        <v>384</v>
      </c>
      <c r="T358" t="s">
        <v>1219</v>
      </c>
    </row>
    <row r="359" spans="1:20" hidden="1" x14ac:dyDescent="0.35">
      <c r="A359" t="s">
        <v>139</v>
      </c>
      <c r="B359" t="s">
        <v>1217</v>
      </c>
      <c r="C359">
        <v>16.3</v>
      </c>
      <c r="D359" t="s">
        <v>460</v>
      </c>
      <c r="E359" t="s">
        <v>1241</v>
      </c>
      <c r="F359" t="s">
        <v>833</v>
      </c>
      <c r="G359">
        <v>44</v>
      </c>
      <c r="H359">
        <v>1607</v>
      </c>
      <c r="I359">
        <v>3994</v>
      </c>
      <c r="J359">
        <v>1811</v>
      </c>
      <c r="K359" t="s">
        <v>1233</v>
      </c>
      <c r="L359">
        <v>5</v>
      </c>
      <c r="M359" t="s">
        <v>167</v>
      </c>
      <c r="N359">
        <v>1106</v>
      </c>
      <c r="O359" t="s">
        <v>167</v>
      </c>
      <c r="P359" t="s">
        <v>167</v>
      </c>
      <c r="Q359" t="s">
        <v>167</v>
      </c>
      <c r="R359" t="s">
        <v>384</v>
      </c>
      <c r="T359" t="s">
        <v>1199</v>
      </c>
    </row>
    <row r="360" spans="1:20" hidden="1" x14ac:dyDescent="0.35">
      <c r="A360" t="s">
        <v>139</v>
      </c>
      <c r="B360" t="s">
        <v>1217</v>
      </c>
      <c r="C360">
        <v>16.3</v>
      </c>
      <c r="D360" t="s">
        <v>460</v>
      </c>
      <c r="E360" t="s">
        <v>1242</v>
      </c>
      <c r="F360" t="s">
        <v>833</v>
      </c>
      <c r="G360">
        <v>44</v>
      </c>
      <c r="H360">
        <v>1607</v>
      </c>
      <c r="I360">
        <v>3994</v>
      </c>
      <c r="J360">
        <v>1811</v>
      </c>
      <c r="K360" t="s">
        <v>1233</v>
      </c>
      <c r="L360">
        <v>5</v>
      </c>
      <c r="M360" t="s">
        <v>167</v>
      </c>
      <c r="N360">
        <v>1106</v>
      </c>
      <c r="O360" t="s">
        <v>167</v>
      </c>
      <c r="P360" t="s">
        <v>167</v>
      </c>
      <c r="Q360" t="s">
        <v>167</v>
      </c>
      <c r="R360" t="s">
        <v>384</v>
      </c>
      <c r="T360" t="s">
        <v>1199</v>
      </c>
    </row>
    <row r="361" spans="1:20" hidden="1" x14ac:dyDescent="0.35">
      <c r="A361" t="s">
        <v>785</v>
      </c>
      <c r="B361" t="s">
        <v>1243</v>
      </c>
      <c r="C361">
        <v>12.4</v>
      </c>
      <c r="D361" t="s">
        <v>460</v>
      </c>
      <c r="E361" t="s">
        <v>1244</v>
      </c>
      <c r="F361" t="s">
        <v>833</v>
      </c>
      <c r="G361">
        <v>60</v>
      </c>
      <c r="H361">
        <v>1880</v>
      </c>
      <c r="I361">
        <v>3995</v>
      </c>
      <c r="J361">
        <v>1745</v>
      </c>
      <c r="K361" t="s">
        <v>1250</v>
      </c>
      <c r="L361">
        <v>7</v>
      </c>
      <c r="M361" t="s">
        <v>167</v>
      </c>
      <c r="N361">
        <v>1615</v>
      </c>
      <c r="O361" t="s">
        <v>167</v>
      </c>
      <c r="P361" t="s">
        <v>167</v>
      </c>
      <c r="Q361" t="s">
        <v>167</v>
      </c>
      <c r="R361" t="s">
        <v>180</v>
      </c>
      <c r="T361" t="s">
        <v>1199</v>
      </c>
    </row>
    <row r="362" spans="1:20" hidden="1" x14ac:dyDescent="0.35">
      <c r="A362" t="s">
        <v>785</v>
      </c>
      <c r="B362" t="s">
        <v>1243</v>
      </c>
      <c r="C362">
        <v>12.4</v>
      </c>
      <c r="D362" t="s">
        <v>460</v>
      </c>
      <c r="E362" t="s">
        <v>1254</v>
      </c>
      <c r="F362" t="s">
        <v>833</v>
      </c>
      <c r="G362">
        <v>60</v>
      </c>
      <c r="H362">
        <v>1880</v>
      </c>
      <c r="I362">
        <v>3995</v>
      </c>
      <c r="J362">
        <v>1745</v>
      </c>
      <c r="K362" t="s">
        <v>1250</v>
      </c>
      <c r="L362">
        <v>7</v>
      </c>
      <c r="M362" t="s">
        <v>167</v>
      </c>
      <c r="N362">
        <v>1615</v>
      </c>
      <c r="O362" t="s">
        <v>167</v>
      </c>
      <c r="P362" t="s">
        <v>167</v>
      </c>
      <c r="Q362" t="s">
        <v>167</v>
      </c>
      <c r="R362" t="s">
        <v>180</v>
      </c>
      <c r="T362" t="s">
        <v>1199</v>
      </c>
    </row>
    <row r="363" spans="1:20" hidden="1" x14ac:dyDescent="0.35">
      <c r="A363" t="s">
        <v>785</v>
      </c>
      <c r="B363" t="s">
        <v>1243</v>
      </c>
      <c r="C363">
        <v>12.4</v>
      </c>
      <c r="D363" t="s">
        <v>460</v>
      </c>
      <c r="E363" t="s">
        <v>1256</v>
      </c>
      <c r="F363" t="s">
        <v>833</v>
      </c>
      <c r="G363">
        <v>60</v>
      </c>
      <c r="H363">
        <v>1880</v>
      </c>
      <c r="I363">
        <v>3995</v>
      </c>
      <c r="J363">
        <v>1745</v>
      </c>
      <c r="K363" t="s">
        <v>1250</v>
      </c>
      <c r="L363">
        <v>7</v>
      </c>
      <c r="M363" t="s">
        <v>167</v>
      </c>
      <c r="N363">
        <v>1615</v>
      </c>
      <c r="O363" t="s">
        <v>167</v>
      </c>
      <c r="P363" t="s">
        <v>167</v>
      </c>
      <c r="Q363" t="s">
        <v>167</v>
      </c>
      <c r="R363" t="s">
        <v>180</v>
      </c>
      <c r="T363" t="s">
        <v>1249</v>
      </c>
    </row>
    <row r="364" spans="1:20" hidden="1" x14ac:dyDescent="0.35">
      <c r="A364" t="s">
        <v>785</v>
      </c>
      <c r="B364" t="s">
        <v>1243</v>
      </c>
      <c r="C364">
        <v>12.4</v>
      </c>
      <c r="D364" t="s">
        <v>460</v>
      </c>
      <c r="E364" t="s">
        <v>290</v>
      </c>
      <c r="F364" t="s">
        <v>833</v>
      </c>
      <c r="G364">
        <v>60</v>
      </c>
      <c r="H364">
        <v>1880</v>
      </c>
      <c r="I364">
        <v>3995</v>
      </c>
      <c r="J364">
        <v>1745</v>
      </c>
      <c r="K364" t="s">
        <v>1258</v>
      </c>
      <c r="L364">
        <v>7</v>
      </c>
      <c r="M364" t="s">
        <v>167</v>
      </c>
      <c r="N364">
        <v>1615</v>
      </c>
      <c r="O364" t="s">
        <v>167</v>
      </c>
      <c r="P364" t="s">
        <v>167</v>
      </c>
      <c r="Q364" t="s">
        <v>167</v>
      </c>
      <c r="R364" t="s">
        <v>180</v>
      </c>
      <c r="T364" t="s">
        <v>1249</v>
      </c>
    </row>
    <row r="365" spans="1:20" hidden="1" x14ac:dyDescent="0.35">
      <c r="A365" t="s">
        <v>785</v>
      </c>
      <c r="B365" t="s">
        <v>1243</v>
      </c>
      <c r="C365">
        <v>9.4</v>
      </c>
      <c r="D365" t="s">
        <v>460</v>
      </c>
      <c r="E365" t="s">
        <v>1259</v>
      </c>
      <c r="F365" t="s">
        <v>833</v>
      </c>
      <c r="G365">
        <v>60</v>
      </c>
      <c r="H365">
        <v>1977</v>
      </c>
      <c r="I365">
        <v>4494</v>
      </c>
      <c r="J365">
        <v>1745</v>
      </c>
      <c r="K365" t="s">
        <v>1264</v>
      </c>
      <c r="L365">
        <v>7</v>
      </c>
      <c r="M365" t="s">
        <v>167</v>
      </c>
      <c r="N365">
        <v>1615</v>
      </c>
      <c r="O365" t="s">
        <v>167</v>
      </c>
      <c r="P365" t="s">
        <v>167</v>
      </c>
      <c r="Q365" t="s">
        <v>167</v>
      </c>
      <c r="R365" t="s">
        <v>187</v>
      </c>
      <c r="T365" t="s">
        <v>1249</v>
      </c>
    </row>
    <row r="366" spans="1:20" hidden="1" x14ac:dyDescent="0.35">
      <c r="A366" t="s">
        <v>785</v>
      </c>
      <c r="B366" t="s">
        <v>1243</v>
      </c>
      <c r="C366">
        <v>12.4</v>
      </c>
      <c r="D366" t="s">
        <v>460</v>
      </c>
      <c r="E366" t="s">
        <v>1267</v>
      </c>
      <c r="F366" t="s">
        <v>833</v>
      </c>
      <c r="G366">
        <v>60</v>
      </c>
      <c r="H366">
        <v>1977</v>
      </c>
      <c r="I366">
        <v>4440</v>
      </c>
      <c r="J366">
        <v>1660</v>
      </c>
      <c r="K366" t="s">
        <v>1270</v>
      </c>
      <c r="L366">
        <v>9</v>
      </c>
      <c r="M366" t="s">
        <v>167</v>
      </c>
      <c r="N366">
        <v>1615</v>
      </c>
      <c r="O366" t="s">
        <v>167</v>
      </c>
      <c r="P366" t="s">
        <v>167</v>
      </c>
      <c r="Q366" t="s">
        <v>167</v>
      </c>
      <c r="R366" t="s">
        <v>187</v>
      </c>
      <c r="T366" t="s">
        <v>1249</v>
      </c>
    </row>
    <row r="367" spans="1:20" hidden="1" x14ac:dyDescent="0.35">
      <c r="A367" t="s">
        <v>235</v>
      </c>
      <c r="B367" t="s">
        <v>1272</v>
      </c>
      <c r="C367">
        <v>20</v>
      </c>
      <c r="D367" t="s">
        <v>460</v>
      </c>
      <c r="E367" t="s">
        <v>531</v>
      </c>
      <c r="F367" t="s">
        <v>833</v>
      </c>
      <c r="G367">
        <v>48</v>
      </c>
      <c r="H367">
        <v>1640</v>
      </c>
      <c r="I367">
        <v>3995</v>
      </c>
      <c r="J367">
        <v>1790</v>
      </c>
      <c r="K367" t="s">
        <v>563</v>
      </c>
      <c r="L367">
        <v>5</v>
      </c>
      <c r="M367" t="s">
        <v>167</v>
      </c>
      <c r="N367">
        <v>1170</v>
      </c>
      <c r="O367" t="s">
        <v>167</v>
      </c>
      <c r="P367" t="s">
        <v>167</v>
      </c>
      <c r="Q367" t="s">
        <v>167</v>
      </c>
      <c r="R367" t="s">
        <v>180</v>
      </c>
      <c r="T367">
        <v>16</v>
      </c>
    </row>
    <row r="368" spans="1:20" hidden="1" x14ac:dyDescent="0.35">
      <c r="A368" t="s">
        <v>235</v>
      </c>
      <c r="B368" t="s">
        <v>1272</v>
      </c>
      <c r="C368">
        <v>20</v>
      </c>
      <c r="D368" t="s">
        <v>460</v>
      </c>
      <c r="E368" t="s">
        <v>667</v>
      </c>
      <c r="F368" t="s">
        <v>833</v>
      </c>
      <c r="G368">
        <v>48</v>
      </c>
      <c r="H368">
        <v>1640</v>
      </c>
      <c r="I368">
        <v>3995</v>
      </c>
      <c r="J368">
        <v>1790</v>
      </c>
      <c r="K368" t="s">
        <v>563</v>
      </c>
      <c r="L368">
        <v>5</v>
      </c>
      <c r="M368" t="s">
        <v>167</v>
      </c>
      <c r="N368">
        <v>1170</v>
      </c>
      <c r="O368" t="s">
        <v>167</v>
      </c>
      <c r="P368" t="s">
        <v>167</v>
      </c>
      <c r="Q368" t="s">
        <v>167</v>
      </c>
      <c r="R368" t="s">
        <v>180</v>
      </c>
      <c r="T368" t="s">
        <v>1269</v>
      </c>
    </row>
    <row r="369" spans="1:20" hidden="1" x14ac:dyDescent="0.35">
      <c r="A369" t="s">
        <v>235</v>
      </c>
      <c r="B369" t="s">
        <v>1272</v>
      </c>
      <c r="C369">
        <v>20</v>
      </c>
      <c r="D369" t="s">
        <v>460</v>
      </c>
      <c r="E369" t="s">
        <v>671</v>
      </c>
      <c r="F369" t="s">
        <v>833</v>
      </c>
      <c r="G369">
        <v>48</v>
      </c>
      <c r="H369">
        <v>1640</v>
      </c>
      <c r="I369">
        <v>3995</v>
      </c>
      <c r="J369">
        <v>1790</v>
      </c>
      <c r="K369" t="s">
        <v>563</v>
      </c>
      <c r="L369">
        <v>5</v>
      </c>
      <c r="M369" t="s">
        <v>167</v>
      </c>
      <c r="N369">
        <v>1170</v>
      </c>
      <c r="O369" t="s">
        <v>167</v>
      </c>
      <c r="P369" t="s">
        <v>167</v>
      </c>
      <c r="Q369" t="s">
        <v>167</v>
      </c>
      <c r="R369" t="s">
        <v>384</v>
      </c>
      <c r="T369" t="s">
        <v>1275</v>
      </c>
    </row>
    <row r="370" spans="1:20" hidden="1" x14ac:dyDescent="0.35">
      <c r="A370" t="s">
        <v>235</v>
      </c>
      <c r="B370" t="s">
        <v>1272</v>
      </c>
      <c r="C370">
        <v>20</v>
      </c>
      <c r="D370" t="s">
        <v>460</v>
      </c>
      <c r="E370" t="s">
        <v>1279</v>
      </c>
      <c r="F370" t="s">
        <v>833</v>
      </c>
      <c r="G370">
        <v>48</v>
      </c>
      <c r="H370">
        <v>1640</v>
      </c>
      <c r="I370">
        <v>3995</v>
      </c>
      <c r="J370">
        <v>1790</v>
      </c>
      <c r="K370" t="s">
        <v>563</v>
      </c>
      <c r="L370">
        <v>5</v>
      </c>
      <c r="M370" t="s">
        <v>167</v>
      </c>
      <c r="N370">
        <v>1170</v>
      </c>
      <c r="O370" t="s">
        <v>167</v>
      </c>
      <c r="P370" t="s">
        <v>167</v>
      </c>
      <c r="Q370" t="s">
        <v>167</v>
      </c>
      <c r="R370" t="s">
        <v>384</v>
      </c>
      <c r="T370" t="s">
        <v>1275</v>
      </c>
    </row>
    <row r="371" spans="1:20" hidden="1" x14ac:dyDescent="0.35">
      <c r="A371" t="s">
        <v>235</v>
      </c>
      <c r="B371" t="s">
        <v>1272</v>
      </c>
      <c r="C371">
        <v>20</v>
      </c>
      <c r="D371" t="s">
        <v>460</v>
      </c>
      <c r="E371" t="s">
        <v>1280</v>
      </c>
      <c r="F371" t="s">
        <v>833</v>
      </c>
      <c r="G371">
        <v>48</v>
      </c>
      <c r="H371">
        <v>1640</v>
      </c>
      <c r="I371">
        <v>3995</v>
      </c>
      <c r="J371">
        <v>1790</v>
      </c>
      <c r="K371" t="s">
        <v>563</v>
      </c>
      <c r="L371">
        <v>5</v>
      </c>
      <c r="M371" t="s">
        <v>167</v>
      </c>
      <c r="N371">
        <v>1170</v>
      </c>
      <c r="O371" t="s">
        <v>167</v>
      </c>
      <c r="P371" t="s">
        <v>167</v>
      </c>
      <c r="Q371" t="s">
        <v>167</v>
      </c>
      <c r="R371" t="s">
        <v>384</v>
      </c>
      <c r="T371" t="s">
        <v>1278</v>
      </c>
    </row>
    <row r="372" spans="1:20" hidden="1" x14ac:dyDescent="0.35">
      <c r="A372" t="s">
        <v>235</v>
      </c>
      <c r="B372" t="s">
        <v>1272</v>
      </c>
      <c r="C372">
        <v>20</v>
      </c>
      <c r="D372" t="s">
        <v>460</v>
      </c>
      <c r="E372" t="s">
        <v>1281</v>
      </c>
      <c r="F372" t="s">
        <v>833</v>
      </c>
      <c r="G372">
        <v>48</v>
      </c>
      <c r="H372">
        <v>1640</v>
      </c>
      <c r="I372">
        <v>3995</v>
      </c>
      <c r="J372">
        <v>1790</v>
      </c>
      <c r="K372" t="s">
        <v>563</v>
      </c>
      <c r="L372">
        <v>5</v>
      </c>
      <c r="M372" t="s">
        <v>167</v>
      </c>
      <c r="N372">
        <v>1170</v>
      </c>
      <c r="O372" t="s">
        <v>167</v>
      </c>
      <c r="P372" t="s">
        <v>167</v>
      </c>
      <c r="Q372" t="s">
        <v>167</v>
      </c>
      <c r="R372" t="s">
        <v>384</v>
      </c>
      <c r="T372" t="s">
        <v>1278</v>
      </c>
    </row>
    <row r="373" spans="1:20" hidden="1" x14ac:dyDescent="0.35">
      <c r="A373" t="s">
        <v>235</v>
      </c>
      <c r="B373" t="s">
        <v>1272</v>
      </c>
      <c r="C373">
        <v>20</v>
      </c>
      <c r="D373" t="s">
        <v>460</v>
      </c>
      <c r="E373" t="s">
        <v>1282</v>
      </c>
      <c r="F373" t="s">
        <v>833</v>
      </c>
      <c r="G373">
        <v>48</v>
      </c>
      <c r="H373">
        <v>1640</v>
      </c>
      <c r="I373">
        <v>3995</v>
      </c>
      <c r="J373">
        <v>1790</v>
      </c>
      <c r="K373" t="s">
        <v>563</v>
      </c>
      <c r="L373">
        <v>5</v>
      </c>
      <c r="M373" t="s">
        <v>167</v>
      </c>
      <c r="N373">
        <v>1170</v>
      </c>
      <c r="O373" t="s">
        <v>167</v>
      </c>
      <c r="P373" t="s">
        <v>167</v>
      </c>
      <c r="Q373" t="s">
        <v>167</v>
      </c>
      <c r="R373" t="s">
        <v>180</v>
      </c>
      <c r="T373" t="s">
        <v>1278</v>
      </c>
    </row>
    <row r="374" spans="1:20" hidden="1" x14ac:dyDescent="0.35">
      <c r="A374" t="s">
        <v>235</v>
      </c>
      <c r="B374" t="s">
        <v>1272</v>
      </c>
      <c r="C374">
        <v>20</v>
      </c>
      <c r="D374" t="s">
        <v>460</v>
      </c>
      <c r="E374" t="s">
        <v>1283</v>
      </c>
      <c r="F374" t="s">
        <v>833</v>
      </c>
      <c r="G374">
        <v>48</v>
      </c>
      <c r="H374">
        <v>1640</v>
      </c>
      <c r="I374">
        <v>3995</v>
      </c>
      <c r="J374">
        <v>1790</v>
      </c>
      <c r="K374" t="s">
        <v>563</v>
      </c>
      <c r="L374">
        <v>5</v>
      </c>
      <c r="M374" t="s">
        <v>167</v>
      </c>
      <c r="N374">
        <v>1170</v>
      </c>
      <c r="O374" t="s">
        <v>167</v>
      </c>
      <c r="P374" t="s">
        <v>167</v>
      </c>
      <c r="Q374" t="s">
        <v>167</v>
      </c>
      <c r="R374" t="s">
        <v>384</v>
      </c>
      <c r="T374" t="s">
        <v>1278</v>
      </c>
    </row>
    <row r="375" spans="1:20" hidden="1" x14ac:dyDescent="0.35">
      <c r="A375" t="s">
        <v>235</v>
      </c>
      <c r="B375" t="s">
        <v>1272</v>
      </c>
      <c r="C375">
        <v>20</v>
      </c>
      <c r="D375" t="s">
        <v>460</v>
      </c>
      <c r="E375" t="s">
        <v>1284</v>
      </c>
      <c r="F375" t="s">
        <v>833</v>
      </c>
      <c r="G375">
        <v>48</v>
      </c>
      <c r="H375">
        <v>1640</v>
      </c>
      <c r="I375">
        <v>3995</v>
      </c>
      <c r="J375">
        <v>1790</v>
      </c>
      <c r="K375" t="s">
        <v>563</v>
      </c>
      <c r="L375">
        <v>5</v>
      </c>
      <c r="M375" t="s">
        <v>167</v>
      </c>
      <c r="N375">
        <v>1170</v>
      </c>
      <c r="O375" t="s">
        <v>167</v>
      </c>
      <c r="P375" t="s">
        <v>167</v>
      </c>
      <c r="Q375" t="s">
        <v>167</v>
      </c>
      <c r="R375" t="s">
        <v>384</v>
      </c>
      <c r="T375" t="s">
        <v>1275</v>
      </c>
    </row>
    <row r="376" spans="1:20" hidden="1" x14ac:dyDescent="0.35">
      <c r="A376" t="s">
        <v>319</v>
      </c>
      <c r="B376" t="s">
        <v>1285</v>
      </c>
      <c r="C376">
        <v>15</v>
      </c>
      <c r="D376" t="s">
        <v>146</v>
      </c>
      <c r="E376" t="s">
        <v>1286</v>
      </c>
      <c r="F376" t="s">
        <v>147</v>
      </c>
      <c r="G376">
        <v>40</v>
      </c>
      <c r="H376">
        <v>1555</v>
      </c>
      <c r="I376">
        <v>3995</v>
      </c>
      <c r="J376">
        <v>1760</v>
      </c>
      <c r="K376" t="s">
        <v>404</v>
      </c>
      <c r="L376">
        <v>5</v>
      </c>
      <c r="M376" t="s">
        <v>167</v>
      </c>
      <c r="N376">
        <v>1106</v>
      </c>
      <c r="O376" t="s">
        <v>167</v>
      </c>
      <c r="P376" t="s">
        <v>167</v>
      </c>
      <c r="Q376" t="s">
        <v>167</v>
      </c>
      <c r="R376" t="s">
        <v>180</v>
      </c>
      <c r="T376" t="s">
        <v>1278</v>
      </c>
    </row>
    <row r="377" spans="1:20" hidden="1" x14ac:dyDescent="0.35">
      <c r="A377" t="s">
        <v>319</v>
      </c>
      <c r="B377" t="s">
        <v>1285</v>
      </c>
      <c r="C377">
        <v>15</v>
      </c>
      <c r="D377" t="s">
        <v>146</v>
      </c>
      <c r="E377" t="s">
        <v>1289</v>
      </c>
      <c r="F377" t="s">
        <v>147</v>
      </c>
      <c r="G377">
        <v>40</v>
      </c>
      <c r="H377">
        <v>1555</v>
      </c>
      <c r="I377">
        <v>3995</v>
      </c>
      <c r="J377">
        <v>1760</v>
      </c>
      <c r="K377" t="s">
        <v>404</v>
      </c>
      <c r="L377">
        <v>5</v>
      </c>
      <c r="M377" t="s">
        <v>167</v>
      </c>
      <c r="N377">
        <v>1106</v>
      </c>
      <c r="O377" t="s">
        <v>167</v>
      </c>
      <c r="P377" t="s">
        <v>167</v>
      </c>
      <c r="Q377" t="s">
        <v>167</v>
      </c>
      <c r="R377" t="s">
        <v>384</v>
      </c>
      <c r="T377" t="s">
        <v>1278</v>
      </c>
    </row>
    <row r="378" spans="1:20" hidden="1" x14ac:dyDescent="0.35">
      <c r="A378" t="s">
        <v>319</v>
      </c>
      <c r="B378" t="s">
        <v>1285</v>
      </c>
      <c r="C378">
        <v>15</v>
      </c>
      <c r="D378" t="s">
        <v>146</v>
      </c>
      <c r="E378" t="s">
        <v>1291</v>
      </c>
      <c r="F378" t="s">
        <v>147</v>
      </c>
      <c r="G378">
        <v>40</v>
      </c>
      <c r="H378">
        <v>1555</v>
      </c>
      <c r="I378">
        <v>3995</v>
      </c>
      <c r="J378">
        <v>1760</v>
      </c>
      <c r="K378" t="s">
        <v>404</v>
      </c>
      <c r="L378">
        <v>5</v>
      </c>
      <c r="M378" t="s">
        <v>167</v>
      </c>
      <c r="N378">
        <v>1106</v>
      </c>
      <c r="O378" t="s">
        <v>167</v>
      </c>
      <c r="P378" t="s">
        <v>167</v>
      </c>
      <c r="Q378" t="s">
        <v>167</v>
      </c>
      <c r="R378" t="s">
        <v>384</v>
      </c>
      <c r="T378" t="s">
        <v>577</v>
      </c>
    </row>
    <row r="379" spans="1:20" hidden="1" x14ac:dyDescent="0.35">
      <c r="A379" t="s">
        <v>319</v>
      </c>
      <c r="B379" t="s">
        <v>1285</v>
      </c>
      <c r="C379">
        <v>21.19</v>
      </c>
      <c r="D379" t="s">
        <v>460</v>
      </c>
      <c r="E379" t="s">
        <v>1292</v>
      </c>
      <c r="F379" t="s">
        <v>147</v>
      </c>
      <c r="G379">
        <v>40</v>
      </c>
      <c r="H379">
        <v>1555</v>
      </c>
      <c r="I379">
        <v>3995</v>
      </c>
      <c r="J379">
        <v>1760</v>
      </c>
      <c r="K379" t="s">
        <v>563</v>
      </c>
      <c r="L379">
        <v>5</v>
      </c>
      <c r="M379" t="s">
        <v>167</v>
      </c>
      <c r="N379">
        <v>1106</v>
      </c>
      <c r="O379" t="s">
        <v>167</v>
      </c>
      <c r="P379" t="s">
        <v>167</v>
      </c>
      <c r="Q379" t="s">
        <v>167</v>
      </c>
      <c r="R379" t="s">
        <v>384</v>
      </c>
      <c r="T379" t="s">
        <v>577</v>
      </c>
    </row>
    <row r="380" spans="1:20" hidden="1" x14ac:dyDescent="0.35">
      <c r="A380" t="s">
        <v>679</v>
      </c>
      <c r="B380" t="s">
        <v>1295</v>
      </c>
      <c r="C380">
        <v>16.3</v>
      </c>
      <c r="D380" t="s">
        <v>146</v>
      </c>
      <c r="E380" t="s">
        <v>1296</v>
      </c>
      <c r="F380" t="s">
        <v>833</v>
      </c>
      <c r="G380">
        <v>52</v>
      </c>
      <c r="H380">
        <v>1647</v>
      </c>
      <c r="I380">
        <v>3998</v>
      </c>
      <c r="J380">
        <v>1765</v>
      </c>
      <c r="K380" t="s">
        <v>1300</v>
      </c>
      <c r="L380">
        <v>5</v>
      </c>
      <c r="M380" t="s">
        <v>167</v>
      </c>
      <c r="N380">
        <v>1220</v>
      </c>
      <c r="O380" t="s">
        <v>167</v>
      </c>
      <c r="P380" t="s">
        <v>167</v>
      </c>
      <c r="Q380" t="s">
        <v>167</v>
      </c>
      <c r="R380" t="s">
        <v>180</v>
      </c>
      <c r="T380" t="s">
        <v>577</v>
      </c>
    </row>
    <row r="381" spans="1:20" hidden="1" x14ac:dyDescent="0.35">
      <c r="A381" t="s">
        <v>679</v>
      </c>
      <c r="B381" t="s">
        <v>1295</v>
      </c>
      <c r="C381">
        <v>16.3</v>
      </c>
      <c r="D381" t="s">
        <v>146</v>
      </c>
      <c r="E381" t="s">
        <v>1304</v>
      </c>
      <c r="F381" t="s">
        <v>833</v>
      </c>
      <c r="G381">
        <v>52</v>
      </c>
      <c r="H381">
        <v>1647</v>
      </c>
      <c r="I381">
        <v>3998</v>
      </c>
      <c r="J381">
        <v>1765</v>
      </c>
      <c r="K381" t="s">
        <v>1300</v>
      </c>
      <c r="L381">
        <v>5</v>
      </c>
      <c r="M381" t="s">
        <v>167</v>
      </c>
      <c r="N381">
        <v>1225</v>
      </c>
      <c r="O381" t="s">
        <v>167</v>
      </c>
      <c r="P381" t="s">
        <v>167</v>
      </c>
      <c r="Q381" t="s">
        <v>167</v>
      </c>
      <c r="R381" t="s">
        <v>384</v>
      </c>
      <c r="T381" t="s">
        <v>577</v>
      </c>
    </row>
    <row r="382" spans="1:20" hidden="1" x14ac:dyDescent="0.35">
      <c r="A382" t="s">
        <v>679</v>
      </c>
      <c r="B382" t="s">
        <v>1295</v>
      </c>
      <c r="C382">
        <v>16.3</v>
      </c>
      <c r="D382" t="s">
        <v>146</v>
      </c>
      <c r="E382" t="s">
        <v>1306</v>
      </c>
      <c r="F382" t="s">
        <v>833</v>
      </c>
      <c r="G382">
        <v>52</v>
      </c>
      <c r="H382">
        <v>1647</v>
      </c>
      <c r="I382">
        <v>3998</v>
      </c>
      <c r="J382">
        <v>1765</v>
      </c>
      <c r="K382" t="s">
        <v>1300</v>
      </c>
      <c r="L382">
        <v>5</v>
      </c>
      <c r="M382" t="s">
        <v>167</v>
      </c>
      <c r="N382">
        <v>1242</v>
      </c>
      <c r="O382" t="s">
        <v>167</v>
      </c>
      <c r="P382" t="s">
        <v>167</v>
      </c>
      <c r="Q382" t="s">
        <v>167</v>
      </c>
      <c r="R382" t="s">
        <v>384</v>
      </c>
      <c r="T382" t="s">
        <v>1299</v>
      </c>
    </row>
    <row r="383" spans="1:20" hidden="1" x14ac:dyDescent="0.35">
      <c r="A383" t="s">
        <v>679</v>
      </c>
      <c r="B383" t="s">
        <v>1295</v>
      </c>
      <c r="C383">
        <v>16.3</v>
      </c>
      <c r="D383" t="s">
        <v>146</v>
      </c>
      <c r="E383" t="s">
        <v>1308</v>
      </c>
      <c r="F383" t="s">
        <v>833</v>
      </c>
      <c r="G383">
        <v>52</v>
      </c>
      <c r="H383">
        <v>1647</v>
      </c>
      <c r="I383">
        <v>3998</v>
      </c>
      <c r="J383">
        <v>1765</v>
      </c>
      <c r="K383" t="s">
        <v>1300</v>
      </c>
      <c r="L383">
        <v>5</v>
      </c>
      <c r="M383" t="s">
        <v>167</v>
      </c>
      <c r="N383">
        <v>1320</v>
      </c>
      <c r="O383" t="s">
        <v>167</v>
      </c>
      <c r="P383" t="s">
        <v>167</v>
      </c>
      <c r="Q383" t="s">
        <v>167</v>
      </c>
      <c r="R383" t="s">
        <v>384</v>
      </c>
      <c r="T383" t="s">
        <v>1299</v>
      </c>
    </row>
    <row r="384" spans="1:20" hidden="1" x14ac:dyDescent="0.35">
      <c r="A384" t="s">
        <v>679</v>
      </c>
      <c r="B384" t="s">
        <v>1295</v>
      </c>
      <c r="C384">
        <v>16.3</v>
      </c>
      <c r="D384" t="s">
        <v>460</v>
      </c>
      <c r="E384" t="s">
        <v>681</v>
      </c>
      <c r="F384" t="s">
        <v>833</v>
      </c>
      <c r="G384">
        <v>52</v>
      </c>
      <c r="H384">
        <v>1647</v>
      </c>
      <c r="I384">
        <v>3998</v>
      </c>
      <c r="J384">
        <v>1765</v>
      </c>
      <c r="K384" t="s">
        <v>687</v>
      </c>
      <c r="L384">
        <v>5</v>
      </c>
      <c r="M384" t="s">
        <v>167</v>
      </c>
      <c r="N384">
        <v>1261</v>
      </c>
      <c r="O384" t="s">
        <v>167</v>
      </c>
      <c r="P384" t="s">
        <v>167</v>
      </c>
      <c r="Q384" t="s">
        <v>167</v>
      </c>
      <c r="R384" t="s">
        <v>180</v>
      </c>
      <c r="T384" t="s">
        <v>1275</v>
      </c>
    </row>
    <row r="385" spans="1:20" hidden="1" x14ac:dyDescent="0.35">
      <c r="A385" t="s">
        <v>679</v>
      </c>
      <c r="B385" t="s">
        <v>1295</v>
      </c>
      <c r="C385">
        <v>16.3</v>
      </c>
      <c r="D385" t="s">
        <v>460</v>
      </c>
      <c r="E385" t="s">
        <v>1316</v>
      </c>
      <c r="F385" t="s">
        <v>833</v>
      </c>
      <c r="G385">
        <v>52</v>
      </c>
      <c r="H385">
        <v>1647</v>
      </c>
      <c r="I385">
        <v>3998</v>
      </c>
      <c r="J385">
        <v>1765</v>
      </c>
      <c r="K385" t="s">
        <v>687</v>
      </c>
      <c r="L385">
        <v>5</v>
      </c>
      <c r="M385" t="s">
        <v>167</v>
      </c>
      <c r="N385">
        <v>1268</v>
      </c>
      <c r="O385" t="s">
        <v>167</v>
      </c>
      <c r="P385" t="s">
        <v>167</v>
      </c>
      <c r="Q385" t="s">
        <v>167</v>
      </c>
      <c r="R385" t="s">
        <v>384</v>
      </c>
      <c r="T385" t="s">
        <v>1311</v>
      </c>
    </row>
    <row r="386" spans="1:20" hidden="1" x14ac:dyDescent="0.35">
      <c r="A386" t="s">
        <v>679</v>
      </c>
      <c r="B386" t="s">
        <v>1295</v>
      </c>
      <c r="C386">
        <v>16.3</v>
      </c>
      <c r="D386" t="s">
        <v>460</v>
      </c>
      <c r="E386" t="s">
        <v>691</v>
      </c>
      <c r="F386" t="s">
        <v>833</v>
      </c>
      <c r="G386">
        <v>52</v>
      </c>
      <c r="H386">
        <v>1647</v>
      </c>
      <c r="I386">
        <v>3998</v>
      </c>
      <c r="J386">
        <v>1765</v>
      </c>
      <c r="K386" t="s">
        <v>687</v>
      </c>
      <c r="L386">
        <v>5</v>
      </c>
      <c r="M386" t="s">
        <v>167</v>
      </c>
      <c r="N386">
        <v>1300</v>
      </c>
      <c r="O386" t="s">
        <v>167</v>
      </c>
      <c r="P386" t="s">
        <v>167</v>
      </c>
      <c r="Q386" t="s">
        <v>167</v>
      </c>
      <c r="R386" t="s">
        <v>384</v>
      </c>
      <c r="T386" t="s">
        <v>1299</v>
      </c>
    </row>
    <row r="387" spans="1:20" hidden="1" x14ac:dyDescent="0.35">
      <c r="A387" t="s">
        <v>679</v>
      </c>
      <c r="B387" t="s">
        <v>1295</v>
      </c>
      <c r="C387">
        <v>16.3</v>
      </c>
      <c r="D387" t="s">
        <v>460</v>
      </c>
      <c r="E387" t="s">
        <v>695</v>
      </c>
      <c r="F387" t="s">
        <v>833</v>
      </c>
      <c r="G387">
        <v>52</v>
      </c>
      <c r="H387">
        <v>1647</v>
      </c>
      <c r="I387">
        <v>3998</v>
      </c>
      <c r="J387">
        <v>1765</v>
      </c>
      <c r="K387" t="s">
        <v>687</v>
      </c>
      <c r="L387">
        <v>5</v>
      </c>
      <c r="M387" t="s">
        <v>167</v>
      </c>
      <c r="N387">
        <v>1304</v>
      </c>
      <c r="O387" t="s">
        <v>167</v>
      </c>
      <c r="P387" t="s">
        <v>167</v>
      </c>
      <c r="Q387" t="s">
        <v>167</v>
      </c>
      <c r="R387" t="s">
        <v>384</v>
      </c>
      <c r="T387" t="s">
        <v>1299</v>
      </c>
    </row>
    <row r="388" spans="1:20" hidden="1" x14ac:dyDescent="0.35">
      <c r="A388" t="s">
        <v>679</v>
      </c>
      <c r="B388" t="s">
        <v>1295</v>
      </c>
      <c r="C388">
        <v>16.3</v>
      </c>
      <c r="D388" t="s">
        <v>146</v>
      </c>
      <c r="E388" t="s">
        <v>1321</v>
      </c>
      <c r="F388" t="s">
        <v>833</v>
      </c>
      <c r="G388">
        <v>52</v>
      </c>
      <c r="H388">
        <v>1647</v>
      </c>
      <c r="I388">
        <v>3998</v>
      </c>
      <c r="J388">
        <v>1765</v>
      </c>
      <c r="K388" t="s">
        <v>1300</v>
      </c>
      <c r="L388">
        <v>5</v>
      </c>
      <c r="M388" t="s">
        <v>167</v>
      </c>
      <c r="N388">
        <v>1304</v>
      </c>
      <c r="O388" t="s">
        <v>167</v>
      </c>
      <c r="P388" t="s">
        <v>167</v>
      </c>
      <c r="Q388" t="s">
        <v>167</v>
      </c>
      <c r="R388" t="s">
        <v>384</v>
      </c>
      <c r="T388" t="s">
        <v>1275</v>
      </c>
    </row>
    <row r="389" spans="1:20" hidden="1" x14ac:dyDescent="0.35">
      <c r="A389" t="s">
        <v>679</v>
      </c>
      <c r="B389" t="s">
        <v>1295</v>
      </c>
      <c r="C389">
        <v>16.3</v>
      </c>
      <c r="D389" t="s">
        <v>460</v>
      </c>
      <c r="E389" t="s">
        <v>1322</v>
      </c>
      <c r="F389" t="s">
        <v>833</v>
      </c>
      <c r="G389">
        <v>52</v>
      </c>
      <c r="H389">
        <v>1647</v>
      </c>
      <c r="I389">
        <v>3998</v>
      </c>
      <c r="J389">
        <v>1765</v>
      </c>
      <c r="K389" t="s">
        <v>687</v>
      </c>
      <c r="L389">
        <v>5</v>
      </c>
      <c r="M389" t="s">
        <v>167</v>
      </c>
      <c r="N389">
        <v>1242</v>
      </c>
      <c r="O389" t="s">
        <v>167</v>
      </c>
      <c r="P389" t="s">
        <v>167</v>
      </c>
      <c r="Q389" t="s">
        <v>167</v>
      </c>
      <c r="R389" t="s">
        <v>384</v>
      </c>
      <c r="T389" t="s">
        <v>1311</v>
      </c>
    </row>
    <row r="390" spans="1:20" hidden="1" x14ac:dyDescent="0.35">
      <c r="A390" t="s">
        <v>679</v>
      </c>
      <c r="B390" t="s">
        <v>1295</v>
      </c>
      <c r="C390">
        <v>16.3</v>
      </c>
      <c r="D390" t="s">
        <v>146</v>
      </c>
      <c r="E390" t="s">
        <v>1323</v>
      </c>
      <c r="F390" t="s">
        <v>833</v>
      </c>
      <c r="G390">
        <v>52</v>
      </c>
      <c r="H390">
        <v>1647</v>
      </c>
      <c r="I390">
        <v>3998</v>
      </c>
      <c r="J390">
        <v>1765</v>
      </c>
      <c r="K390" t="s">
        <v>1300</v>
      </c>
      <c r="L390">
        <v>5</v>
      </c>
      <c r="M390" t="s">
        <v>167</v>
      </c>
      <c r="N390">
        <v>1304</v>
      </c>
      <c r="O390" t="s">
        <v>167</v>
      </c>
      <c r="P390" t="s">
        <v>167</v>
      </c>
      <c r="Q390" t="s">
        <v>167</v>
      </c>
      <c r="R390" t="s">
        <v>384</v>
      </c>
      <c r="T390" t="s">
        <v>1311</v>
      </c>
    </row>
    <row r="391" spans="1:20" hidden="1" x14ac:dyDescent="0.35">
      <c r="A391" t="s">
        <v>679</v>
      </c>
      <c r="B391" t="s">
        <v>1295</v>
      </c>
      <c r="C391">
        <v>16.3</v>
      </c>
      <c r="D391" t="s">
        <v>460</v>
      </c>
      <c r="E391" t="s">
        <v>1324</v>
      </c>
      <c r="F391" t="s">
        <v>833</v>
      </c>
      <c r="G391">
        <v>52</v>
      </c>
      <c r="H391">
        <v>1647</v>
      </c>
      <c r="I391">
        <v>3998</v>
      </c>
      <c r="J391">
        <v>1765</v>
      </c>
      <c r="K391" t="s">
        <v>687</v>
      </c>
      <c r="L391">
        <v>5</v>
      </c>
      <c r="M391" t="s">
        <v>167</v>
      </c>
      <c r="N391">
        <v>1304</v>
      </c>
      <c r="O391" t="s">
        <v>167</v>
      </c>
      <c r="P391" t="s">
        <v>167</v>
      </c>
      <c r="Q391" t="s">
        <v>167</v>
      </c>
      <c r="R391" t="s">
        <v>384</v>
      </c>
      <c r="T391" t="s">
        <v>1275</v>
      </c>
    </row>
    <row r="392" spans="1:20" hidden="1" x14ac:dyDescent="0.35">
      <c r="A392" t="s">
        <v>193</v>
      </c>
      <c r="B392" t="s">
        <v>1325</v>
      </c>
      <c r="C392">
        <v>10.199999999999999</v>
      </c>
      <c r="D392" t="s">
        <v>146</v>
      </c>
      <c r="E392" t="s">
        <v>1326</v>
      </c>
      <c r="F392" t="s">
        <v>833</v>
      </c>
      <c r="G392">
        <v>50</v>
      </c>
      <c r="H392">
        <v>1695</v>
      </c>
      <c r="I392">
        <v>4315</v>
      </c>
      <c r="J392">
        <v>1822</v>
      </c>
      <c r="K392" t="s">
        <v>1335</v>
      </c>
      <c r="L392">
        <v>5</v>
      </c>
      <c r="M392" t="s">
        <v>167</v>
      </c>
      <c r="N392">
        <v>1296</v>
      </c>
      <c r="O392" t="s">
        <v>167</v>
      </c>
      <c r="P392" t="s">
        <v>167</v>
      </c>
      <c r="Q392" t="s">
        <v>167</v>
      </c>
      <c r="R392" t="s">
        <v>180</v>
      </c>
      <c r="T392" t="s">
        <v>1311</v>
      </c>
    </row>
    <row r="393" spans="1:20" hidden="1" x14ac:dyDescent="0.35">
      <c r="A393" t="s">
        <v>193</v>
      </c>
      <c r="B393" t="s">
        <v>1325</v>
      </c>
      <c r="C393">
        <v>10</v>
      </c>
      <c r="D393" t="s">
        <v>146</v>
      </c>
      <c r="E393" t="s">
        <v>1342</v>
      </c>
      <c r="F393" t="s">
        <v>833</v>
      </c>
      <c r="G393">
        <v>50</v>
      </c>
      <c r="H393">
        <v>1695</v>
      </c>
      <c r="I393">
        <v>4315</v>
      </c>
      <c r="J393">
        <v>1822</v>
      </c>
      <c r="K393" t="s">
        <v>1335</v>
      </c>
      <c r="L393">
        <v>5</v>
      </c>
      <c r="M393" t="s">
        <v>167</v>
      </c>
      <c r="N393">
        <v>1296</v>
      </c>
      <c r="O393" t="s">
        <v>167</v>
      </c>
      <c r="P393" t="s">
        <v>167</v>
      </c>
      <c r="Q393" t="s">
        <v>167</v>
      </c>
      <c r="R393" t="s">
        <v>180</v>
      </c>
      <c r="T393" t="s">
        <v>1311</v>
      </c>
    </row>
    <row r="394" spans="1:20" hidden="1" x14ac:dyDescent="0.35">
      <c r="A394" t="s">
        <v>193</v>
      </c>
      <c r="B394" t="s">
        <v>1325</v>
      </c>
      <c r="C394">
        <v>10</v>
      </c>
      <c r="D394" t="s">
        <v>146</v>
      </c>
      <c r="E394" t="s">
        <v>1345</v>
      </c>
      <c r="F394" t="s">
        <v>833</v>
      </c>
      <c r="G394">
        <v>50</v>
      </c>
      <c r="H394">
        <v>1695</v>
      </c>
      <c r="I394">
        <v>4315</v>
      </c>
      <c r="J394">
        <v>1822</v>
      </c>
      <c r="K394" t="s">
        <v>1335</v>
      </c>
      <c r="L394">
        <v>5</v>
      </c>
      <c r="M394" t="s">
        <v>167</v>
      </c>
      <c r="N394">
        <v>1296</v>
      </c>
      <c r="O394" t="s">
        <v>167</v>
      </c>
      <c r="P394" t="s">
        <v>167</v>
      </c>
      <c r="Q394" t="s">
        <v>167</v>
      </c>
      <c r="R394" t="s">
        <v>180</v>
      </c>
      <c r="T394" t="s">
        <v>1334</v>
      </c>
    </row>
    <row r="395" spans="1:20" hidden="1" x14ac:dyDescent="0.35">
      <c r="A395" t="s">
        <v>193</v>
      </c>
      <c r="B395" t="s">
        <v>1325</v>
      </c>
      <c r="C395">
        <v>16</v>
      </c>
      <c r="D395" t="s">
        <v>460</v>
      </c>
      <c r="E395" t="s">
        <v>1346</v>
      </c>
      <c r="F395" t="s">
        <v>833</v>
      </c>
      <c r="G395">
        <v>50</v>
      </c>
      <c r="H395">
        <v>1695</v>
      </c>
      <c r="I395">
        <v>4315</v>
      </c>
      <c r="J395">
        <v>1822</v>
      </c>
      <c r="K395" t="s">
        <v>1348</v>
      </c>
      <c r="L395">
        <v>5</v>
      </c>
      <c r="M395" t="s">
        <v>167</v>
      </c>
      <c r="N395">
        <v>1296</v>
      </c>
      <c r="O395" t="s">
        <v>167</v>
      </c>
      <c r="P395" t="s">
        <v>167</v>
      </c>
      <c r="Q395" t="s">
        <v>167</v>
      </c>
      <c r="R395" t="s">
        <v>180</v>
      </c>
      <c r="T395" t="s">
        <v>1334</v>
      </c>
    </row>
    <row r="396" spans="1:20" hidden="1" x14ac:dyDescent="0.35">
      <c r="A396" t="s">
        <v>193</v>
      </c>
      <c r="B396" t="s">
        <v>1325</v>
      </c>
      <c r="C396">
        <v>16</v>
      </c>
      <c r="D396" t="s">
        <v>460</v>
      </c>
      <c r="E396" t="s">
        <v>1349</v>
      </c>
      <c r="F396" t="s">
        <v>833</v>
      </c>
      <c r="G396">
        <v>50</v>
      </c>
      <c r="H396">
        <v>1695</v>
      </c>
      <c r="I396">
        <v>4315</v>
      </c>
      <c r="J396">
        <v>1822</v>
      </c>
      <c r="K396" t="s">
        <v>1348</v>
      </c>
      <c r="L396">
        <v>5</v>
      </c>
      <c r="M396" t="s">
        <v>167</v>
      </c>
      <c r="N396">
        <v>1296</v>
      </c>
      <c r="O396" t="s">
        <v>167</v>
      </c>
      <c r="P396" t="s">
        <v>167</v>
      </c>
      <c r="Q396" t="s">
        <v>167</v>
      </c>
      <c r="R396" t="s">
        <v>180</v>
      </c>
      <c r="T396" t="s">
        <v>1334</v>
      </c>
    </row>
    <row r="397" spans="1:20" hidden="1" x14ac:dyDescent="0.35">
      <c r="A397" t="s">
        <v>193</v>
      </c>
      <c r="B397" t="s">
        <v>1325</v>
      </c>
      <c r="C397">
        <v>16</v>
      </c>
      <c r="D397" t="s">
        <v>460</v>
      </c>
      <c r="E397" t="s">
        <v>1350</v>
      </c>
      <c r="F397" t="s">
        <v>833</v>
      </c>
      <c r="G397">
        <v>50</v>
      </c>
      <c r="H397">
        <v>1695</v>
      </c>
      <c r="I397">
        <v>4315</v>
      </c>
      <c r="J397">
        <v>1822</v>
      </c>
      <c r="K397" t="s">
        <v>1351</v>
      </c>
      <c r="L397">
        <v>5</v>
      </c>
      <c r="M397" t="s">
        <v>167</v>
      </c>
      <c r="N397">
        <v>1296</v>
      </c>
      <c r="O397" t="s">
        <v>167</v>
      </c>
      <c r="P397" t="s">
        <v>167</v>
      </c>
      <c r="Q397" t="s">
        <v>167</v>
      </c>
      <c r="R397" t="s">
        <v>180</v>
      </c>
      <c r="T397" t="s">
        <v>1334</v>
      </c>
    </row>
    <row r="398" spans="1:20" hidden="1" x14ac:dyDescent="0.35">
      <c r="A398" t="s">
        <v>193</v>
      </c>
      <c r="B398" t="s">
        <v>1325</v>
      </c>
      <c r="C398">
        <v>16</v>
      </c>
      <c r="D398" t="s">
        <v>460</v>
      </c>
      <c r="E398" t="s">
        <v>1353</v>
      </c>
      <c r="F398" t="s">
        <v>833</v>
      </c>
      <c r="G398">
        <v>50</v>
      </c>
      <c r="H398">
        <v>1695</v>
      </c>
      <c r="I398">
        <v>4315</v>
      </c>
      <c r="J398">
        <v>1822</v>
      </c>
      <c r="K398" t="s">
        <v>1351</v>
      </c>
      <c r="L398">
        <v>5</v>
      </c>
      <c r="M398" t="s">
        <v>167</v>
      </c>
      <c r="N398">
        <v>1296</v>
      </c>
      <c r="O398" t="s">
        <v>167</v>
      </c>
      <c r="P398" t="s">
        <v>167</v>
      </c>
      <c r="Q398" t="s">
        <v>167</v>
      </c>
      <c r="R398" t="s">
        <v>384</v>
      </c>
      <c r="T398" t="s">
        <v>1334</v>
      </c>
    </row>
    <row r="399" spans="1:20" hidden="1" x14ac:dyDescent="0.35">
      <c r="A399" t="s">
        <v>193</v>
      </c>
      <c r="B399" t="s">
        <v>1325</v>
      </c>
      <c r="C399">
        <v>16</v>
      </c>
      <c r="D399" t="s">
        <v>460</v>
      </c>
      <c r="E399" t="s">
        <v>1354</v>
      </c>
      <c r="F399" t="s">
        <v>833</v>
      </c>
      <c r="G399">
        <v>50</v>
      </c>
      <c r="H399">
        <v>1695</v>
      </c>
      <c r="I399">
        <v>4315</v>
      </c>
      <c r="J399">
        <v>1822</v>
      </c>
      <c r="K399" t="s">
        <v>1351</v>
      </c>
      <c r="L399">
        <v>5</v>
      </c>
      <c r="M399" t="s">
        <v>167</v>
      </c>
      <c r="N399">
        <v>1296</v>
      </c>
      <c r="O399" t="s">
        <v>167</v>
      </c>
      <c r="P399" t="s">
        <v>167</v>
      </c>
      <c r="Q399" t="s">
        <v>167</v>
      </c>
      <c r="R399" t="s">
        <v>384</v>
      </c>
      <c r="T399" t="s">
        <v>1334</v>
      </c>
    </row>
    <row r="400" spans="1:20" hidden="1" x14ac:dyDescent="0.35">
      <c r="A400" t="s">
        <v>193</v>
      </c>
      <c r="B400" t="s">
        <v>1325</v>
      </c>
      <c r="C400">
        <v>16</v>
      </c>
      <c r="D400" t="s">
        <v>460</v>
      </c>
      <c r="E400" t="s">
        <v>1355</v>
      </c>
      <c r="F400" t="s">
        <v>833</v>
      </c>
      <c r="G400">
        <v>50</v>
      </c>
      <c r="H400">
        <v>1695</v>
      </c>
      <c r="I400">
        <v>4315</v>
      </c>
      <c r="J400">
        <v>1822</v>
      </c>
      <c r="K400" t="s">
        <v>1351</v>
      </c>
      <c r="L400">
        <v>5</v>
      </c>
      <c r="M400" t="s">
        <v>167</v>
      </c>
      <c r="N400">
        <v>1296</v>
      </c>
      <c r="O400" t="s">
        <v>167</v>
      </c>
      <c r="P400" t="s">
        <v>167</v>
      </c>
      <c r="Q400" t="s">
        <v>167</v>
      </c>
      <c r="R400" t="s">
        <v>180</v>
      </c>
      <c r="T400" t="s">
        <v>1334</v>
      </c>
    </row>
    <row r="401" spans="1:20" hidden="1" x14ac:dyDescent="0.35">
      <c r="A401" t="s">
        <v>319</v>
      </c>
      <c r="B401" t="s">
        <v>1356</v>
      </c>
      <c r="C401">
        <v>16.3</v>
      </c>
      <c r="D401" t="s">
        <v>146</v>
      </c>
      <c r="E401" t="s">
        <v>1357</v>
      </c>
      <c r="F401" t="s">
        <v>509</v>
      </c>
      <c r="G401">
        <v>45</v>
      </c>
      <c r="H401">
        <v>1445</v>
      </c>
      <c r="I401">
        <v>4440</v>
      </c>
      <c r="J401">
        <v>1729</v>
      </c>
      <c r="K401" t="s">
        <v>1361</v>
      </c>
      <c r="L401">
        <v>5</v>
      </c>
      <c r="M401" t="s">
        <v>167</v>
      </c>
      <c r="N401">
        <v>1106</v>
      </c>
      <c r="O401" t="s">
        <v>167</v>
      </c>
      <c r="P401" t="s">
        <v>167</v>
      </c>
      <c r="Q401" t="s">
        <v>167</v>
      </c>
      <c r="R401" t="s">
        <v>384</v>
      </c>
      <c r="T401" t="s">
        <v>1334</v>
      </c>
    </row>
    <row r="402" spans="1:20" hidden="1" x14ac:dyDescent="0.35">
      <c r="A402" t="s">
        <v>319</v>
      </c>
      <c r="B402" t="s">
        <v>1356</v>
      </c>
      <c r="C402">
        <v>19.899999999999999</v>
      </c>
      <c r="D402" t="s">
        <v>460</v>
      </c>
      <c r="E402" t="s">
        <v>1364</v>
      </c>
      <c r="F402" t="s">
        <v>509</v>
      </c>
      <c r="G402">
        <v>45</v>
      </c>
      <c r="H402">
        <v>1445</v>
      </c>
      <c r="I402">
        <v>4440</v>
      </c>
      <c r="J402">
        <v>1729</v>
      </c>
      <c r="K402" t="s">
        <v>1366</v>
      </c>
      <c r="L402">
        <v>5</v>
      </c>
      <c r="M402" t="s">
        <v>167</v>
      </c>
      <c r="N402">
        <v>1106</v>
      </c>
      <c r="O402" t="s">
        <v>167</v>
      </c>
      <c r="P402" t="s">
        <v>167</v>
      </c>
      <c r="Q402" t="s">
        <v>167</v>
      </c>
      <c r="R402" t="s">
        <v>384</v>
      </c>
      <c r="T402" t="s">
        <v>1334</v>
      </c>
    </row>
    <row r="403" spans="1:20" hidden="1" x14ac:dyDescent="0.35">
      <c r="A403" t="s">
        <v>319</v>
      </c>
      <c r="B403" t="s">
        <v>1356</v>
      </c>
      <c r="C403">
        <v>19.899999999999999</v>
      </c>
      <c r="D403" t="s">
        <v>460</v>
      </c>
      <c r="E403" t="s">
        <v>1369</v>
      </c>
      <c r="F403" t="s">
        <v>509</v>
      </c>
      <c r="G403">
        <v>45</v>
      </c>
      <c r="H403">
        <v>1445</v>
      </c>
      <c r="I403">
        <v>4440</v>
      </c>
      <c r="J403">
        <v>1729</v>
      </c>
      <c r="K403" t="s">
        <v>1366</v>
      </c>
      <c r="L403">
        <v>5</v>
      </c>
      <c r="M403" t="s">
        <v>167</v>
      </c>
      <c r="N403">
        <v>1106</v>
      </c>
      <c r="O403" t="s">
        <v>167</v>
      </c>
      <c r="P403" t="s">
        <v>167</v>
      </c>
      <c r="Q403" t="s">
        <v>167</v>
      </c>
      <c r="R403" t="s">
        <v>384</v>
      </c>
      <c r="T403" t="s">
        <v>727</v>
      </c>
    </row>
    <row r="404" spans="1:20" hidden="1" x14ac:dyDescent="0.35">
      <c r="A404" t="s">
        <v>319</v>
      </c>
      <c r="B404" t="s">
        <v>1356</v>
      </c>
      <c r="C404">
        <v>16.3</v>
      </c>
      <c r="D404" t="s">
        <v>146</v>
      </c>
      <c r="E404" t="s">
        <v>1371</v>
      </c>
      <c r="F404" t="s">
        <v>509</v>
      </c>
      <c r="G404">
        <v>45</v>
      </c>
      <c r="H404">
        <v>1445</v>
      </c>
      <c r="I404">
        <v>4440</v>
      </c>
      <c r="J404">
        <v>1729</v>
      </c>
      <c r="K404" t="s">
        <v>1361</v>
      </c>
      <c r="L404">
        <v>5</v>
      </c>
      <c r="M404" t="s">
        <v>167</v>
      </c>
      <c r="N404">
        <v>1106</v>
      </c>
      <c r="O404" t="s">
        <v>167</v>
      </c>
      <c r="P404" t="s">
        <v>167</v>
      </c>
      <c r="Q404" t="s">
        <v>167</v>
      </c>
      <c r="R404" t="s">
        <v>384</v>
      </c>
      <c r="T404" t="s">
        <v>727</v>
      </c>
    </row>
    <row r="405" spans="1:20" hidden="1" x14ac:dyDescent="0.35">
      <c r="A405" t="s">
        <v>319</v>
      </c>
      <c r="B405" t="s">
        <v>1356</v>
      </c>
      <c r="C405">
        <v>14</v>
      </c>
      <c r="D405" t="s">
        <v>460</v>
      </c>
      <c r="E405" t="s">
        <v>1373</v>
      </c>
      <c r="F405" t="s">
        <v>509</v>
      </c>
      <c r="G405">
        <v>45</v>
      </c>
      <c r="H405">
        <v>1445</v>
      </c>
      <c r="I405">
        <v>4440</v>
      </c>
      <c r="J405">
        <v>1729</v>
      </c>
      <c r="K405" t="s">
        <v>1366</v>
      </c>
      <c r="L405">
        <v>5</v>
      </c>
      <c r="M405" t="s">
        <v>167</v>
      </c>
      <c r="N405">
        <v>1106</v>
      </c>
      <c r="O405" t="s">
        <v>167</v>
      </c>
      <c r="P405" t="s">
        <v>167</v>
      </c>
      <c r="Q405" t="s">
        <v>167</v>
      </c>
      <c r="R405" t="s">
        <v>384</v>
      </c>
      <c r="T405" t="s">
        <v>727</v>
      </c>
    </row>
    <row r="406" spans="1:20" hidden="1" x14ac:dyDescent="0.35">
      <c r="A406" t="s">
        <v>319</v>
      </c>
      <c r="B406" t="s">
        <v>1356</v>
      </c>
      <c r="C406">
        <v>16.3</v>
      </c>
      <c r="D406" t="s">
        <v>146</v>
      </c>
      <c r="E406" t="s">
        <v>1376</v>
      </c>
      <c r="F406" t="s">
        <v>509</v>
      </c>
      <c r="G406">
        <v>45</v>
      </c>
      <c r="H406">
        <v>1445</v>
      </c>
      <c r="I406">
        <v>4440</v>
      </c>
      <c r="J406">
        <v>1729</v>
      </c>
      <c r="K406" t="s">
        <v>1361</v>
      </c>
      <c r="L406">
        <v>5</v>
      </c>
      <c r="M406" t="s">
        <v>167</v>
      </c>
      <c r="N406">
        <v>1106</v>
      </c>
      <c r="O406" t="s">
        <v>167</v>
      </c>
      <c r="P406" t="s">
        <v>167</v>
      </c>
      <c r="Q406" t="s">
        <v>167</v>
      </c>
      <c r="R406" t="s">
        <v>384</v>
      </c>
      <c r="T406" t="s">
        <v>727</v>
      </c>
    </row>
    <row r="407" spans="1:20" hidden="1" x14ac:dyDescent="0.35">
      <c r="A407" t="s">
        <v>319</v>
      </c>
      <c r="B407" t="s">
        <v>1356</v>
      </c>
      <c r="C407">
        <v>16.3</v>
      </c>
      <c r="D407" t="s">
        <v>146</v>
      </c>
      <c r="E407" t="s">
        <v>1379</v>
      </c>
      <c r="F407" t="s">
        <v>509</v>
      </c>
      <c r="G407">
        <v>45</v>
      </c>
      <c r="H407">
        <v>1445</v>
      </c>
      <c r="I407">
        <v>4440</v>
      </c>
      <c r="J407">
        <v>1729</v>
      </c>
      <c r="K407" t="s">
        <v>605</v>
      </c>
      <c r="L407">
        <v>5</v>
      </c>
      <c r="M407" t="s">
        <v>167</v>
      </c>
      <c r="N407">
        <v>1106</v>
      </c>
      <c r="O407" t="s">
        <v>167</v>
      </c>
      <c r="P407" t="s">
        <v>167</v>
      </c>
      <c r="Q407" t="s">
        <v>167</v>
      </c>
      <c r="R407" t="s">
        <v>384</v>
      </c>
      <c r="T407" t="s">
        <v>577</v>
      </c>
    </row>
    <row r="408" spans="1:20" hidden="1" x14ac:dyDescent="0.35">
      <c r="A408" t="s">
        <v>319</v>
      </c>
      <c r="B408" t="s">
        <v>1356</v>
      </c>
      <c r="C408">
        <v>16.3</v>
      </c>
      <c r="D408" t="s">
        <v>146</v>
      </c>
      <c r="E408" t="s">
        <v>1382</v>
      </c>
      <c r="F408" t="s">
        <v>509</v>
      </c>
      <c r="G408">
        <v>45</v>
      </c>
      <c r="H408">
        <v>1445</v>
      </c>
      <c r="I408">
        <v>4440</v>
      </c>
      <c r="J408">
        <v>1729</v>
      </c>
      <c r="K408" t="s">
        <v>605</v>
      </c>
      <c r="L408">
        <v>5</v>
      </c>
      <c r="M408" t="s">
        <v>167</v>
      </c>
      <c r="N408">
        <v>1106</v>
      </c>
      <c r="O408" t="s">
        <v>167</v>
      </c>
      <c r="P408" t="s">
        <v>167</v>
      </c>
      <c r="Q408" t="s">
        <v>167</v>
      </c>
      <c r="R408" t="s">
        <v>180</v>
      </c>
      <c r="T408" t="s">
        <v>727</v>
      </c>
    </row>
    <row r="409" spans="1:20" hidden="1" x14ac:dyDescent="0.35">
      <c r="A409" t="s">
        <v>319</v>
      </c>
      <c r="B409" t="s">
        <v>1356</v>
      </c>
      <c r="C409">
        <v>16.3</v>
      </c>
      <c r="D409" t="s">
        <v>146</v>
      </c>
      <c r="E409" t="s">
        <v>1383</v>
      </c>
      <c r="F409" t="s">
        <v>509</v>
      </c>
      <c r="G409">
        <v>45</v>
      </c>
      <c r="H409">
        <v>1445</v>
      </c>
      <c r="I409">
        <v>4440</v>
      </c>
      <c r="J409">
        <v>1729</v>
      </c>
      <c r="K409" t="s">
        <v>1361</v>
      </c>
      <c r="L409">
        <v>5</v>
      </c>
      <c r="M409" t="s">
        <v>167</v>
      </c>
      <c r="N409">
        <v>1106</v>
      </c>
      <c r="O409" t="s">
        <v>167</v>
      </c>
      <c r="P409" t="s">
        <v>167</v>
      </c>
      <c r="Q409" t="s">
        <v>167</v>
      </c>
      <c r="R409" t="s">
        <v>384</v>
      </c>
      <c r="T409" t="s">
        <v>577</v>
      </c>
    </row>
    <row r="410" spans="1:20" hidden="1" x14ac:dyDescent="0.35">
      <c r="A410" t="s">
        <v>319</v>
      </c>
      <c r="B410" t="s">
        <v>1356</v>
      </c>
      <c r="C410">
        <v>16.3</v>
      </c>
      <c r="D410" t="s">
        <v>146</v>
      </c>
      <c r="E410" t="s">
        <v>1384</v>
      </c>
      <c r="F410" t="s">
        <v>509</v>
      </c>
      <c r="G410">
        <v>45</v>
      </c>
      <c r="H410">
        <v>1445</v>
      </c>
      <c r="I410">
        <v>4440</v>
      </c>
      <c r="J410">
        <v>1729</v>
      </c>
      <c r="K410" t="s">
        <v>1361</v>
      </c>
      <c r="L410">
        <v>5</v>
      </c>
      <c r="M410" t="s">
        <v>167</v>
      </c>
      <c r="N410">
        <v>1106</v>
      </c>
      <c r="O410" t="s">
        <v>167</v>
      </c>
      <c r="P410" t="s">
        <v>167</v>
      </c>
      <c r="Q410" t="s">
        <v>167</v>
      </c>
      <c r="R410" t="s">
        <v>384</v>
      </c>
      <c r="T410" t="s">
        <v>577</v>
      </c>
    </row>
    <row r="411" spans="1:20" hidden="1" x14ac:dyDescent="0.35">
      <c r="A411" t="s">
        <v>319</v>
      </c>
      <c r="B411" t="s">
        <v>1356</v>
      </c>
      <c r="C411">
        <v>14</v>
      </c>
      <c r="D411" t="s">
        <v>460</v>
      </c>
      <c r="E411" t="s">
        <v>1385</v>
      </c>
      <c r="F411" t="s">
        <v>509</v>
      </c>
      <c r="G411">
        <v>45</v>
      </c>
      <c r="H411">
        <v>1445</v>
      </c>
      <c r="I411">
        <v>4440</v>
      </c>
      <c r="J411">
        <v>1729</v>
      </c>
      <c r="K411" t="s">
        <v>1366</v>
      </c>
      <c r="L411">
        <v>5</v>
      </c>
      <c r="M411" t="s">
        <v>167</v>
      </c>
      <c r="N411">
        <v>1106</v>
      </c>
      <c r="O411" t="s">
        <v>167</v>
      </c>
      <c r="P411" t="s">
        <v>167</v>
      </c>
      <c r="Q411" t="s">
        <v>167</v>
      </c>
      <c r="R411" t="s">
        <v>384</v>
      </c>
      <c r="T411" t="s">
        <v>727</v>
      </c>
    </row>
    <row r="412" spans="1:20" hidden="1" x14ac:dyDescent="0.35">
      <c r="A412" t="s">
        <v>319</v>
      </c>
      <c r="B412" t="s">
        <v>1356</v>
      </c>
      <c r="C412">
        <v>16.3</v>
      </c>
      <c r="D412" t="s">
        <v>460</v>
      </c>
      <c r="E412" t="s">
        <v>1386</v>
      </c>
      <c r="F412" t="s">
        <v>509</v>
      </c>
      <c r="G412">
        <v>45</v>
      </c>
      <c r="H412">
        <v>1445</v>
      </c>
      <c r="I412">
        <v>4440</v>
      </c>
      <c r="J412">
        <v>1729</v>
      </c>
      <c r="K412" t="s">
        <v>605</v>
      </c>
      <c r="L412">
        <v>5</v>
      </c>
      <c r="M412" t="s">
        <v>167</v>
      </c>
      <c r="N412">
        <v>1106</v>
      </c>
      <c r="O412" t="s">
        <v>167</v>
      </c>
      <c r="P412" t="s">
        <v>167</v>
      </c>
      <c r="Q412" t="s">
        <v>167</v>
      </c>
      <c r="R412" t="s">
        <v>180</v>
      </c>
      <c r="T412" t="s">
        <v>727</v>
      </c>
    </row>
    <row r="413" spans="1:20" hidden="1" x14ac:dyDescent="0.35">
      <c r="A413" t="s">
        <v>319</v>
      </c>
      <c r="B413" t="s">
        <v>1356</v>
      </c>
      <c r="C413">
        <v>16.3</v>
      </c>
      <c r="D413" t="s">
        <v>460</v>
      </c>
      <c r="E413" t="s">
        <v>1387</v>
      </c>
      <c r="F413" t="s">
        <v>509</v>
      </c>
      <c r="G413">
        <v>45</v>
      </c>
      <c r="H413">
        <v>1445</v>
      </c>
      <c r="I413">
        <v>4440</v>
      </c>
      <c r="J413">
        <v>1729</v>
      </c>
      <c r="K413" t="s">
        <v>605</v>
      </c>
      <c r="L413">
        <v>5</v>
      </c>
      <c r="M413" t="s">
        <v>167</v>
      </c>
      <c r="N413">
        <v>1106</v>
      </c>
      <c r="O413" t="s">
        <v>167</v>
      </c>
      <c r="P413" t="s">
        <v>167</v>
      </c>
      <c r="Q413" t="s">
        <v>167</v>
      </c>
      <c r="R413" t="s">
        <v>384</v>
      </c>
      <c r="T413" t="s">
        <v>577</v>
      </c>
    </row>
    <row r="414" spans="1:20" hidden="1" x14ac:dyDescent="0.35">
      <c r="A414" t="s">
        <v>785</v>
      </c>
      <c r="B414" t="s">
        <v>1388</v>
      </c>
      <c r="C414">
        <v>16.3</v>
      </c>
      <c r="D414" t="s">
        <v>146</v>
      </c>
      <c r="E414" t="s">
        <v>1389</v>
      </c>
      <c r="F414" t="s">
        <v>833</v>
      </c>
      <c r="G414">
        <v>42</v>
      </c>
      <c r="H414">
        <v>1617</v>
      </c>
      <c r="I414">
        <v>3995</v>
      </c>
      <c r="J414">
        <v>1821</v>
      </c>
      <c r="K414" t="s">
        <v>1391</v>
      </c>
      <c r="L414">
        <v>5</v>
      </c>
      <c r="M414" t="s">
        <v>167</v>
      </c>
      <c r="N414">
        <v>1106</v>
      </c>
      <c r="O414" t="s">
        <v>167</v>
      </c>
      <c r="P414" t="s">
        <v>167</v>
      </c>
      <c r="Q414" t="s">
        <v>167</v>
      </c>
      <c r="R414" t="s">
        <v>180</v>
      </c>
      <c r="T414" t="s">
        <v>577</v>
      </c>
    </row>
    <row r="415" spans="1:20" hidden="1" x14ac:dyDescent="0.35">
      <c r="A415" t="s">
        <v>785</v>
      </c>
      <c r="B415" t="s">
        <v>1388</v>
      </c>
      <c r="C415">
        <v>16.3</v>
      </c>
      <c r="D415" t="s">
        <v>146</v>
      </c>
      <c r="E415" t="s">
        <v>1393</v>
      </c>
      <c r="F415" t="s">
        <v>833</v>
      </c>
      <c r="G415">
        <v>42</v>
      </c>
      <c r="H415">
        <v>1617</v>
      </c>
      <c r="I415">
        <v>3995</v>
      </c>
      <c r="J415">
        <v>1821</v>
      </c>
      <c r="K415" t="s">
        <v>1391</v>
      </c>
      <c r="L415">
        <v>5</v>
      </c>
      <c r="M415" t="s">
        <v>167</v>
      </c>
      <c r="N415">
        <v>1106</v>
      </c>
      <c r="O415" t="s">
        <v>167</v>
      </c>
      <c r="P415" t="s">
        <v>167</v>
      </c>
      <c r="Q415" t="s">
        <v>167</v>
      </c>
      <c r="R415" t="s">
        <v>180</v>
      </c>
      <c r="T415" t="s">
        <v>577</v>
      </c>
    </row>
    <row r="416" spans="1:20" hidden="1" x14ac:dyDescent="0.35">
      <c r="A416" t="s">
        <v>785</v>
      </c>
      <c r="B416" t="s">
        <v>1388</v>
      </c>
      <c r="C416">
        <v>16.3</v>
      </c>
      <c r="D416" t="s">
        <v>146</v>
      </c>
      <c r="E416" t="s">
        <v>1394</v>
      </c>
      <c r="F416" t="s">
        <v>833</v>
      </c>
      <c r="G416">
        <v>42</v>
      </c>
      <c r="H416">
        <v>1617</v>
      </c>
      <c r="I416">
        <v>3995</v>
      </c>
      <c r="J416">
        <v>1821</v>
      </c>
      <c r="K416" t="s">
        <v>1391</v>
      </c>
      <c r="L416">
        <v>5</v>
      </c>
      <c r="M416" t="s">
        <v>167</v>
      </c>
      <c r="N416">
        <v>1106</v>
      </c>
      <c r="O416" t="s">
        <v>167</v>
      </c>
      <c r="P416" t="s">
        <v>167</v>
      </c>
      <c r="Q416" t="s">
        <v>167</v>
      </c>
      <c r="R416" t="s">
        <v>808</v>
      </c>
      <c r="T416" t="s">
        <v>1390</v>
      </c>
    </row>
    <row r="417" spans="1:20" hidden="1" x14ac:dyDescent="0.35">
      <c r="A417" t="s">
        <v>785</v>
      </c>
      <c r="B417" t="s">
        <v>1388</v>
      </c>
      <c r="C417">
        <v>16.3</v>
      </c>
      <c r="D417" t="s">
        <v>146</v>
      </c>
      <c r="E417" t="s">
        <v>1395</v>
      </c>
      <c r="F417" t="s">
        <v>833</v>
      </c>
      <c r="G417">
        <v>42</v>
      </c>
      <c r="H417">
        <v>1617</v>
      </c>
      <c r="I417">
        <v>3995</v>
      </c>
      <c r="J417">
        <v>1821</v>
      </c>
      <c r="K417" t="s">
        <v>1391</v>
      </c>
      <c r="L417">
        <v>5</v>
      </c>
      <c r="M417" t="s">
        <v>167</v>
      </c>
      <c r="N417">
        <v>1106</v>
      </c>
      <c r="O417" t="s">
        <v>167</v>
      </c>
      <c r="P417" t="s">
        <v>167</v>
      </c>
      <c r="Q417" t="s">
        <v>167</v>
      </c>
      <c r="R417" t="s">
        <v>808</v>
      </c>
      <c r="T417" t="s">
        <v>1390</v>
      </c>
    </row>
    <row r="418" spans="1:20" hidden="1" x14ac:dyDescent="0.35">
      <c r="A418" t="s">
        <v>785</v>
      </c>
      <c r="B418" t="s">
        <v>1388</v>
      </c>
      <c r="C418">
        <v>16.3</v>
      </c>
      <c r="D418" t="s">
        <v>460</v>
      </c>
      <c r="E418" t="s">
        <v>1396</v>
      </c>
      <c r="F418" t="s">
        <v>833</v>
      </c>
      <c r="G418">
        <v>42</v>
      </c>
      <c r="H418">
        <v>1617</v>
      </c>
      <c r="I418">
        <v>3995</v>
      </c>
      <c r="J418">
        <v>1821</v>
      </c>
      <c r="K418" t="s">
        <v>1397</v>
      </c>
      <c r="L418">
        <v>5</v>
      </c>
      <c r="M418" t="s">
        <v>167</v>
      </c>
      <c r="N418">
        <v>1106</v>
      </c>
      <c r="O418" t="s">
        <v>167</v>
      </c>
      <c r="P418" t="s">
        <v>167</v>
      </c>
      <c r="Q418" t="s">
        <v>167</v>
      </c>
      <c r="R418" t="s">
        <v>180</v>
      </c>
      <c r="T418" t="s">
        <v>1390</v>
      </c>
    </row>
    <row r="419" spans="1:20" hidden="1" x14ac:dyDescent="0.35">
      <c r="A419" t="s">
        <v>785</v>
      </c>
      <c r="B419" t="s">
        <v>1388</v>
      </c>
      <c r="C419">
        <v>16.3</v>
      </c>
      <c r="D419" t="s">
        <v>460</v>
      </c>
      <c r="E419" t="s">
        <v>1399</v>
      </c>
      <c r="F419" t="s">
        <v>833</v>
      </c>
      <c r="G419">
        <v>42</v>
      </c>
      <c r="H419">
        <v>1617</v>
      </c>
      <c r="I419">
        <v>3995</v>
      </c>
      <c r="J419">
        <v>1821</v>
      </c>
      <c r="K419" t="s">
        <v>1397</v>
      </c>
      <c r="L419">
        <v>5</v>
      </c>
      <c r="M419" t="s">
        <v>167</v>
      </c>
      <c r="N419">
        <v>1106</v>
      </c>
      <c r="O419" t="s">
        <v>167</v>
      </c>
      <c r="P419" t="s">
        <v>167</v>
      </c>
      <c r="Q419" t="s">
        <v>167</v>
      </c>
      <c r="R419" t="s">
        <v>180</v>
      </c>
      <c r="T419" t="s">
        <v>1390</v>
      </c>
    </row>
    <row r="420" spans="1:20" hidden="1" x14ac:dyDescent="0.35">
      <c r="A420" t="s">
        <v>785</v>
      </c>
      <c r="B420" t="s">
        <v>1388</v>
      </c>
      <c r="C420">
        <v>16.3</v>
      </c>
      <c r="D420" t="s">
        <v>460</v>
      </c>
      <c r="E420" t="s">
        <v>1400</v>
      </c>
      <c r="F420" t="s">
        <v>833</v>
      </c>
      <c r="G420">
        <v>42</v>
      </c>
      <c r="H420">
        <v>1617</v>
      </c>
      <c r="I420">
        <v>3995</v>
      </c>
      <c r="J420">
        <v>1821</v>
      </c>
      <c r="K420" t="s">
        <v>1397</v>
      </c>
      <c r="L420">
        <v>5</v>
      </c>
      <c r="M420" t="s">
        <v>167</v>
      </c>
      <c r="N420">
        <v>1106</v>
      </c>
      <c r="O420" t="s">
        <v>167</v>
      </c>
      <c r="P420" t="s">
        <v>167</v>
      </c>
      <c r="Q420" t="s">
        <v>167</v>
      </c>
      <c r="R420" t="s">
        <v>808</v>
      </c>
      <c r="T420" t="s">
        <v>1390</v>
      </c>
    </row>
    <row r="421" spans="1:20" hidden="1" x14ac:dyDescent="0.35">
      <c r="A421" t="s">
        <v>785</v>
      </c>
      <c r="B421" t="s">
        <v>1388</v>
      </c>
      <c r="C421">
        <v>16.3</v>
      </c>
      <c r="D421" t="s">
        <v>460</v>
      </c>
      <c r="E421" t="s">
        <v>1401</v>
      </c>
      <c r="F421" t="s">
        <v>833</v>
      </c>
      <c r="G421">
        <v>42</v>
      </c>
      <c r="H421">
        <v>1617</v>
      </c>
      <c r="I421">
        <v>3995</v>
      </c>
      <c r="J421">
        <v>1821</v>
      </c>
      <c r="K421" t="s">
        <v>1397</v>
      </c>
      <c r="L421">
        <v>5</v>
      </c>
      <c r="M421" t="s">
        <v>167</v>
      </c>
      <c r="N421">
        <v>1106</v>
      </c>
      <c r="O421" t="s">
        <v>167</v>
      </c>
      <c r="P421" t="s">
        <v>167</v>
      </c>
      <c r="Q421" t="s">
        <v>167</v>
      </c>
      <c r="R421" t="s">
        <v>808</v>
      </c>
      <c r="T421" t="s">
        <v>1390</v>
      </c>
    </row>
    <row r="422" spans="1:20" hidden="1" x14ac:dyDescent="0.35">
      <c r="A422" t="s">
        <v>785</v>
      </c>
      <c r="B422" t="s">
        <v>1388</v>
      </c>
      <c r="C422">
        <v>16.3</v>
      </c>
      <c r="D422" t="s">
        <v>460</v>
      </c>
      <c r="E422" t="s">
        <v>1403</v>
      </c>
      <c r="F422" t="s">
        <v>833</v>
      </c>
      <c r="G422">
        <v>42</v>
      </c>
      <c r="H422">
        <v>1617</v>
      </c>
      <c r="I422">
        <v>3995</v>
      </c>
      <c r="J422">
        <v>1821</v>
      </c>
      <c r="K422" t="s">
        <v>1397</v>
      </c>
      <c r="L422">
        <v>5</v>
      </c>
      <c r="M422" t="s">
        <v>167</v>
      </c>
      <c r="N422">
        <v>1106</v>
      </c>
      <c r="O422" t="s">
        <v>167</v>
      </c>
      <c r="P422" t="s">
        <v>167</v>
      </c>
      <c r="Q422" t="s">
        <v>167</v>
      </c>
      <c r="R422" t="s">
        <v>808</v>
      </c>
      <c r="T422" t="s">
        <v>1390</v>
      </c>
    </row>
    <row r="423" spans="1:20" hidden="1" x14ac:dyDescent="0.35">
      <c r="A423" t="s">
        <v>785</v>
      </c>
      <c r="B423" t="s">
        <v>1388</v>
      </c>
      <c r="C423">
        <v>16.3</v>
      </c>
      <c r="D423" t="s">
        <v>460</v>
      </c>
      <c r="E423" t="s">
        <v>1404</v>
      </c>
      <c r="F423" t="s">
        <v>833</v>
      </c>
      <c r="G423">
        <v>42</v>
      </c>
      <c r="H423">
        <v>1617</v>
      </c>
      <c r="I423">
        <v>3995</v>
      </c>
      <c r="J423">
        <v>1821</v>
      </c>
      <c r="K423" t="s">
        <v>1397</v>
      </c>
      <c r="L423">
        <v>5</v>
      </c>
      <c r="M423" t="s">
        <v>167</v>
      </c>
      <c r="N423">
        <v>1106</v>
      </c>
      <c r="O423" t="s">
        <v>167</v>
      </c>
      <c r="P423" t="s">
        <v>167</v>
      </c>
      <c r="Q423" t="s">
        <v>167</v>
      </c>
      <c r="R423" t="s">
        <v>808</v>
      </c>
      <c r="T423" t="s">
        <v>1390</v>
      </c>
    </row>
    <row r="424" spans="1:20" hidden="1" x14ac:dyDescent="0.35">
      <c r="A424" t="s">
        <v>785</v>
      </c>
      <c r="B424" t="s">
        <v>1388</v>
      </c>
      <c r="C424">
        <v>16.3</v>
      </c>
      <c r="D424" t="s">
        <v>460</v>
      </c>
      <c r="E424" t="s">
        <v>1405</v>
      </c>
      <c r="F424" t="s">
        <v>833</v>
      </c>
      <c r="G424">
        <v>42</v>
      </c>
      <c r="H424">
        <v>1617</v>
      </c>
      <c r="I424">
        <v>3995</v>
      </c>
      <c r="J424">
        <v>1821</v>
      </c>
      <c r="K424" t="s">
        <v>1397</v>
      </c>
      <c r="L424">
        <v>5</v>
      </c>
      <c r="M424" t="s">
        <v>167</v>
      </c>
      <c r="N424">
        <v>1106</v>
      </c>
      <c r="O424" t="s">
        <v>167</v>
      </c>
      <c r="P424" t="s">
        <v>167</v>
      </c>
      <c r="Q424" t="s">
        <v>167</v>
      </c>
      <c r="R424" t="s">
        <v>180</v>
      </c>
      <c r="T424" t="s">
        <v>1390</v>
      </c>
    </row>
    <row r="425" spans="1:20" hidden="1" x14ac:dyDescent="0.35">
      <c r="A425" t="s">
        <v>193</v>
      </c>
      <c r="B425" t="s">
        <v>1406</v>
      </c>
      <c r="C425">
        <v>21.04</v>
      </c>
      <c r="D425" t="s">
        <v>460</v>
      </c>
      <c r="E425" t="s">
        <v>1407</v>
      </c>
      <c r="F425" t="s">
        <v>423</v>
      </c>
      <c r="G425">
        <v>50</v>
      </c>
      <c r="H425">
        <v>1697</v>
      </c>
      <c r="I425">
        <v>4498</v>
      </c>
      <c r="J425">
        <v>1751</v>
      </c>
      <c r="K425" t="s">
        <v>1348</v>
      </c>
      <c r="L425">
        <v>8</v>
      </c>
      <c r="M425" t="s">
        <v>167</v>
      </c>
      <c r="N425">
        <v>1299</v>
      </c>
      <c r="O425" t="s">
        <v>167</v>
      </c>
      <c r="P425" t="s">
        <v>167</v>
      </c>
      <c r="Q425" t="s">
        <v>167</v>
      </c>
      <c r="R425" t="s">
        <v>180</v>
      </c>
      <c r="T425" t="s">
        <v>1390</v>
      </c>
    </row>
    <row r="426" spans="1:20" hidden="1" x14ac:dyDescent="0.35">
      <c r="A426" t="s">
        <v>193</v>
      </c>
      <c r="B426" t="s">
        <v>1406</v>
      </c>
      <c r="C426">
        <v>21.04</v>
      </c>
      <c r="D426" t="s">
        <v>460</v>
      </c>
      <c r="E426" t="s">
        <v>1414</v>
      </c>
      <c r="F426" t="s">
        <v>423</v>
      </c>
      <c r="G426">
        <v>50</v>
      </c>
      <c r="H426">
        <v>1697</v>
      </c>
      <c r="I426">
        <v>4498</v>
      </c>
      <c r="J426">
        <v>1751</v>
      </c>
      <c r="K426" t="s">
        <v>1348</v>
      </c>
      <c r="L426">
        <v>8</v>
      </c>
      <c r="M426" t="s">
        <v>167</v>
      </c>
      <c r="N426">
        <v>1299</v>
      </c>
      <c r="O426" t="s">
        <v>167</v>
      </c>
      <c r="P426" t="s">
        <v>167</v>
      </c>
      <c r="Q426" t="s">
        <v>167</v>
      </c>
      <c r="R426" t="s">
        <v>180</v>
      </c>
      <c r="T426" t="s">
        <v>1390</v>
      </c>
    </row>
    <row r="427" spans="1:20" hidden="1" x14ac:dyDescent="0.35">
      <c r="A427" t="s">
        <v>193</v>
      </c>
      <c r="B427" t="s">
        <v>1406</v>
      </c>
      <c r="C427">
        <v>21.04</v>
      </c>
      <c r="D427" t="s">
        <v>460</v>
      </c>
      <c r="E427" t="s">
        <v>1416</v>
      </c>
      <c r="F427" t="s">
        <v>423</v>
      </c>
      <c r="G427">
        <v>50</v>
      </c>
      <c r="H427">
        <v>1697</v>
      </c>
      <c r="I427">
        <v>4498</v>
      </c>
      <c r="J427">
        <v>1751</v>
      </c>
      <c r="K427" t="s">
        <v>1351</v>
      </c>
      <c r="L427">
        <v>5</v>
      </c>
      <c r="M427" t="s">
        <v>167</v>
      </c>
      <c r="N427">
        <v>1338</v>
      </c>
      <c r="O427" t="s">
        <v>167</v>
      </c>
      <c r="P427" t="s">
        <v>167</v>
      </c>
      <c r="Q427" t="s">
        <v>167</v>
      </c>
      <c r="R427" t="s">
        <v>180</v>
      </c>
      <c r="T427" t="s">
        <v>719</v>
      </c>
    </row>
    <row r="428" spans="1:20" hidden="1" x14ac:dyDescent="0.35">
      <c r="A428" t="s">
        <v>193</v>
      </c>
      <c r="B428" t="s">
        <v>1406</v>
      </c>
      <c r="C428">
        <v>21.04</v>
      </c>
      <c r="D428" t="s">
        <v>460</v>
      </c>
      <c r="E428" t="s">
        <v>1420</v>
      </c>
      <c r="F428" t="s">
        <v>423</v>
      </c>
      <c r="G428">
        <v>50</v>
      </c>
      <c r="H428">
        <v>1697</v>
      </c>
      <c r="I428">
        <v>4498</v>
      </c>
      <c r="J428">
        <v>1751</v>
      </c>
      <c r="K428" t="s">
        <v>1351</v>
      </c>
      <c r="L428">
        <v>7</v>
      </c>
      <c r="M428" t="s">
        <v>167</v>
      </c>
      <c r="N428">
        <v>1368</v>
      </c>
      <c r="O428" t="s">
        <v>167</v>
      </c>
      <c r="P428" t="s">
        <v>167</v>
      </c>
      <c r="Q428" t="s">
        <v>167</v>
      </c>
      <c r="R428" t="s">
        <v>180</v>
      </c>
      <c r="T428" t="s">
        <v>719</v>
      </c>
    </row>
    <row r="429" spans="1:20" hidden="1" x14ac:dyDescent="0.35">
      <c r="A429" t="s">
        <v>193</v>
      </c>
      <c r="B429" t="s">
        <v>1406</v>
      </c>
      <c r="C429">
        <v>21.04</v>
      </c>
      <c r="D429" t="s">
        <v>460</v>
      </c>
      <c r="E429" t="s">
        <v>1423</v>
      </c>
      <c r="F429" t="s">
        <v>423</v>
      </c>
      <c r="G429">
        <v>50</v>
      </c>
      <c r="H429">
        <v>1697</v>
      </c>
      <c r="I429">
        <v>4498</v>
      </c>
      <c r="J429">
        <v>1751</v>
      </c>
      <c r="K429" t="s">
        <v>1348</v>
      </c>
      <c r="L429">
        <v>8</v>
      </c>
      <c r="M429" t="s">
        <v>167</v>
      </c>
      <c r="N429">
        <v>1299</v>
      </c>
      <c r="O429" t="s">
        <v>167</v>
      </c>
      <c r="P429" t="s">
        <v>167</v>
      </c>
      <c r="Q429" t="s">
        <v>167</v>
      </c>
      <c r="R429" t="s">
        <v>180</v>
      </c>
      <c r="T429" t="s">
        <v>441</v>
      </c>
    </row>
    <row r="430" spans="1:20" hidden="1" x14ac:dyDescent="0.35">
      <c r="A430" t="s">
        <v>193</v>
      </c>
      <c r="B430" t="s">
        <v>1406</v>
      </c>
      <c r="C430">
        <v>21.04</v>
      </c>
      <c r="D430" t="s">
        <v>460</v>
      </c>
      <c r="E430" t="s">
        <v>1425</v>
      </c>
      <c r="F430" t="s">
        <v>423</v>
      </c>
      <c r="G430">
        <v>50</v>
      </c>
      <c r="H430">
        <v>1697</v>
      </c>
      <c r="I430">
        <v>4498</v>
      </c>
      <c r="J430">
        <v>1751</v>
      </c>
      <c r="K430" t="s">
        <v>1348</v>
      </c>
      <c r="L430">
        <v>8</v>
      </c>
      <c r="M430" t="s">
        <v>167</v>
      </c>
      <c r="N430">
        <v>1299</v>
      </c>
      <c r="O430" t="s">
        <v>167</v>
      </c>
      <c r="P430" t="s">
        <v>167</v>
      </c>
      <c r="Q430" t="s">
        <v>167</v>
      </c>
      <c r="R430" t="s">
        <v>180</v>
      </c>
      <c r="T430" t="s">
        <v>441</v>
      </c>
    </row>
    <row r="431" spans="1:20" hidden="1" x14ac:dyDescent="0.35">
      <c r="A431" t="s">
        <v>193</v>
      </c>
      <c r="B431" t="s">
        <v>1406</v>
      </c>
      <c r="C431">
        <v>21.04</v>
      </c>
      <c r="D431" t="s">
        <v>460</v>
      </c>
      <c r="E431" t="s">
        <v>1426</v>
      </c>
      <c r="F431" t="s">
        <v>423</v>
      </c>
      <c r="G431">
        <v>50</v>
      </c>
      <c r="H431">
        <v>1697</v>
      </c>
      <c r="I431">
        <v>4498</v>
      </c>
      <c r="J431">
        <v>1751</v>
      </c>
      <c r="K431" t="s">
        <v>1348</v>
      </c>
      <c r="L431">
        <v>7</v>
      </c>
      <c r="M431" t="s">
        <v>167</v>
      </c>
      <c r="N431">
        <v>1299</v>
      </c>
      <c r="O431" t="s">
        <v>167</v>
      </c>
      <c r="P431" t="s">
        <v>167</v>
      </c>
      <c r="Q431" t="s">
        <v>167</v>
      </c>
      <c r="R431" t="s">
        <v>180</v>
      </c>
      <c r="T431" t="s">
        <v>1424</v>
      </c>
    </row>
    <row r="432" spans="1:20" hidden="1" x14ac:dyDescent="0.35">
      <c r="A432" t="s">
        <v>615</v>
      </c>
      <c r="B432" t="s">
        <v>1427</v>
      </c>
      <c r="C432">
        <v>12.1</v>
      </c>
      <c r="D432" t="s">
        <v>146</v>
      </c>
      <c r="E432" t="s">
        <v>1428</v>
      </c>
      <c r="F432" t="s">
        <v>509</v>
      </c>
      <c r="G432">
        <v>55</v>
      </c>
      <c r="H432">
        <v>1467</v>
      </c>
      <c r="I432">
        <v>4390</v>
      </c>
      <c r="J432">
        <v>1699</v>
      </c>
      <c r="K432" t="s">
        <v>1433</v>
      </c>
      <c r="L432">
        <v>5</v>
      </c>
      <c r="M432" t="s">
        <v>167</v>
      </c>
      <c r="N432">
        <v>1140</v>
      </c>
      <c r="O432" t="s">
        <v>167</v>
      </c>
      <c r="P432" t="s">
        <v>167</v>
      </c>
      <c r="Q432" t="s">
        <v>167</v>
      </c>
      <c r="R432" t="s">
        <v>180</v>
      </c>
      <c r="T432" t="s">
        <v>1424</v>
      </c>
    </row>
    <row r="433" spans="1:20" hidden="1" x14ac:dyDescent="0.35">
      <c r="A433" t="s">
        <v>615</v>
      </c>
      <c r="B433" t="s">
        <v>1427</v>
      </c>
      <c r="C433">
        <v>16.3</v>
      </c>
      <c r="D433" t="s">
        <v>146</v>
      </c>
      <c r="E433" t="s">
        <v>1436</v>
      </c>
      <c r="F433" t="s">
        <v>509</v>
      </c>
      <c r="G433">
        <v>55</v>
      </c>
      <c r="H433">
        <v>1467</v>
      </c>
      <c r="I433">
        <v>4390</v>
      </c>
      <c r="J433">
        <v>1699</v>
      </c>
      <c r="K433" t="s">
        <v>1433</v>
      </c>
      <c r="L433">
        <v>5</v>
      </c>
      <c r="M433" t="s">
        <v>167</v>
      </c>
      <c r="N433">
        <v>1140</v>
      </c>
      <c r="O433" t="s">
        <v>167</v>
      </c>
      <c r="P433" t="s">
        <v>167</v>
      </c>
      <c r="Q433" t="s">
        <v>167</v>
      </c>
      <c r="R433" t="s">
        <v>384</v>
      </c>
      <c r="T433" t="s">
        <v>719</v>
      </c>
    </row>
    <row r="434" spans="1:20" hidden="1" x14ac:dyDescent="0.35">
      <c r="A434" t="s">
        <v>615</v>
      </c>
      <c r="B434" t="s">
        <v>1427</v>
      </c>
      <c r="C434">
        <v>16.3</v>
      </c>
      <c r="D434" t="s">
        <v>146</v>
      </c>
      <c r="E434" t="s">
        <v>1437</v>
      </c>
      <c r="F434" t="s">
        <v>509</v>
      </c>
      <c r="G434">
        <v>55</v>
      </c>
      <c r="H434">
        <v>1467</v>
      </c>
      <c r="I434">
        <v>4390</v>
      </c>
      <c r="J434">
        <v>1699</v>
      </c>
      <c r="K434" t="s">
        <v>1433</v>
      </c>
      <c r="L434">
        <v>5</v>
      </c>
      <c r="M434" t="s">
        <v>167</v>
      </c>
      <c r="N434">
        <v>1137</v>
      </c>
      <c r="O434" t="s">
        <v>167</v>
      </c>
      <c r="P434" t="s">
        <v>167</v>
      </c>
      <c r="Q434" t="s">
        <v>167</v>
      </c>
      <c r="R434" t="s">
        <v>384</v>
      </c>
      <c r="T434" t="s">
        <v>623</v>
      </c>
    </row>
    <row r="435" spans="1:20" hidden="1" x14ac:dyDescent="0.35">
      <c r="A435" t="s">
        <v>615</v>
      </c>
      <c r="B435" t="s">
        <v>1427</v>
      </c>
      <c r="C435">
        <v>16.3</v>
      </c>
      <c r="D435" t="s">
        <v>146</v>
      </c>
      <c r="E435" t="s">
        <v>1439</v>
      </c>
      <c r="F435" t="s">
        <v>509</v>
      </c>
      <c r="G435">
        <v>55</v>
      </c>
      <c r="H435">
        <v>1467</v>
      </c>
      <c r="I435">
        <v>4390</v>
      </c>
      <c r="J435">
        <v>1699</v>
      </c>
      <c r="K435" t="s">
        <v>650</v>
      </c>
      <c r="L435">
        <v>5</v>
      </c>
      <c r="M435" t="s">
        <v>167</v>
      </c>
      <c r="N435">
        <v>1179</v>
      </c>
      <c r="O435" t="s">
        <v>167</v>
      </c>
      <c r="P435" t="s">
        <v>167</v>
      </c>
      <c r="Q435" t="s">
        <v>167</v>
      </c>
      <c r="R435" t="s">
        <v>384</v>
      </c>
      <c r="T435" t="s">
        <v>465</v>
      </c>
    </row>
    <row r="436" spans="1:20" hidden="1" x14ac:dyDescent="0.35">
      <c r="A436" t="s">
        <v>615</v>
      </c>
      <c r="B436" t="s">
        <v>1427</v>
      </c>
      <c r="C436">
        <v>16.3</v>
      </c>
      <c r="D436" t="s">
        <v>146</v>
      </c>
      <c r="E436" t="s">
        <v>1441</v>
      </c>
      <c r="F436" t="s">
        <v>509</v>
      </c>
      <c r="G436">
        <v>55</v>
      </c>
      <c r="H436">
        <v>1467</v>
      </c>
      <c r="I436">
        <v>4390</v>
      </c>
      <c r="J436">
        <v>1699</v>
      </c>
      <c r="K436" t="s">
        <v>650</v>
      </c>
      <c r="L436">
        <v>5</v>
      </c>
      <c r="M436" t="s">
        <v>167</v>
      </c>
      <c r="N436">
        <v>1174</v>
      </c>
      <c r="O436" t="s">
        <v>167</v>
      </c>
      <c r="P436" t="s">
        <v>167</v>
      </c>
      <c r="Q436" t="s">
        <v>167</v>
      </c>
      <c r="R436" t="s">
        <v>384</v>
      </c>
      <c r="T436" t="s">
        <v>465</v>
      </c>
    </row>
    <row r="437" spans="1:20" hidden="1" x14ac:dyDescent="0.35">
      <c r="A437" t="s">
        <v>615</v>
      </c>
      <c r="B437" t="s">
        <v>1427</v>
      </c>
      <c r="C437">
        <v>16.3</v>
      </c>
      <c r="D437" t="s">
        <v>460</v>
      </c>
      <c r="E437" t="s">
        <v>1443</v>
      </c>
      <c r="F437" t="s">
        <v>509</v>
      </c>
      <c r="G437">
        <v>55</v>
      </c>
      <c r="H437">
        <v>1467</v>
      </c>
      <c r="I437">
        <v>4390</v>
      </c>
      <c r="J437">
        <v>1699</v>
      </c>
      <c r="K437" t="s">
        <v>1446</v>
      </c>
      <c r="L437">
        <v>5</v>
      </c>
      <c r="M437" t="s">
        <v>167</v>
      </c>
      <c r="N437">
        <v>1193</v>
      </c>
      <c r="O437" t="s">
        <v>167</v>
      </c>
      <c r="P437" t="s">
        <v>167</v>
      </c>
      <c r="Q437" t="s">
        <v>167</v>
      </c>
      <c r="R437" t="s">
        <v>180</v>
      </c>
      <c r="T437" t="s">
        <v>465</v>
      </c>
    </row>
    <row r="438" spans="1:20" hidden="1" x14ac:dyDescent="0.35">
      <c r="A438" t="s">
        <v>615</v>
      </c>
      <c r="B438" t="s">
        <v>1427</v>
      </c>
      <c r="C438">
        <v>16.3</v>
      </c>
      <c r="D438" t="s">
        <v>460</v>
      </c>
      <c r="E438" t="s">
        <v>641</v>
      </c>
      <c r="F438" t="s">
        <v>509</v>
      </c>
      <c r="G438">
        <v>55</v>
      </c>
      <c r="H438">
        <v>1467</v>
      </c>
      <c r="I438">
        <v>4390</v>
      </c>
      <c r="J438">
        <v>1699</v>
      </c>
      <c r="K438" t="s">
        <v>1446</v>
      </c>
      <c r="L438">
        <v>5</v>
      </c>
      <c r="M438" t="s">
        <v>167</v>
      </c>
      <c r="N438">
        <v>1208</v>
      </c>
      <c r="O438" t="s">
        <v>167</v>
      </c>
      <c r="P438" t="s">
        <v>167</v>
      </c>
      <c r="Q438" t="s">
        <v>167</v>
      </c>
      <c r="R438" t="s">
        <v>384</v>
      </c>
      <c r="T438" t="s">
        <v>465</v>
      </c>
    </row>
    <row r="439" spans="1:20" hidden="1" x14ac:dyDescent="0.35">
      <c r="A439" t="s">
        <v>615</v>
      </c>
      <c r="B439" t="s">
        <v>1427</v>
      </c>
      <c r="C439">
        <v>16.3</v>
      </c>
      <c r="D439" t="s">
        <v>460</v>
      </c>
      <c r="E439" t="s">
        <v>1449</v>
      </c>
      <c r="F439" t="s">
        <v>509</v>
      </c>
      <c r="G439">
        <v>55</v>
      </c>
      <c r="H439">
        <v>1467</v>
      </c>
      <c r="I439">
        <v>4390</v>
      </c>
      <c r="J439">
        <v>1699</v>
      </c>
      <c r="K439" t="s">
        <v>1446</v>
      </c>
      <c r="L439">
        <v>5</v>
      </c>
      <c r="M439" t="s">
        <v>167</v>
      </c>
      <c r="N439">
        <v>1211</v>
      </c>
      <c r="O439" t="s">
        <v>167</v>
      </c>
      <c r="P439" t="s">
        <v>167</v>
      </c>
      <c r="Q439" t="s">
        <v>167</v>
      </c>
      <c r="R439" t="s">
        <v>384</v>
      </c>
      <c r="T439" t="s">
        <v>623</v>
      </c>
    </row>
    <row r="440" spans="1:20" hidden="1" x14ac:dyDescent="0.35">
      <c r="A440" t="s">
        <v>615</v>
      </c>
      <c r="B440" t="s">
        <v>1427</v>
      </c>
      <c r="C440">
        <v>16.3</v>
      </c>
      <c r="D440" t="s">
        <v>460</v>
      </c>
      <c r="E440" t="s">
        <v>1451</v>
      </c>
      <c r="F440" t="s">
        <v>509</v>
      </c>
      <c r="G440">
        <v>55</v>
      </c>
      <c r="H440">
        <v>1467</v>
      </c>
      <c r="I440">
        <v>4390</v>
      </c>
      <c r="J440">
        <v>1699</v>
      </c>
      <c r="K440" t="s">
        <v>1446</v>
      </c>
      <c r="L440">
        <v>5</v>
      </c>
      <c r="M440" t="s">
        <v>167</v>
      </c>
      <c r="N440">
        <v>1211</v>
      </c>
      <c r="O440" t="s">
        <v>167</v>
      </c>
      <c r="P440" t="s">
        <v>167</v>
      </c>
      <c r="Q440" t="s">
        <v>167</v>
      </c>
      <c r="R440" t="s">
        <v>384</v>
      </c>
      <c r="T440" t="s">
        <v>465</v>
      </c>
    </row>
    <row r="441" spans="1:20" hidden="1" x14ac:dyDescent="0.35">
      <c r="A441" t="s">
        <v>615</v>
      </c>
      <c r="B441" t="s">
        <v>1427</v>
      </c>
      <c r="C441">
        <v>16.3</v>
      </c>
      <c r="D441" t="s">
        <v>460</v>
      </c>
      <c r="E441" t="s">
        <v>1454</v>
      </c>
      <c r="F441" t="s">
        <v>509</v>
      </c>
      <c r="G441">
        <v>55</v>
      </c>
      <c r="H441">
        <v>1467</v>
      </c>
      <c r="I441">
        <v>4390</v>
      </c>
      <c r="J441">
        <v>1699</v>
      </c>
      <c r="K441" t="s">
        <v>1446</v>
      </c>
      <c r="L441">
        <v>5</v>
      </c>
      <c r="M441" t="s">
        <v>167</v>
      </c>
      <c r="N441">
        <v>1211</v>
      </c>
      <c r="O441" t="s">
        <v>167</v>
      </c>
      <c r="P441" t="s">
        <v>167</v>
      </c>
      <c r="Q441" t="s">
        <v>167</v>
      </c>
      <c r="R441" t="s">
        <v>384</v>
      </c>
      <c r="T441" t="s">
        <v>465</v>
      </c>
    </row>
    <row r="442" spans="1:20" hidden="1" x14ac:dyDescent="0.35">
      <c r="A442" t="s">
        <v>615</v>
      </c>
      <c r="B442" t="s">
        <v>1427</v>
      </c>
      <c r="C442">
        <v>19</v>
      </c>
      <c r="D442" t="s">
        <v>460</v>
      </c>
      <c r="E442" t="s">
        <v>1456</v>
      </c>
      <c r="F442" t="s">
        <v>147</v>
      </c>
      <c r="G442">
        <v>45</v>
      </c>
      <c r="H442">
        <v>1469</v>
      </c>
      <c r="I442">
        <v>3971</v>
      </c>
      <c r="J442">
        <v>1682</v>
      </c>
      <c r="K442" t="s">
        <v>656</v>
      </c>
      <c r="L442">
        <v>5</v>
      </c>
      <c r="M442" t="s">
        <v>167</v>
      </c>
      <c r="N442">
        <v>1148</v>
      </c>
      <c r="O442" t="s">
        <v>167</v>
      </c>
      <c r="P442" t="s">
        <v>167</v>
      </c>
      <c r="Q442" t="s">
        <v>167</v>
      </c>
      <c r="R442" t="s">
        <v>384</v>
      </c>
      <c r="T442" t="s">
        <v>465</v>
      </c>
    </row>
    <row r="443" spans="1:20" hidden="1" x14ac:dyDescent="0.35">
      <c r="A443" t="s">
        <v>615</v>
      </c>
      <c r="B443" t="s">
        <v>1427</v>
      </c>
      <c r="C443">
        <v>17</v>
      </c>
      <c r="D443" t="s">
        <v>146</v>
      </c>
      <c r="E443" t="s">
        <v>1457</v>
      </c>
      <c r="F443" t="s">
        <v>147</v>
      </c>
      <c r="G443">
        <v>45</v>
      </c>
      <c r="H443">
        <v>1469</v>
      </c>
      <c r="I443">
        <v>3971</v>
      </c>
      <c r="J443">
        <v>1682</v>
      </c>
      <c r="K443" t="s">
        <v>650</v>
      </c>
      <c r="L443">
        <v>5</v>
      </c>
      <c r="M443" t="s">
        <v>167</v>
      </c>
      <c r="N443">
        <v>1109</v>
      </c>
      <c r="O443" t="s">
        <v>167</v>
      </c>
      <c r="P443" t="s">
        <v>167</v>
      </c>
      <c r="Q443" t="s">
        <v>167</v>
      </c>
      <c r="R443" t="s">
        <v>384</v>
      </c>
      <c r="T443" t="s">
        <v>465</v>
      </c>
    </row>
    <row r="444" spans="1:20" hidden="1" x14ac:dyDescent="0.35">
      <c r="A444" t="s">
        <v>785</v>
      </c>
      <c r="B444" t="s">
        <v>1458</v>
      </c>
      <c r="C444">
        <v>80</v>
      </c>
      <c r="D444" t="s">
        <v>1460</v>
      </c>
      <c r="E444" t="s">
        <v>1459</v>
      </c>
      <c r="F444" t="s">
        <v>147</v>
      </c>
      <c r="G444">
        <v>45</v>
      </c>
      <c r="H444">
        <v>1585</v>
      </c>
      <c r="I444">
        <v>3390</v>
      </c>
      <c r="J444">
        <v>1575</v>
      </c>
      <c r="K444" t="s">
        <v>1465</v>
      </c>
      <c r="L444">
        <v>4</v>
      </c>
      <c r="M444" t="s">
        <v>167</v>
      </c>
      <c r="N444">
        <v>937</v>
      </c>
      <c r="O444" t="s">
        <v>167</v>
      </c>
      <c r="P444" t="s">
        <v>167</v>
      </c>
      <c r="Q444" t="s">
        <v>167</v>
      </c>
      <c r="R444" t="s">
        <v>180</v>
      </c>
      <c r="T444" t="s">
        <v>465</v>
      </c>
    </row>
    <row r="445" spans="1:20" hidden="1" x14ac:dyDescent="0.35">
      <c r="A445" t="s">
        <v>785</v>
      </c>
      <c r="B445" t="s">
        <v>1458</v>
      </c>
      <c r="C445">
        <v>80</v>
      </c>
      <c r="D445" t="s">
        <v>1460</v>
      </c>
      <c r="E445" t="s">
        <v>1473</v>
      </c>
      <c r="F445" t="s">
        <v>147</v>
      </c>
      <c r="G445">
        <v>45</v>
      </c>
      <c r="H445">
        <v>1585</v>
      </c>
      <c r="I445">
        <v>3390</v>
      </c>
      <c r="J445">
        <v>1575</v>
      </c>
      <c r="K445" t="s">
        <v>1465</v>
      </c>
      <c r="L445">
        <v>4</v>
      </c>
      <c r="M445" t="s">
        <v>167</v>
      </c>
      <c r="N445">
        <v>937</v>
      </c>
      <c r="O445" t="s">
        <v>167</v>
      </c>
      <c r="P445" t="s">
        <v>167</v>
      </c>
      <c r="Q445" t="s">
        <v>167</v>
      </c>
      <c r="R445" t="s">
        <v>180</v>
      </c>
      <c r="T445" t="s">
        <v>465</v>
      </c>
    </row>
    <row r="446" spans="1:20" hidden="1" x14ac:dyDescent="0.35">
      <c r="A446" t="s">
        <v>139</v>
      </c>
      <c r="B446" t="s">
        <v>1474</v>
      </c>
      <c r="C446">
        <v>16.3</v>
      </c>
      <c r="D446" t="s">
        <v>1460</v>
      </c>
      <c r="E446" t="s">
        <v>1475</v>
      </c>
      <c r="F446" t="s">
        <v>509</v>
      </c>
      <c r="G446">
        <v>35</v>
      </c>
      <c r="H446">
        <v>1537</v>
      </c>
      <c r="I446">
        <v>3992</v>
      </c>
      <c r="J446">
        <v>1677</v>
      </c>
      <c r="K446" t="s">
        <v>1476</v>
      </c>
      <c r="L446">
        <v>5</v>
      </c>
      <c r="M446" t="s">
        <v>167</v>
      </c>
      <c r="N446">
        <v>1106</v>
      </c>
      <c r="O446" t="s">
        <v>167</v>
      </c>
      <c r="P446" t="s">
        <v>167</v>
      </c>
      <c r="Q446" t="s">
        <v>167</v>
      </c>
      <c r="R446" t="s">
        <v>384</v>
      </c>
      <c r="T446" t="s">
        <v>1468</v>
      </c>
    </row>
    <row r="447" spans="1:20" hidden="1" x14ac:dyDescent="0.35">
      <c r="A447" t="s">
        <v>139</v>
      </c>
      <c r="B447" t="s">
        <v>1474</v>
      </c>
      <c r="C447">
        <v>16.3</v>
      </c>
      <c r="D447" t="s">
        <v>1460</v>
      </c>
      <c r="E447" t="s">
        <v>1481</v>
      </c>
      <c r="F447" t="s">
        <v>509</v>
      </c>
      <c r="G447">
        <v>35</v>
      </c>
      <c r="H447">
        <v>1537</v>
      </c>
      <c r="I447">
        <v>3992</v>
      </c>
      <c r="J447">
        <v>1677</v>
      </c>
      <c r="K447" t="s">
        <v>1476</v>
      </c>
      <c r="L447">
        <v>5</v>
      </c>
      <c r="M447" t="s">
        <v>167</v>
      </c>
      <c r="N447">
        <v>1106</v>
      </c>
      <c r="O447" t="s">
        <v>167</v>
      </c>
      <c r="P447" t="s">
        <v>167</v>
      </c>
      <c r="Q447" t="s">
        <v>167</v>
      </c>
      <c r="R447" t="s">
        <v>384</v>
      </c>
      <c r="T447" t="s">
        <v>1468</v>
      </c>
    </row>
    <row r="448" spans="1:20" hidden="1" x14ac:dyDescent="0.35">
      <c r="A448" t="s">
        <v>139</v>
      </c>
      <c r="B448" t="s">
        <v>1474</v>
      </c>
      <c r="C448">
        <v>16.3</v>
      </c>
      <c r="D448" t="s">
        <v>1460</v>
      </c>
      <c r="E448" t="s">
        <v>1482</v>
      </c>
      <c r="F448" t="s">
        <v>509</v>
      </c>
      <c r="G448">
        <v>35</v>
      </c>
      <c r="H448">
        <v>1537</v>
      </c>
      <c r="I448">
        <v>3992</v>
      </c>
      <c r="J448">
        <v>1677</v>
      </c>
      <c r="K448" t="s">
        <v>1476</v>
      </c>
      <c r="L448">
        <v>5</v>
      </c>
      <c r="M448" t="s">
        <v>167</v>
      </c>
      <c r="N448">
        <v>1106</v>
      </c>
      <c r="O448" t="s">
        <v>167</v>
      </c>
      <c r="P448" t="s">
        <v>167</v>
      </c>
      <c r="Q448" t="s">
        <v>167</v>
      </c>
      <c r="R448" t="s">
        <v>384</v>
      </c>
      <c r="T448" t="s">
        <v>374</v>
      </c>
    </row>
    <row r="449" spans="1:20" hidden="1" x14ac:dyDescent="0.35">
      <c r="A449" t="s">
        <v>785</v>
      </c>
      <c r="B449" t="s">
        <v>1483</v>
      </c>
      <c r="C449">
        <v>16.3</v>
      </c>
      <c r="D449" t="s">
        <v>460</v>
      </c>
      <c r="E449" t="s">
        <v>1484</v>
      </c>
      <c r="F449" t="s">
        <v>833</v>
      </c>
      <c r="G449">
        <v>60</v>
      </c>
      <c r="H449">
        <v>1930</v>
      </c>
      <c r="I449">
        <v>3920</v>
      </c>
      <c r="J449">
        <v>1726</v>
      </c>
      <c r="K449" t="s">
        <v>1490</v>
      </c>
      <c r="L449">
        <v>6</v>
      </c>
      <c r="M449" t="s">
        <v>167</v>
      </c>
      <c r="N449">
        <v>1750</v>
      </c>
      <c r="O449" t="s">
        <v>167</v>
      </c>
      <c r="P449" t="s">
        <v>167</v>
      </c>
      <c r="Q449" t="s">
        <v>167</v>
      </c>
      <c r="R449" t="s">
        <v>180</v>
      </c>
      <c r="T449" t="s">
        <v>374</v>
      </c>
    </row>
    <row r="450" spans="1:20" hidden="1" x14ac:dyDescent="0.35">
      <c r="A450" t="s">
        <v>785</v>
      </c>
      <c r="B450" t="s">
        <v>1483</v>
      </c>
      <c r="C450">
        <v>16.3</v>
      </c>
      <c r="D450" t="s">
        <v>460</v>
      </c>
      <c r="E450" t="s">
        <v>1493</v>
      </c>
      <c r="F450" t="s">
        <v>833</v>
      </c>
      <c r="G450">
        <v>60</v>
      </c>
      <c r="H450">
        <v>1930</v>
      </c>
      <c r="I450">
        <v>3920</v>
      </c>
      <c r="J450">
        <v>1726</v>
      </c>
      <c r="K450" t="s">
        <v>1495</v>
      </c>
      <c r="L450">
        <v>6</v>
      </c>
      <c r="M450" t="s">
        <v>167</v>
      </c>
      <c r="N450">
        <v>1750</v>
      </c>
      <c r="O450" t="s">
        <v>167</v>
      </c>
      <c r="P450" t="s">
        <v>167</v>
      </c>
      <c r="Q450" t="s">
        <v>167</v>
      </c>
      <c r="R450" t="s">
        <v>180</v>
      </c>
      <c r="T450" t="s">
        <v>374</v>
      </c>
    </row>
    <row r="451" spans="1:20" hidden="1" x14ac:dyDescent="0.35">
      <c r="A451" t="s">
        <v>785</v>
      </c>
      <c r="B451" t="s">
        <v>1483</v>
      </c>
      <c r="C451">
        <v>16.3</v>
      </c>
      <c r="D451" t="s">
        <v>460</v>
      </c>
      <c r="E451" t="s">
        <v>1496</v>
      </c>
      <c r="F451" t="s">
        <v>833</v>
      </c>
      <c r="G451">
        <v>60</v>
      </c>
      <c r="H451">
        <v>1930</v>
      </c>
      <c r="I451">
        <v>3920</v>
      </c>
      <c r="J451">
        <v>1726</v>
      </c>
      <c r="K451" t="s">
        <v>1490</v>
      </c>
      <c r="L451">
        <v>6</v>
      </c>
      <c r="M451" t="s">
        <v>167</v>
      </c>
      <c r="N451">
        <v>1750</v>
      </c>
      <c r="O451" t="s">
        <v>167</v>
      </c>
      <c r="P451" t="s">
        <v>167</v>
      </c>
      <c r="Q451" t="s">
        <v>167</v>
      </c>
      <c r="R451" t="s">
        <v>180</v>
      </c>
      <c r="T451" t="s">
        <v>1489</v>
      </c>
    </row>
    <row r="452" spans="1:20" hidden="1" x14ac:dyDescent="0.35">
      <c r="A452" t="s">
        <v>235</v>
      </c>
      <c r="B452" t="s">
        <v>1499</v>
      </c>
      <c r="C452">
        <v>16.3</v>
      </c>
      <c r="D452" t="s">
        <v>146</v>
      </c>
      <c r="E452" t="s">
        <v>1500</v>
      </c>
      <c r="F452" t="s">
        <v>239</v>
      </c>
      <c r="G452">
        <v>45</v>
      </c>
      <c r="H452">
        <v>1700</v>
      </c>
      <c r="I452">
        <v>4445</v>
      </c>
      <c r="J452">
        <v>1775</v>
      </c>
      <c r="K452" t="s">
        <v>1504</v>
      </c>
      <c r="L452">
        <v>6</v>
      </c>
      <c r="M452" t="s">
        <v>167</v>
      </c>
      <c r="N452">
        <v>1180</v>
      </c>
      <c r="O452" t="s">
        <v>167</v>
      </c>
      <c r="P452" t="s">
        <v>167</v>
      </c>
      <c r="Q452" t="s">
        <v>167</v>
      </c>
      <c r="R452" t="s">
        <v>384</v>
      </c>
      <c r="T452" t="s">
        <v>1494</v>
      </c>
    </row>
    <row r="453" spans="1:20" hidden="1" x14ac:dyDescent="0.35">
      <c r="A453" t="s">
        <v>235</v>
      </c>
      <c r="B453" t="s">
        <v>1499</v>
      </c>
      <c r="C453">
        <v>16.3</v>
      </c>
      <c r="D453" t="s">
        <v>146</v>
      </c>
      <c r="E453" t="s">
        <v>1509</v>
      </c>
      <c r="F453" t="s">
        <v>239</v>
      </c>
      <c r="G453">
        <v>45</v>
      </c>
      <c r="H453">
        <v>1700</v>
      </c>
      <c r="I453">
        <v>4445</v>
      </c>
      <c r="J453">
        <v>1775</v>
      </c>
      <c r="K453" t="s">
        <v>1504</v>
      </c>
      <c r="L453">
        <v>6</v>
      </c>
      <c r="M453" t="s">
        <v>167</v>
      </c>
      <c r="N453">
        <v>1180</v>
      </c>
      <c r="O453" t="s">
        <v>167</v>
      </c>
      <c r="P453" t="s">
        <v>167</v>
      </c>
      <c r="Q453" t="s">
        <v>167</v>
      </c>
      <c r="R453" t="s">
        <v>384</v>
      </c>
      <c r="T453" t="s">
        <v>1494</v>
      </c>
    </row>
    <row r="454" spans="1:20" hidden="1" x14ac:dyDescent="0.35">
      <c r="A454" t="s">
        <v>235</v>
      </c>
      <c r="B454" t="s">
        <v>1499</v>
      </c>
      <c r="C454">
        <v>16.3</v>
      </c>
      <c r="D454" t="s">
        <v>146</v>
      </c>
      <c r="E454" t="s">
        <v>1510</v>
      </c>
      <c r="F454" t="s">
        <v>239</v>
      </c>
      <c r="G454">
        <v>45</v>
      </c>
      <c r="H454">
        <v>1700</v>
      </c>
      <c r="I454">
        <v>4445</v>
      </c>
      <c r="J454">
        <v>1775</v>
      </c>
      <c r="K454" t="s">
        <v>1504</v>
      </c>
      <c r="L454">
        <v>6</v>
      </c>
      <c r="M454" t="s">
        <v>167</v>
      </c>
      <c r="N454">
        <v>1180</v>
      </c>
      <c r="O454" t="s">
        <v>167</v>
      </c>
      <c r="P454" t="s">
        <v>167</v>
      </c>
      <c r="Q454" t="s">
        <v>167</v>
      </c>
      <c r="R454" t="s">
        <v>384</v>
      </c>
      <c r="T454" t="s">
        <v>441</v>
      </c>
    </row>
    <row r="455" spans="1:20" hidden="1" x14ac:dyDescent="0.35">
      <c r="A455" t="s">
        <v>235</v>
      </c>
      <c r="B455" t="s">
        <v>1499</v>
      </c>
      <c r="C455">
        <v>16.3</v>
      </c>
      <c r="D455" t="s">
        <v>146</v>
      </c>
      <c r="E455" t="s">
        <v>1512</v>
      </c>
      <c r="F455" t="s">
        <v>239</v>
      </c>
      <c r="G455">
        <v>45</v>
      </c>
      <c r="H455">
        <v>1700</v>
      </c>
      <c r="I455">
        <v>4445</v>
      </c>
      <c r="J455">
        <v>1775</v>
      </c>
      <c r="K455" t="s">
        <v>1504</v>
      </c>
      <c r="L455">
        <v>6</v>
      </c>
      <c r="M455" t="s">
        <v>167</v>
      </c>
      <c r="N455">
        <v>1180</v>
      </c>
      <c r="O455" t="s">
        <v>167</v>
      </c>
      <c r="P455" t="s">
        <v>167</v>
      </c>
      <c r="Q455" t="s">
        <v>167</v>
      </c>
      <c r="R455" t="s">
        <v>384</v>
      </c>
      <c r="T455" t="s">
        <v>441</v>
      </c>
    </row>
    <row r="456" spans="1:20" hidden="1" x14ac:dyDescent="0.35">
      <c r="A456" t="s">
        <v>785</v>
      </c>
      <c r="B456" t="s">
        <v>1513</v>
      </c>
      <c r="C456">
        <v>18.489999999999998</v>
      </c>
      <c r="D456" t="s">
        <v>460</v>
      </c>
      <c r="E456" t="s">
        <v>1459</v>
      </c>
      <c r="F456" t="s">
        <v>833</v>
      </c>
      <c r="G456">
        <v>60</v>
      </c>
      <c r="H456">
        <v>1812</v>
      </c>
      <c r="I456">
        <v>4400</v>
      </c>
      <c r="J456">
        <v>1835</v>
      </c>
      <c r="K456" t="s">
        <v>1517</v>
      </c>
      <c r="L456">
        <v>9</v>
      </c>
      <c r="M456" t="s">
        <v>167</v>
      </c>
      <c r="N456">
        <v>1106</v>
      </c>
      <c r="O456" t="s">
        <v>167</v>
      </c>
      <c r="P456" t="s">
        <v>167</v>
      </c>
      <c r="Q456" t="s">
        <v>167</v>
      </c>
      <c r="R456" t="s">
        <v>180</v>
      </c>
      <c r="T456" t="s">
        <v>441</v>
      </c>
    </row>
    <row r="457" spans="1:20" hidden="1" x14ac:dyDescent="0.35">
      <c r="A457" t="s">
        <v>785</v>
      </c>
      <c r="B457" t="s">
        <v>1513</v>
      </c>
      <c r="C457">
        <v>18.489999999999998</v>
      </c>
      <c r="D457" t="s">
        <v>460</v>
      </c>
      <c r="E457" t="s">
        <v>1473</v>
      </c>
      <c r="F457" t="s">
        <v>833</v>
      </c>
      <c r="G457">
        <v>60</v>
      </c>
      <c r="H457">
        <v>1812</v>
      </c>
      <c r="I457">
        <v>4400</v>
      </c>
      <c r="J457">
        <v>1835</v>
      </c>
      <c r="K457" t="s">
        <v>1517</v>
      </c>
      <c r="L457">
        <v>9</v>
      </c>
      <c r="M457" t="s">
        <v>167</v>
      </c>
      <c r="N457">
        <v>1106</v>
      </c>
      <c r="O457" t="s">
        <v>167</v>
      </c>
      <c r="P457" t="s">
        <v>167</v>
      </c>
      <c r="Q457" t="s">
        <v>167</v>
      </c>
      <c r="R457" t="s">
        <v>180</v>
      </c>
      <c r="T457" t="s">
        <v>441</v>
      </c>
    </row>
    <row r="458" spans="1:20" hidden="1" x14ac:dyDescent="0.35">
      <c r="A458" t="s">
        <v>785</v>
      </c>
      <c r="B458" t="s">
        <v>1513</v>
      </c>
      <c r="C458">
        <v>18.489999999999998</v>
      </c>
      <c r="D458" t="s">
        <v>460</v>
      </c>
      <c r="E458" t="s">
        <v>1521</v>
      </c>
      <c r="F458" t="s">
        <v>833</v>
      </c>
      <c r="G458">
        <v>60</v>
      </c>
      <c r="H458">
        <v>1812</v>
      </c>
      <c r="I458">
        <v>4400</v>
      </c>
      <c r="J458">
        <v>1835</v>
      </c>
      <c r="K458" t="s">
        <v>1517</v>
      </c>
      <c r="L458">
        <v>9</v>
      </c>
      <c r="M458" t="s">
        <v>167</v>
      </c>
      <c r="N458">
        <v>1106</v>
      </c>
      <c r="O458" t="s">
        <v>167</v>
      </c>
      <c r="P458" t="s">
        <v>167</v>
      </c>
      <c r="Q458" t="s">
        <v>167</v>
      </c>
      <c r="R458" t="s">
        <v>180</v>
      </c>
      <c r="T458" t="s">
        <v>1516</v>
      </c>
    </row>
    <row r="459" spans="1:20" hidden="1" x14ac:dyDescent="0.35">
      <c r="A459" t="s">
        <v>785</v>
      </c>
      <c r="B459" t="s">
        <v>1522</v>
      </c>
      <c r="C459">
        <v>16.3</v>
      </c>
      <c r="D459" t="s">
        <v>460</v>
      </c>
      <c r="E459" t="s">
        <v>1523</v>
      </c>
      <c r="F459" t="s">
        <v>239</v>
      </c>
      <c r="G459">
        <v>45</v>
      </c>
      <c r="H459">
        <v>1774</v>
      </c>
      <c r="I459">
        <v>4585</v>
      </c>
      <c r="J459">
        <v>1866</v>
      </c>
      <c r="K459" t="s">
        <v>1527</v>
      </c>
      <c r="L459">
        <v>7</v>
      </c>
      <c r="M459" t="s">
        <v>167</v>
      </c>
      <c r="N459">
        <v>1106</v>
      </c>
      <c r="O459" t="s">
        <v>167</v>
      </c>
      <c r="P459" t="s">
        <v>167</v>
      </c>
      <c r="Q459" t="s">
        <v>167</v>
      </c>
      <c r="R459" t="s">
        <v>180</v>
      </c>
      <c r="T459" t="s">
        <v>1516</v>
      </c>
    </row>
    <row r="460" spans="1:20" hidden="1" x14ac:dyDescent="0.35">
      <c r="A460" t="s">
        <v>785</v>
      </c>
      <c r="B460" t="s">
        <v>1522</v>
      </c>
      <c r="C460">
        <v>16.3</v>
      </c>
      <c r="D460" t="s">
        <v>460</v>
      </c>
      <c r="E460" t="s">
        <v>1530</v>
      </c>
      <c r="F460" t="s">
        <v>239</v>
      </c>
      <c r="G460">
        <v>45</v>
      </c>
      <c r="H460">
        <v>1774</v>
      </c>
      <c r="I460">
        <v>4585</v>
      </c>
      <c r="J460">
        <v>1866</v>
      </c>
      <c r="K460" t="s">
        <v>1527</v>
      </c>
      <c r="L460">
        <v>7</v>
      </c>
      <c r="M460" t="s">
        <v>167</v>
      </c>
      <c r="N460">
        <v>1106</v>
      </c>
      <c r="O460" t="s">
        <v>167</v>
      </c>
      <c r="P460" t="s">
        <v>167</v>
      </c>
      <c r="Q460" t="s">
        <v>167</v>
      </c>
      <c r="R460" t="s">
        <v>180</v>
      </c>
      <c r="T460" t="s">
        <v>1516</v>
      </c>
    </row>
    <row r="461" spans="1:20" hidden="1" x14ac:dyDescent="0.35">
      <c r="A461" t="s">
        <v>785</v>
      </c>
      <c r="B461" t="s">
        <v>1522</v>
      </c>
      <c r="C461">
        <v>16.3</v>
      </c>
      <c r="D461" t="s">
        <v>460</v>
      </c>
      <c r="E461" t="s">
        <v>1531</v>
      </c>
      <c r="F461" t="s">
        <v>239</v>
      </c>
      <c r="G461">
        <v>45</v>
      </c>
      <c r="H461">
        <v>1774</v>
      </c>
      <c r="I461">
        <v>4585</v>
      </c>
      <c r="J461">
        <v>1866</v>
      </c>
      <c r="K461" t="s">
        <v>1527</v>
      </c>
      <c r="L461">
        <v>7</v>
      </c>
      <c r="M461" t="s">
        <v>167</v>
      </c>
      <c r="N461">
        <v>1106</v>
      </c>
      <c r="O461" t="s">
        <v>167</v>
      </c>
      <c r="P461" t="s">
        <v>167</v>
      </c>
      <c r="Q461" t="s">
        <v>167</v>
      </c>
      <c r="R461" t="s">
        <v>180</v>
      </c>
      <c r="T461" t="s">
        <v>1526</v>
      </c>
    </row>
    <row r="462" spans="1:20" hidden="1" x14ac:dyDescent="0.35">
      <c r="A462" t="s">
        <v>785</v>
      </c>
      <c r="B462" t="s">
        <v>1522</v>
      </c>
      <c r="C462">
        <v>16.3</v>
      </c>
      <c r="D462" t="s">
        <v>460</v>
      </c>
      <c r="E462" t="s">
        <v>1532</v>
      </c>
      <c r="F462" t="s">
        <v>239</v>
      </c>
      <c r="G462">
        <v>45</v>
      </c>
      <c r="H462">
        <v>1774</v>
      </c>
      <c r="I462">
        <v>4585</v>
      </c>
      <c r="J462">
        <v>1866</v>
      </c>
      <c r="K462" t="s">
        <v>1527</v>
      </c>
      <c r="L462">
        <v>7</v>
      </c>
      <c r="M462" t="s">
        <v>167</v>
      </c>
      <c r="N462">
        <v>1106</v>
      </c>
      <c r="O462" t="s">
        <v>167</v>
      </c>
      <c r="P462" t="s">
        <v>167</v>
      </c>
      <c r="Q462" t="s">
        <v>167</v>
      </c>
      <c r="R462" t="s">
        <v>384</v>
      </c>
      <c r="T462" t="s">
        <v>1526</v>
      </c>
    </row>
    <row r="463" spans="1:20" hidden="1" x14ac:dyDescent="0.35">
      <c r="A463" t="s">
        <v>785</v>
      </c>
      <c r="B463" t="s">
        <v>1522</v>
      </c>
      <c r="C463">
        <v>16.3</v>
      </c>
      <c r="D463" t="s">
        <v>460</v>
      </c>
      <c r="E463" t="s">
        <v>1534</v>
      </c>
      <c r="F463" t="s">
        <v>239</v>
      </c>
      <c r="G463">
        <v>45</v>
      </c>
      <c r="H463">
        <v>1774</v>
      </c>
      <c r="I463">
        <v>4585</v>
      </c>
      <c r="J463">
        <v>1866</v>
      </c>
      <c r="K463" t="s">
        <v>1527</v>
      </c>
      <c r="L463">
        <v>8</v>
      </c>
      <c r="M463" t="s">
        <v>167</v>
      </c>
      <c r="N463">
        <v>1106</v>
      </c>
      <c r="O463" t="s">
        <v>167</v>
      </c>
      <c r="P463" t="s">
        <v>167</v>
      </c>
      <c r="Q463" t="s">
        <v>167</v>
      </c>
      <c r="R463" t="s">
        <v>180</v>
      </c>
      <c r="T463" t="s">
        <v>1526</v>
      </c>
    </row>
    <row r="464" spans="1:20" hidden="1" x14ac:dyDescent="0.35">
      <c r="A464" t="s">
        <v>785</v>
      </c>
      <c r="B464" t="s">
        <v>1522</v>
      </c>
      <c r="C464">
        <v>16.3</v>
      </c>
      <c r="D464" t="s">
        <v>460</v>
      </c>
      <c r="E464" t="s">
        <v>1535</v>
      </c>
      <c r="F464" t="s">
        <v>239</v>
      </c>
      <c r="G464">
        <v>45</v>
      </c>
      <c r="H464">
        <v>1774</v>
      </c>
      <c r="I464">
        <v>4585</v>
      </c>
      <c r="J464">
        <v>1866</v>
      </c>
      <c r="K464" t="s">
        <v>1527</v>
      </c>
      <c r="L464">
        <v>8</v>
      </c>
      <c r="M464" t="s">
        <v>167</v>
      </c>
      <c r="N464">
        <v>1106</v>
      </c>
      <c r="O464" t="s">
        <v>167</v>
      </c>
      <c r="P464" t="s">
        <v>167</v>
      </c>
      <c r="Q464" t="s">
        <v>167</v>
      </c>
      <c r="R464" t="s">
        <v>180</v>
      </c>
      <c r="T464" t="s">
        <v>1533</v>
      </c>
    </row>
    <row r="465" spans="1:20" hidden="1" x14ac:dyDescent="0.35">
      <c r="A465" t="s">
        <v>785</v>
      </c>
      <c r="B465" t="s">
        <v>1522</v>
      </c>
      <c r="C465">
        <v>16.3</v>
      </c>
      <c r="D465" t="s">
        <v>460</v>
      </c>
      <c r="E465" t="s">
        <v>1536</v>
      </c>
      <c r="F465" t="s">
        <v>239</v>
      </c>
      <c r="G465">
        <v>45</v>
      </c>
      <c r="H465">
        <v>1774</v>
      </c>
      <c r="I465">
        <v>4585</v>
      </c>
      <c r="J465">
        <v>1866</v>
      </c>
      <c r="K465" t="s">
        <v>1527</v>
      </c>
      <c r="L465">
        <v>8</v>
      </c>
      <c r="M465" t="s">
        <v>167</v>
      </c>
      <c r="N465">
        <v>1106</v>
      </c>
      <c r="O465" t="s">
        <v>167</v>
      </c>
      <c r="P465" t="s">
        <v>167</v>
      </c>
      <c r="Q465" t="s">
        <v>167</v>
      </c>
      <c r="R465" t="s">
        <v>180</v>
      </c>
      <c r="T465" t="s">
        <v>1526</v>
      </c>
    </row>
    <row r="466" spans="1:20" hidden="1" x14ac:dyDescent="0.35">
      <c r="A466" t="s">
        <v>785</v>
      </c>
      <c r="B466" t="s">
        <v>1522</v>
      </c>
      <c r="C466">
        <v>16.3</v>
      </c>
      <c r="D466" t="s">
        <v>460</v>
      </c>
      <c r="E466" t="s">
        <v>1537</v>
      </c>
      <c r="F466" t="s">
        <v>239</v>
      </c>
      <c r="G466">
        <v>45</v>
      </c>
      <c r="H466">
        <v>1774</v>
      </c>
      <c r="I466">
        <v>4585</v>
      </c>
      <c r="J466">
        <v>1866</v>
      </c>
      <c r="K466" t="s">
        <v>1527</v>
      </c>
      <c r="L466">
        <v>8</v>
      </c>
      <c r="M466" t="s">
        <v>167</v>
      </c>
      <c r="N466">
        <v>1106</v>
      </c>
      <c r="O466" t="s">
        <v>167</v>
      </c>
      <c r="P466" t="s">
        <v>167</v>
      </c>
      <c r="Q466" t="s">
        <v>167</v>
      </c>
      <c r="R466" t="s">
        <v>384</v>
      </c>
      <c r="T466" t="s">
        <v>1526</v>
      </c>
    </row>
    <row r="467" spans="1:20" hidden="1" x14ac:dyDescent="0.35">
      <c r="A467" t="s">
        <v>785</v>
      </c>
      <c r="B467" t="s">
        <v>1538</v>
      </c>
      <c r="C467">
        <v>11.5</v>
      </c>
      <c r="D467" t="s">
        <v>460</v>
      </c>
      <c r="E467" t="s">
        <v>1539</v>
      </c>
      <c r="F467" t="s">
        <v>833</v>
      </c>
      <c r="G467">
        <v>60</v>
      </c>
      <c r="H467">
        <v>1930</v>
      </c>
      <c r="I467">
        <v>4456</v>
      </c>
      <c r="J467">
        <v>1820</v>
      </c>
      <c r="K467" t="s">
        <v>1543</v>
      </c>
      <c r="L467">
        <v>9</v>
      </c>
      <c r="M467" t="s">
        <v>167</v>
      </c>
      <c r="N467">
        <v>1106</v>
      </c>
      <c r="O467" t="s">
        <v>167</v>
      </c>
      <c r="P467" t="s">
        <v>167</v>
      </c>
      <c r="Q467" t="s">
        <v>167</v>
      </c>
      <c r="R467" t="s">
        <v>180</v>
      </c>
      <c r="T467" t="s">
        <v>1526</v>
      </c>
    </row>
    <row r="468" spans="1:20" hidden="1" x14ac:dyDescent="0.35">
      <c r="A468" t="s">
        <v>785</v>
      </c>
      <c r="B468" t="s">
        <v>1538</v>
      </c>
      <c r="C468">
        <v>8.1</v>
      </c>
      <c r="D468" t="s">
        <v>460</v>
      </c>
      <c r="E468" t="s">
        <v>1547</v>
      </c>
      <c r="F468" t="s">
        <v>833</v>
      </c>
      <c r="G468">
        <v>80</v>
      </c>
      <c r="H468">
        <v>1874</v>
      </c>
      <c r="I468">
        <v>5118</v>
      </c>
      <c r="J468">
        <v>1850</v>
      </c>
      <c r="K468" t="s">
        <v>1553</v>
      </c>
      <c r="L468">
        <v>5</v>
      </c>
      <c r="M468" t="s">
        <v>167</v>
      </c>
      <c r="N468">
        <v>1865</v>
      </c>
      <c r="O468" t="s">
        <v>167</v>
      </c>
      <c r="P468" t="s">
        <v>167</v>
      </c>
      <c r="Q468" t="s">
        <v>167</v>
      </c>
      <c r="R468" t="s">
        <v>180</v>
      </c>
      <c r="T468" t="s">
        <v>1533</v>
      </c>
    </row>
    <row r="469" spans="1:20" hidden="1" x14ac:dyDescent="0.35">
      <c r="A469" t="s">
        <v>785</v>
      </c>
      <c r="B469" t="s">
        <v>1538</v>
      </c>
      <c r="C469">
        <v>9.4</v>
      </c>
      <c r="D469" t="s">
        <v>460</v>
      </c>
      <c r="E469" t="s">
        <v>1556</v>
      </c>
      <c r="F469" t="s">
        <v>833</v>
      </c>
      <c r="G469">
        <v>80</v>
      </c>
      <c r="H469">
        <v>1874</v>
      </c>
      <c r="I469">
        <v>5118</v>
      </c>
      <c r="J469">
        <v>1850</v>
      </c>
      <c r="K469" t="s">
        <v>1553</v>
      </c>
      <c r="L469">
        <v>5</v>
      </c>
      <c r="M469" t="s">
        <v>167</v>
      </c>
      <c r="N469">
        <v>2510</v>
      </c>
      <c r="O469" t="s">
        <v>167</v>
      </c>
      <c r="P469" t="s">
        <v>167</v>
      </c>
      <c r="Q469" t="s">
        <v>167</v>
      </c>
      <c r="R469" t="s">
        <v>180</v>
      </c>
      <c r="T469" t="s">
        <v>1542</v>
      </c>
    </row>
    <row r="470" spans="1:20" hidden="1" x14ac:dyDescent="0.35">
      <c r="A470" t="s">
        <v>785</v>
      </c>
      <c r="B470" t="s">
        <v>1538</v>
      </c>
      <c r="C470">
        <v>11.5</v>
      </c>
      <c r="D470" t="s">
        <v>460</v>
      </c>
      <c r="E470" t="s">
        <v>1559</v>
      </c>
      <c r="F470" t="s">
        <v>833</v>
      </c>
      <c r="G470">
        <v>60</v>
      </c>
      <c r="H470">
        <v>1995</v>
      </c>
      <c r="I470">
        <v>4456</v>
      </c>
      <c r="J470">
        <v>1820</v>
      </c>
      <c r="K470" t="s">
        <v>1517</v>
      </c>
      <c r="L470">
        <v>9</v>
      </c>
      <c r="M470" t="s">
        <v>167</v>
      </c>
      <c r="N470">
        <v>1106</v>
      </c>
      <c r="O470" t="s">
        <v>167</v>
      </c>
      <c r="P470" t="s">
        <v>167</v>
      </c>
      <c r="Q470" t="s">
        <v>167</v>
      </c>
      <c r="R470" t="s">
        <v>180</v>
      </c>
      <c r="T470" t="s">
        <v>1552</v>
      </c>
    </row>
    <row r="471" spans="1:20" hidden="1" x14ac:dyDescent="0.35">
      <c r="A471" t="s">
        <v>785</v>
      </c>
      <c r="B471" t="s">
        <v>1538</v>
      </c>
      <c r="C471">
        <v>11.5</v>
      </c>
      <c r="D471" t="s">
        <v>460</v>
      </c>
      <c r="E471" t="s">
        <v>1561</v>
      </c>
      <c r="F471" t="s">
        <v>833</v>
      </c>
      <c r="G471">
        <v>60</v>
      </c>
      <c r="H471">
        <v>1995</v>
      </c>
      <c r="I471">
        <v>4456</v>
      </c>
      <c r="J471">
        <v>1820</v>
      </c>
      <c r="K471" t="s">
        <v>1517</v>
      </c>
      <c r="L471">
        <v>9</v>
      </c>
      <c r="M471" t="s">
        <v>167</v>
      </c>
      <c r="N471">
        <v>1106</v>
      </c>
      <c r="O471" t="s">
        <v>167</v>
      </c>
      <c r="P471" t="s">
        <v>167</v>
      </c>
      <c r="Q471" t="s">
        <v>167</v>
      </c>
      <c r="R471" t="s">
        <v>180</v>
      </c>
      <c r="T471" t="s">
        <v>1552</v>
      </c>
    </row>
    <row r="472" spans="1:20" hidden="1" x14ac:dyDescent="0.35">
      <c r="A472" t="s">
        <v>785</v>
      </c>
      <c r="B472" t="s">
        <v>1538</v>
      </c>
      <c r="C472">
        <v>11.5</v>
      </c>
      <c r="D472" t="s">
        <v>460</v>
      </c>
      <c r="E472" t="s">
        <v>1562</v>
      </c>
      <c r="F472" t="s">
        <v>833</v>
      </c>
      <c r="G472">
        <v>60</v>
      </c>
      <c r="H472">
        <v>1995</v>
      </c>
      <c r="I472">
        <v>4456</v>
      </c>
      <c r="J472">
        <v>1820</v>
      </c>
      <c r="K472" t="s">
        <v>1563</v>
      </c>
      <c r="L472">
        <v>9</v>
      </c>
      <c r="M472" t="s">
        <v>167</v>
      </c>
      <c r="N472">
        <v>1106</v>
      </c>
      <c r="O472" t="s">
        <v>167</v>
      </c>
      <c r="P472" t="s">
        <v>167</v>
      </c>
      <c r="Q472" t="s">
        <v>167</v>
      </c>
      <c r="R472" t="s">
        <v>180</v>
      </c>
      <c r="T472" t="s">
        <v>1560</v>
      </c>
    </row>
    <row r="473" spans="1:20" hidden="1" x14ac:dyDescent="0.35">
      <c r="A473" t="s">
        <v>785</v>
      </c>
      <c r="B473" t="s">
        <v>1538</v>
      </c>
      <c r="C473">
        <v>11.5</v>
      </c>
      <c r="D473" t="s">
        <v>460</v>
      </c>
      <c r="E473" t="s">
        <v>1565</v>
      </c>
      <c r="F473" t="s">
        <v>833</v>
      </c>
      <c r="G473">
        <v>60</v>
      </c>
      <c r="H473">
        <v>1995</v>
      </c>
      <c r="I473">
        <v>4456</v>
      </c>
      <c r="J473">
        <v>1820</v>
      </c>
      <c r="K473" t="s">
        <v>1563</v>
      </c>
      <c r="L473">
        <v>9</v>
      </c>
      <c r="M473" t="s">
        <v>167</v>
      </c>
      <c r="N473">
        <v>1106</v>
      </c>
      <c r="O473" t="s">
        <v>167</v>
      </c>
      <c r="P473" t="s">
        <v>167</v>
      </c>
      <c r="Q473" t="s">
        <v>167</v>
      </c>
      <c r="R473" t="s">
        <v>180</v>
      </c>
      <c r="T473" t="s">
        <v>1560</v>
      </c>
    </row>
    <row r="474" spans="1:20" hidden="1" x14ac:dyDescent="0.35">
      <c r="A474" t="s">
        <v>785</v>
      </c>
      <c r="B474" t="s">
        <v>1538</v>
      </c>
      <c r="C474">
        <v>11.5</v>
      </c>
      <c r="D474" t="s">
        <v>460</v>
      </c>
      <c r="E474" t="s">
        <v>1566</v>
      </c>
      <c r="F474" t="s">
        <v>833</v>
      </c>
      <c r="G474">
        <v>60</v>
      </c>
      <c r="H474">
        <v>1995</v>
      </c>
      <c r="I474">
        <v>4456</v>
      </c>
      <c r="J474">
        <v>1820</v>
      </c>
      <c r="K474" t="s">
        <v>1563</v>
      </c>
      <c r="L474">
        <v>9</v>
      </c>
      <c r="M474" t="s">
        <v>167</v>
      </c>
      <c r="N474">
        <v>1106</v>
      </c>
      <c r="O474" t="s">
        <v>167</v>
      </c>
      <c r="P474" t="s">
        <v>167</v>
      </c>
      <c r="Q474" t="s">
        <v>167</v>
      </c>
      <c r="R474" t="s">
        <v>384</v>
      </c>
      <c r="T474" t="s">
        <v>1560</v>
      </c>
    </row>
    <row r="475" spans="1:20" hidden="1" x14ac:dyDescent="0.35">
      <c r="A475" t="s">
        <v>785</v>
      </c>
      <c r="B475" t="s">
        <v>1538</v>
      </c>
      <c r="C475">
        <v>11.5</v>
      </c>
      <c r="D475" t="s">
        <v>460</v>
      </c>
      <c r="E475" t="s">
        <v>1568</v>
      </c>
      <c r="F475" t="s">
        <v>833</v>
      </c>
      <c r="G475">
        <v>60</v>
      </c>
      <c r="H475">
        <v>1995</v>
      </c>
      <c r="I475">
        <v>4456</v>
      </c>
      <c r="J475">
        <v>1820</v>
      </c>
      <c r="K475" t="s">
        <v>1563</v>
      </c>
      <c r="L475">
        <v>9</v>
      </c>
      <c r="M475" t="s">
        <v>167</v>
      </c>
      <c r="N475">
        <v>1106</v>
      </c>
      <c r="O475" t="s">
        <v>167</v>
      </c>
      <c r="P475" t="s">
        <v>167</v>
      </c>
      <c r="Q475" t="s">
        <v>167</v>
      </c>
      <c r="R475" t="s">
        <v>180</v>
      </c>
      <c r="T475" t="s">
        <v>1560</v>
      </c>
    </row>
    <row r="476" spans="1:20" hidden="1" x14ac:dyDescent="0.35">
      <c r="A476" t="s">
        <v>865</v>
      </c>
      <c r="B476" t="s">
        <v>1569</v>
      </c>
      <c r="C476">
        <v>18</v>
      </c>
      <c r="D476" t="s">
        <v>460</v>
      </c>
      <c r="E476" t="s">
        <v>1570</v>
      </c>
      <c r="F476" t="s">
        <v>509</v>
      </c>
      <c r="G476">
        <v>55</v>
      </c>
      <c r="H476">
        <v>1466</v>
      </c>
      <c r="I476">
        <v>4413</v>
      </c>
      <c r="J476">
        <v>1699</v>
      </c>
      <c r="K476" t="s">
        <v>1351</v>
      </c>
      <c r="L476">
        <v>5</v>
      </c>
      <c r="M476" t="s">
        <v>167</v>
      </c>
      <c r="N476">
        <v>1228</v>
      </c>
      <c r="O476" t="s">
        <v>167</v>
      </c>
      <c r="P476" t="s">
        <v>167</v>
      </c>
      <c r="Q476" t="s">
        <v>167</v>
      </c>
      <c r="R476" t="s">
        <v>384</v>
      </c>
      <c r="T476" t="s">
        <v>1560</v>
      </c>
    </row>
    <row r="477" spans="1:20" hidden="1" x14ac:dyDescent="0.35">
      <c r="A477" t="s">
        <v>865</v>
      </c>
      <c r="B477" t="s">
        <v>1569</v>
      </c>
      <c r="C477">
        <v>12</v>
      </c>
      <c r="D477" t="s">
        <v>146</v>
      </c>
      <c r="E477" t="s">
        <v>1575</v>
      </c>
      <c r="F477" t="s">
        <v>509</v>
      </c>
      <c r="G477">
        <v>55</v>
      </c>
      <c r="H477">
        <v>1466</v>
      </c>
      <c r="I477">
        <v>4413</v>
      </c>
      <c r="J477">
        <v>1699</v>
      </c>
      <c r="K477" t="s">
        <v>1433</v>
      </c>
      <c r="L477">
        <v>5</v>
      </c>
      <c r="M477" t="s">
        <v>167</v>
      </c>
      <c r="N477">
        <v>1187</v>
      </c>
      <c r="O477" t="s">
        <v>167</v>
      </c>
      <c r="P477" t="s">
        <v>167</v>
      </c>
      <c r="Q477" t="s">
        <v>167</v>
      </c>
      <c r="R477" t="s">
        <v>384</v>
      </c>
      <c r="T477" t="s">
        <v>1560</v>
      </c>
    </row>
    <row r="478" spans="1:20" hidden="1" x14ac:dyDescent="0.35">
      <c r="A478" t="s">
        <v>865</v>
      </c>
      <c r="B478" t="s">
        <v>1569</v>
      </c>
      <c r="C478">
        <v>18</v>
      </c>
      <c r="D478" t="s">
        <v>460</v>
      </c>
      <c r="E478" t="s">
        <v>1580</v>
      </c>
      <c r="F478" t="s">
        <v>509</v>
      </c>
      <c r="G478">
        <v>55</v>
      </c>
      <c r="H478">
        <v>1466</v>
      </c>
      <c r="I478">
        <v>4413</v>
      </c>
      <c r="J478">
        <v>1699</v>
      </c>
      <c r="K478" t="s">
        <v>1351</v>
      </c>
      <c r="L478">
        <v>5</v>
      </c>
      <c r="M478" t="s">
        <v>167</v>
      </c>
      <c r="N478">
        <v>1210</v>
      </c>
      <c r="O478" t="s">
        <v>167</v>
      </c>
      <c r="P478" t="s">
        <v>167</v>
      </c>
      <c r="Q478" t="s">
        <v>167</v>
      </c>
      <c r="R478" t="s">
        <v>384</v>
      </c>
      <c r="T478" t="s">
        <v>465</v>
      </c>
    </row>
    <row r="479" spans="1:20" hidden="1" x14ac:dyDescent="0.35">
      <c r="A479" t="s">
        <v>865</v>
      </c>
      <c r="B479" t="s">
        <v>1569</v>
      </c>
      <c r="C479">
        <v>12</v>
      </c>
      <c r="D479" t="s">
        <v>146</v>
      </c>
      <c r="E479" t="s">
        <v>1582</v>
      </c>
      <c r="F479" t="s">
        <v>509</v>
      </c>
      <c r="G479">
        <v>55</v>
      </c>
      <c r="H479">
        <v>1466</v>
      </c>
      <c r="I479">
        <v>4413</v>
      </c>
      <c r="J479">
        <v>1699</v>
      </c>
      <c r="K479" t="s">
        <v>1433</v>
      </c>
      <c r="L479">
        <v>5</v>
      </c>
      <c r="M479" t="s">
        <v>167</v>
      </c>
      <c r="N479">
        <v>1137</v>
      </c>
      <c r="O479" t="s">
        <v>167</v>
      </c>
      <c r="P479" t="s">
        <v>167</v>
      </c>
      <c r="Q479" t="s">
        <v>167</v>
      </c>
      <c r="R479" t="s">
        <v>384</v>
      </c>
      <c r="T479" t="s">
        <v>465</v>
      </c>
    </row>
    <row r="480" spans="1:20" hidden="1" x14ac:dyDescent="0.35">
      <c r="A480" t="s">
        <v>785</v>
      </c>
      <c r="B480" t="s">
        <v>1584</v>
      </c>
      <c r="C480">
        <v>16.3</v>
      </c>
      <c r="D480" t="s">
        <v>146</v>
      </c>
      <c r="E480" t="s">
        <v>1585</v>
      </c>
      <c r="F480" t="s">
        <v>833</v>
      </c>
      <c r="G480">
        <v>70</v>
      </c>
      <c r="H480">
        <v>1785</v>
      </c>
      <c r="I480">
        <v>4585</v>
      </c>
      <c r="J480">
        <v>1890</v>
      </c>
      <c r="K480" t="s">
        <v>1590</v>
      </c>
      <c r="L480">
        <v>7</v>
      </c>
      <c r="M480" t="s">
        <v>167</v>
      </c>
      <c r="N480">
        <v>1785</v>
      </c>
      <c r="O480" t="s">
        <v>167</v>
      </c>
      <c r="P480" t="s">
        <v>167</v>
      </c>
      <c r="Q480" t="s">
        <v>167</v>
      </c>
      <c r="R480" t="s">
        <v>384</v>
      </c>
      <c r="T480" t="s">
        <v>465</v>
      </c>
    </row>
    <row r="481" spans="1:20" hidden="1" x14ac:dyDescent="0.35">
      <c r="A481" t="s">
        <v>785</v>
      </c>
      <c r="B481" t="s">
        <v>1584</v>
      </c>
      <c r="C481">
        <v>16</v>
      </c>
      <c r="D481" t="s">
        <v>460</v>
      </c>
      <c r="E481" t="s">
        <v>1594</v>
      </c>
      <c r="F481" t="s">
        <v>833</v>
      </c>
      <c r="G481">
        <v>70</v>
      </c>
      <c r="H481">
        <v>1785</v>
      </c>
      <c r="I481">
        <v>4585</v>
      </c>
      <c r="J481">
        <v>1890</v>
      </c>
      <c r="K481" t="s">
        <v>1598</v>
      </c>
      <c r="L481">
        <v>7</v>
      </c>
      <c r="M481" t="s">
        <v>167</v>
      </c>
      <c r="N481">
        <v>1785</v>
      </c>
      <c r="O481" t="s">
        <v>167</v>
      </c>
      <c r="P481" t="s">
        <v>167</v>
      </c>
      <c r="Q481" t="s">
        <v>167</v>
      </c>
      <c r="R481" t="s">
        <v>384</v>
      </c>
      <c r="T481" t="s">
        <v>465</v>
      </c>
    </row>
    <row r="482" spans="1:20" hidden="1" x14ac:dyDescent="0.35">
      <c r="A482" t="s">
        <v>785</v>
      </c>
      <c r="B482" t="s">
        <v>1584</v>
      </c>
      <c r="C482">
        <v>16</v>
      </c>
      <c r="D482" t="s">
        <v>460</v>
      </c>
      <c r="E482" t="s">
        <v>1601</v>
      </c>
      <c r="F482" t="s">
        <v>833</v>
      </c>
      <c r="G482">
        <v>70</v>
      </c>
      <c r="H482">
        <v>1785</v>
      </c>
      <c r="I482">
        <v>4585</v>
      </c>
      <c r="J482">
        <v>1890</v>
      </c>
      <c r="K482" t="s">
        <v>1598</v>
      </c>
      <c r="L482">
        <v>7</v>
      </c>
      <c r="M482" t="s">
        <v>167</v>
      </c>
      <c r="N482">
        <v>1785</v>
      </c>
      <c r="O482" t="s">
        <v>167</v>
      </c>
      <c r="P482" t="s">
        <v>167</v>
      </c>
      <c r="Q482" t="s">
        <v>167</v>
      </c>
      <c r="R482" t="s">
        <v>384</v>
      </c>
      <c r="T482" t="s">
        <v>1589</v>
      </c>
    </row>
    <row r="483" spans="1:20" hidden="1" x14ac:dyDescent="0.35">
      <c r="A483" t="s">
        <v>785</v>
      </c>
      <c r="B483" t="s">
        <v>1584</v>
      </c>
      <c r="C483">
        <v>16</v>
      </c>
      <c r="D483" t="s">
        <v>460</v>
      </c>
      <c r="E483" t="s">
        <v>1604</v>
      </c>
      <c r="F483" t="s">
        <v>833</v>
      </c>
      <c r="G483">
        <v>70</v>
      </c>
      <c r="H483">
        <v>1785</v>
      </c>
      <c r="I483">
        <v>4585</v>
      </c>
      <c r="J483">
        <v>1890</v>
      </c>
      <c r="K483" t="s">
        <v>1598</v>
      </c>
      <c r="L483">
        <v>7</v>
      </c>
      <c r="M483" t="s">
        <v>167</v>
      </c>
      <c r="N483">
        <v>1785</v>
      </c>
      <c r="O483" t="s">
        <v>167</v>
      </c>
      <c r="P483" t="s">
        <v>167</v>
      </c>
      <c r="Q483" t="s">
        <v>167</v>
      </c>
      <c r="R483" t="s">
        <v>384</v>
      </c>
      <c r="T483">
        <v>17</v>
      </c>
    </row>
    <row r="484" spans="1:20" hidden="1" x14ac:dyDescent="0.35">
      <c r="A484" t="s">
        <v>785</v>
      </c>
      <c r="B484" t="s">
        <v>1584</v>
      </c>
      <c r="C484">
        <v>16</v>
      </c>
      <c r="D484" t="s">
        <v>460</v>
      </c>
      <c r="E484" t="s">
        <v>1606</v>
      </c>
      <c r="F484" t="s">
        <v>833</v>
      </c>
      <c r="G484">
        <v>70</v>
      </c>
      <c r="H484">
        <v>1785</v>
      </c>
      <c r="I484">
        <v>4585</v>
      </c>
      <c r="J484">
        <v>1890</v>
      </c>
      <c r="K484" t="s">
        <v>1598</v>
      </c>
      <c r="L484">
        <v>7</v>
      </c>
      <c r="M484" t="s">
        <v>167</v>
      </c>
      <c r="N484">
        <v>1785</v>
      </c>
      <c r="O484" t="s">
        <v>167</v>
      </c>
      <c r="P484" t="s">
        <v>167</v>
      </c>
      <c r="Q484" t="s">
        <v>167</v>
      </c>
      <c r="R484" t="s">
        <v>384</v>
      </c>
      <c r="T484" t="s">
        <v>1560</v>
      </c>
    </row>
    <row r="485" spans="1:20" hidden="1" x14ac:dyDescent="0.35">
      <c r="A485" t="s">
        <v>785</v>
      </c>
      <c r="B485" t="s">
        <v>1584</v>
      </c>
      <c r="C485">
        <v>16</v>
      </c>
      <c r="D485" t="s">
        <v>460</v>
      </c>
      <c r="E485" t="s">
        <v>1608</v>
      </c>
      <c r="F485" t="s">
        <v>833</v>
      </c>
      <c r="G485">
        <v>70</v>
      </c>
      <c r="H485">
        <v>1785</v>
      </c>
      <c r="I485">
        <v>4585</v>
      </c>
      <c r="J485">
        <v>1890</v>
      </c>
      <c r="K485" t="s">
        <v>1598</v>
      </c>
      <c r="L485">
        <v>7</v>
      </c>
      <c r="M485" t="s">
        <v>167</v>
      </c>
      <c r="N485">
        <v>1785</v>
      </c>
      <c r="O485" t="s">
        <v>167</v>
      </c>
      <c r="P485" t="s">
        <v>167</v>
      </c>
      <c r="Q485" t="s">
        <v>167</v>
      </c>
      <c r="R485" t="s">
        <v>384</v>
      </c>
      <c r="T485" t="s">
        <v>1605</v>
      </c>
    </row>
    <row r="486" spans="1:20" hidden="1" x14ac:dyDescent="0.35">
      <c r="A486" t="s">
        <v>785</v>
      </c>
      <c r="B486" t="s">
        <v>1584</v>
      </c>
      <c r="C486">
        <v>16</v>
      </c>
      <c r="D486" t="s">
        <v>460</v>
      </c>
      <c r="E486" t="s">
        <v>1610</v>
      </c>
      <c r="F486" t="s">
        <v>833</v>
      </c>
      <c r="G486">
        <v>70</v>
      </c>
      <c r="H486">
        <v>1785</v>
      </c>
      <c r="I486">
        <v>4585</v>
      </c>
      <c r="J486">
        <v>1890</v>
      </c>
      <c r="K486" t="s">
        <v>1598</v>
      </c>
      <c r="L486">
        <v>7</v>
      </c>
      <c r="M486" t="s">
        <v>167</v>
      </c>
      <c r="N486">
        <v>1785</v>
      </c>
      <c r="O486" t="s">
        <v>167</v>
      </c>
      <c r="P486" t="s">
        <v>167</v>
      </c>
      <c r="Q486" t="s">
        <v>167</v>
      </c>
      <c r="R486" t="s">
        <v>384</v>
      </c>
      <c r="T486" t="s">
        <v>1560</v>
      </c>
    </row>
    <row r="487" spans="1:20" hidden="1" x14ac:dyDescent="0.35">
      <c r="A487" t="s">
        <v>785</v>
      </c>
      <c r="B487" t="s">
        <v>1584</v>
      </c>
      <c r="C487">
        <v>16</v>
      </c>
      <c r="D487" t="s">
        <v>460</v>
      </c>
      <c r="E487" t="s">
        <v>1611</v>
      </c>
      <c r="F487" t="s">
        <v>833</v>
      </c>
      <c r="G487">
        <v>70</v>
      </c>
      <c r="H487">
        <v>1785</v>
      </c>
      <c r="I487">
        <v>4585</v>
      </c>
      <c r="J487">
        <v>1890</v>
      </c>
      <c r="K487" t="s">
        <v>1598</v>
      </c>
      <c r="L487">
        <v>7</v>
      </c>
      <c r="M487" t="s">
        <v>167</v>
      </c>
      <c r="N487">
        <v>1785</v>
      </c>
      <c r="O487" t="s">
        <v>167</v>
      </c>
      <c r="P487" t="s">
        <v>167</v>
      </c>
      <c r="Q487" t="s">
        <v>167</v>
      </c>
      <c r="R487" t="s">
        <v>384</v>
      </c>
      <c r="T487" t="s">
        <v>1605</v>
      </c>
    </row>
    <row r="488" spans="1:20" hidden="1" x14ac:dyDescent="0.35">
      <c r="A488" t="s">
        <v>785</v>
      </c>
      <c r="B488" t="s">
        <v>1584</v>
      </c>
      <c r="C488">
        <v>16</v>
      </c>
      <c r="D488" t="s">
        <v>460</v>
      </c>
      <c r="E488" t="s">
        <v>1613</v>
      </c>
      <c r="F488" t="s">
        <v>833</v>
      </c>
      <c r="G488">
        <v>70</v>
      </c>
      <c r="H488">
        <v>1785</v>
      </c>
      <c r="I488">
        <v>4585</v>
      </c>
      <c r="J488">
        <v>1890</v>
      </c>
      <c r="K488" t="s">
        <v>1598</v>
      </c>
      <c r="L488">
        <v>7</v>
      </c>
      <c r="M488" t="s">
        <v>167</v>
      </c>
      <c r="N488">
        <v>1785</v>
      </c>
      <c r="O488" t="s">
        <v>167</v>
      </c>
      <c r="P488" t="s">
        <v>167</v>
      </c>
      <c r="Q488" t="s">
        <v>167</v>
      </c>
      <c r="R488" t="s">
        <v>384</v>
      </c>
      <c r="T488" t="s">
        <v>1560</v>
      </c>
    </row>
    <row r="489" spans="1:20" hidden="1" x14ac:dyDescent="0.35">
      <c r="A489" t="s">
        <v>785</v>
      </c>
      <c r="B489" t="s">
        <v>1584</v>
      </c>
      <c r="C489">
        <v>16.3</v>
      </c>
      <c r="D489" t="s">
        <v>146</v>
      </c>
      <c r="E489" t="s">
        <v>1585</v>
      </c>
      <c r="F489" t="s">
        <v>833</v>
      </c>
      <c r="G489">
        <v>70</v>
      </c>
      <c r="H489">
        <v>1785</v>
      </c>
      <c r="I489">
        <v>4585</v>
      </c>
      <c r="J489">
        <v>1890</v>
      </c>
      <c r="K489" t="s">
        <v>1590</v>
      </c>
      <c r="L489">
        <v>7</v>
      </c>
      <c r="M489" t="s">
        <v>167</v>
      </c>
      <c r="N489">
        <v>1785</v>
      </c>
      <c r="O489" t="s">
        <v>167</v>
      </c>
      <c r="P489" t="s">
        <v>167</v>
      </c>
      <c r="Q489" t="s">
        <v>167</v>
      </c>
      <c r="R489" t="s">
        <v>384</v>
      </c>
      <c r="T489" t="s">
        <v>1612</v>
      </c>
    </row>
    <row r="490" spans="1:20" hidden="1" x14ac:dyDescent="0.35">
      <c r="A490" t="s">
        <v>785</v>
      </c>
      <c r="B490" t="s">
        <v>1584</v>
      </c>
      <c r="C490">
        <v>16</v>
      </c>
      <c r="D490" t="s">
        <v>460</v>
      </c>
      <c r="E490" t="s">
        <v>1594</v>
      </c>
      <c r="F490" t="s">
        <v>833</v>
      </c>
      <c r="G490">
        <v>70</v>
      </c>
      <c r="H490">
        <v>1785</v>
      </c>
      <c r="I490">
        <v>4585</v>
      </c>
      <c r="J490">
        <v>1890</v>
      </c>
      <c r="K490" t="s">
        <v>1598</v>
      </c>
      <c r="L490">
        <v>7</v>
      </c>
      <c r="M490" t="s">
        <v>167</v>
      </c>
      <c r="N490">
        <v>1785</v>
      </c>
      <c r="O490" t="s">
        <v>167</v>
      </c>
      <c r="P490" t="s">
        <v>167</v>
      </c>
      <c r="Q490" t="s">
        <v>167</v>
      </c>
      <c r="R490" t="s">
        <v>384</v>
      </c>
      <c r="T490" t="s">
        <v>1612</v>
      </c>
    </row>
    <row r="491" spans="1:20" hidden="1" x14ac:dyDescent="0.35">
      <c r="A491" t="s">
        <v>785</v>
      </c>
      <c r="B491" t="s">
        <v>1584</v>
      </c>
      <c r="C491">
        <v>16</v>
      </c>
      <c r="D491" t="s">
        <v>460</v>
      </c>
      <c r="E491" t="s">
        <v>1601</v>
      </c>
      <c r="F491" t="s">
        <v>833</v>
      </c>
      <c r="G491">
        <v>70</v>
      </c>
      <c r="H491">
        <v>1785</v>
      </c>
      <c r="I491">
        <v>4585</v>
      </c>
      <c r="J491">
        <v>1890</v>
      </c>
      <c r="K491" t="s">
        <v>1598</v>
      </c>
      <c r="L491">
        <v>7</v>
      </c>
      <c r="M491" t="s">
        <v>167</v>
      </c>
      <c r="N491">
        <v>1785</v>
      </c>
      <c r="O491" t="s">
        <v>167</v>
      </c>
      <c r="P491" t="s">
        <v>167</v>
      </c>
      <c r="Q491" t="s">
        <v>167</v>
      </c>
      <c r="R491" t="s">
        <v>384</v>
      </c>
      <c r="T491" t="s">
        <v>1589</v>
      </c>
    </row>
    <row r="492" spans="1:20" hidden="1" x14ac:dyDescent="0.35">
      <c r="A492" t="s">
        <v>785</v>
      </c>
      <c r="B492" t="s">
        <v>1584</v>
      </c>
      <c r="C492">
        <v>16</v>
      </c>
      <c r="D492" t="s">
        <v>460</v>
      </c>
      <c r="E492" t="s">
        <v>1604</v>
      </c>
      <c r="F492" t="s">
        <v>833</v>
      </c>
      <c r="G492">
        <v>70</v>
      </c>
      <c r="H492">
        <v>1785</v>
      </c>
      <c r="I492">
        <v>4585</v>
      </c>
      <c r="J492">
        <v>1890</v>
      </c>
      <c r="K492" t="s">
        <v>1598</v>
      </c>
      <c r="L492">
        <v>7</v>
      </c>
      <c r="M492" t="s">
        <v>167</v>
      </c>
      <c r="N492">
        <v>1785</v>
      </c>
      <c r="O492" t="s">
        <v>167</v>
      </c>
      <c r="P492" t="s">
        <v>167</v>
      </c>
      <c r="Q492" t="s">
        <v>167</v>
      </c>
      <c r="R492" t="s">
        <v>384</v>
      </c>
      <c r="T492">
        <v>17</v>
      </c>
    </row>
    <row r="493" spans="1:20" hidden="1" x14ac:dyDescent="0.35">
      <c r="A493" t="s">
        <v>785</v>
      </c>
      <c r="B493" t="s">
        <v>1584</v>
      </c>
      <c r="C493">
        <v>16</v>
      </c>
      <c r="D493" t="s">
        <v>460</v>
      </c>
      <c r="E493" t="s">
        <v>1606</v>
      </c>
      <c r="F493" t="s">
        <v>833</v>
      </c>
      <c r="G493">
        <v>70</v>
      </c>
      <c r="H493">
        <v>1785</v>
      </c>
      <c r="I493">
        <v>4585</v>
      </c>
      <c r="J493">
        <v>1890</v>
      </c>
      <c r="K493" t="s">
        <v>1598</v>
      </c>
      <c r="L493">
        <v>7</v>
      </c>
      <c r="M493" t="s">
        <v>167</v>
      </c>
      <c r="N493">
        <v>1785</v>
      </c>
      <c r="O493" t="s">
        <v>167</v>
      </c>
      <c r="P493" t="s">
        <v>167</v>
      </c>
      <c r="Q493" t="s">
        <v>167</v>
      </c>
      <c r="R493" t="s">
        <v>384</v>
      </c>
      <c r="T493" t="s">
        <v>1560</v>
      </c>
    </row>
    <row r="494" spans="1:20" hidden="1" x14ac:dyDescent="0.35">
      <c r="A494" t="s">
        <v>785</v>
      </c>
      <c r="B494" t="s">
        <v>1584</v>
      </c>
      <c r="C494">
        <v>16</v>
      </c>
      <c r="D494" t="s">
        <v>460</v>
      </c>
      <c r="E494" t="s">
        <v>1608</v>
      </c>
      <c r="F494" t="s">
        <v>833</v>
      </c>
      <c r="G494">
        <v>70</v>
      </c>
      <c r="H494">
        <v>1785</v>
      </c>
      <c r="I494">
        <v>4585</v>
      </c>
      <c r="J494">
        <v>1890</v>
      </c>
      <c r="K494" t="s">
        <v>1598</v>
      </c>
      <c r="L494">
        <v>7</v>
      </c>
      <c r="M494" t="s">
        <v>167</v>
      </c>
      <c r="N494">
        <v>1785</v>
      </c>
      <c r="O494" t="s">
        <v>167</v>
      </c>
      <c r="P494" t="s">
        <v>167</v>
      </c>
      <c r="Q494" t="s">
        <v>167</v>
      </c>
      <c r="R494" t="s">
        <v>384</v>
      </c>
      <c r="T494" t="s">
        <v>1605</v>
      </c>
    </row>
    <row r="495" spans="1:20" hidden="1" x14ac:dyDescent="0.35">
      <c r="A495" t="s">
        <v>785</v>
      </c>
      <c r="B495" t="s">
        <v>1584</v>
      </c>
      <c r="C495">
        <v>16</v>
      </c>
      <c r="D495" t="s">
        <v>460</v>
      </c>
      <c r="E495" t="s">
        <v>1610</v>
      </c>
      <c r="F495" t="s">
        <v>833</v>
      </c>
      <c r="G495">
        <v>70</v>
      </c>
      <c r="H495">
        <v>1785</v>
      </c>
      <c r="I495">
        <v>4585</v>
      </c>
      <c r="J495">
        <v>1890</v>
      </c>
      <c r="K495" t="s">
        <v>1598</v>
      </c>
      <c r="L495">
        <v>7</v>
      </c>
      <c r="M495" t="s">
        <v>167</v>
      </c>
      <c r="N495">
        <v>1785</v>
      </c>
      <c r="O495" t="s">
        <v>167</v>
      </c>
      <c r="P495" t="s">
        <v>167</v>
      </c>
      <c r="Q495" t="s">
        <v>167</v>
      </c>
      <c r="R495" t="s">
        <v>384</v>
      </c>
      <c r="T495" t="s">
        <v>1560</v>
      </c>
    </row>
    <row r="496" spans="1:20" hidden="1" x14ac:dyDescent="0.35">
      <c r="A496" t="s">
        <v>785</v>
      </c>
      <c r="B496" t="s">
        <v>1584</v>
      </c>
      <c r="C496">
        <v>16</v>
      </c>
      <c r="D496" t="s">
        <v>460</v>
      </c>
      <c r="E496" t="s">
        <v>1611</v>
      </c>
      <c r="F496" t="s">
        <v>833</v>
      </c>
      <c r="G496">
        <v>70</v>
      </c>
      <c r="H496">
        <v>1785</v>
      </c>
      <c r="I496">
        <v>4585</v>
      </c>
      <c r="J496">
        <v>1890</v>
      </c>
      <c r="K496" t="s">
        <v>1598</v>
      </c>
      <c r="L496">
        <v>7</v>
      </c>
      <c r="M496" t="s">
        <v>167</v>
      </c>
      <c r="N496">
        <v>1785</v>
      </c>
      <c r="O496" t="s">
        <v>167</v>
      </c>
      <c r="P496" t="s">
        <v>167</v>
      </c>
      <c r="Q496" t="s">
        <v>167</v>
      </c>
      <c r="R496" t="s">
        <v>384</v>
      </c>
      <c r="T496" t="s">
        <v>1605</v>
      </c>
    </row>
    <row r="497" spans="1:20" hidden="1" x14ac:dyDescent="0.35">
      <c r="A497" t="s">
        <v>785</v>
      </c>
      <c r="B497" t="s">
        <v>1584</v>
      </c>
      <c r="C497">
        <v>16</v>
      </c>
      <c r="D497" t="s">
        <v>460</v>
      </c>
      <c r="E497" t="s">
        <v>1613</v>
      </c>
      <c r="F497" t="s">
        <v>833</v>
      </c>
      <c r="G497">
        <v>70</v>
      </c>
      <c r="H497">
        <v>1785</v>
      </c>
      <c r="I497">
        <v>4585</v>
      </c>
      <c r="J497">
        <v>1890</v>
      </c>
      <c r="K497" t="s">
        <v>1598</v>
      </c>
      <c r="L497">
        <v>7</v>
      </c>
      <c r="M497" t="s">
        <v>167</v>
      </c>
      <c r="N497">
        <v>1785</v>
      </c>
      <c r="O497" t="s">
        <v>167</v>
      </c>
      <c r="P497" t="s">
        <v>167</v>
      </c>
      <c r="Q497" t="s">
        <v>167</v>
      </c>
      <c r="R497" t="s">
        <v>384</v>
      </c>
      <c r="T497" t="s">
        <v>1560</v>
      </c>
    </row>
    <row r="498" spans="1:20" hidden="1" x14ac:dyDescent="0.35">
      <c r="A498" t="s">
        <v>785</v>
      </c>
      <c r="B498" t="s">
        <v>1584</v>
      </c>
      <c r="C498">
        <v>16</v>
      </c>
      <c r="D498" t="s">
        <v>460</v>
      </c>
      <c r="E498" t="s">
        <v>1614</v>
      </c>
      <c r="F498" t="s">
        <v>833</v>
      </c>
      <c r="G498">
        <v>70</v>
      </c>
      <c r="H498">
        <v>1785</v>
      </c>
      <c r="I498">
        <v>4585</v>
      </c>
      <c r="J498">
        <v>1890</v>
      </c>
      <c r="K498" t="s">
        <v>1598</v>
      </c>
      <c r="L498">
        <v>7</v>
      </c>
      <c r="M498" t="s">
        <v>167</v>
      </c>
      <c r="N498">
        <v>1785</v>
      </c>
      <c r="O498" t="s">
        <v>167</v>
      </c>
      <c r="P498" t="s">
        <v>167</v>
      </c>
      <c r="Q498" t="s">
        <v>167</v>
      </c>
      <c r="R498" t="s">
        <v>384</v>
      </c>
      <c r="T498" t="s">
        <v>1612</v>
      </c>
    </row>
    <row r="499" spans="1:20" hidden="1" x14ac:dyDescent="0.35">
      <c r="A499" t="s">
        <v>785</v>
      </c>
      <c r="B499" t="s">
        <v>1584</v>
      </c>
      <c r="C499">
        <v>16</v>
      </c>
      <c r="D499" t="s">
        <v>460</v>
      </c>
      <c r="E499" t="s">
        <v>1615</v>
      </c>
      <c r="F499" t="s">
        <v>833</v>
      </c>
      <c r="G499">
        <v>70</v>
      </c>
      <c r="H499">
        <v>1785</v>
      </c>
      <c r="I499">
        <v>4585</v>
      </c>
      <c r="J499">
        <v>1890</v>
      </c>
      <c r="K499" t="s">
        <v>1598</v>
      </c>
      <c r="L499">
        <v>7</v>
      </c>
      <c r="M499" t="s">
        <v>167</v>
      </c>
      <c r="N499">
        <v>1785</v>
      </c>
      <c r="O499" t="s">
        <v>167</v>
      </c>
      <c r="P499" t="s">
        <v>167</v>
      </c>
      <c r="Q499" t="s">
        <v>167</v>
      </c>
      <c r="R499" t="s">
        <v>384</v>
      </c>
      <c r="T499" t="s">
        <v>1612</v>
      </c>
    </row>
    <row r="500" spans="1:20" hidden="1" x14ac:dyDescent="0.35">
      <c r="A500" t="s">
        <v>785</v>
      </c>
      <c r="B500" t="s">
        <v>1584</v>
      </c>
      <c r="C500">
        <v>16</v>
      </c>
      <c r="D500" t="s">
        <v>460</v>
      </c>
      <c r="E500" t="s">
        <v>1616</v>
      </c>
      <c r="F500" t="s">
        <v>833</v>
      </c>
      <c r="G500">
        <v>70</v>
      </c>
      <c r="H500">
        <v>1785</v>
      </c>
      <c r="I500">
        <v>4585</v>
      </c>
      <c r="J500">
        <v>1890</v>
      </c>
      <c r="K500" t="s">
        <v>1598</v>
      </c>
      <c r="L500">
        <v>7</v>
      </c>
      <c r="M500" t="s">
        <v>167</v>
      </c>
      <c r="N500">
        <v>1785</v>
      </c>
      <c r="O500" t="s">
        <v>167</v>
      </c>
      <c r="P500" t="s">
        <v>167</v>
      </c>
      <c r="Q500" t="s">
        <v>167</v>
      </c>
      <c r="R500" t="s">
        <v>180</v>
      </c>
      <c r="T500" t="s">
        <v>1612</v>
      </c>
    </row>
    <row r="501" spans="1:20" hidden="1" x14ac:dyDescent="0.35">
      <c r="A501" t="s">
        <v>785</v>
      </c>
      <c r="B501" t="s">
        <v>1618</v>
      </c>
      <c r="C501">
        <v>11</v>
      </c>
      <c r="D501" t="s">
        <v>1460</v>
      </c>
      <c r="E501" t="s">
        <v>798</v>
      </c>
      <c r="F501" t="s">
        <v>509</v>
      </c>
      <c r="G501">
        <v>45</v>
      </c>
      <c r="H501">
        <v>1540</v>
      </c>
      <c r="I501">
        <v>4247</v>
      </c>
      <c r="J501">
        <v>1740</v>
      </c>
      <c r="K501" t="s">
        <v>1619</v>
      </c>
      <c r="L501">
        <v>5</v>
      </c>
      <c r="M501" t="s">
        <v>167</v>
      </c>
      <c r="N501">
        <v>1106</v>
      </c>
      <c r="O501" t="s">
        <v>167</v>
      </c>
      <c r="P501" t="s">
        <v>167</v>
      </c>
      <c r="Q501" t="s">
        <v>167</v>
      </c>
      <c r="R501" t="s">
        <v>180</v>
      </c>
      <c r="T501" t="s">
        <v>1612</v>
      </c>
    </row>
    <row r="502" spans="1:20" hidden="1" x14ac:dyDescent="0.35">
      <c r="A502" t="s">
        <v>785</v>
      </c>
      <c r="B502" t="s">
        <v>1618</v>
      </c>
      <c r="C502">
        <v>11</v>
      </c>
      <c r="D502" t="s">
        <v>1460</v>
      </c>
      <c r="E502" t="s">
        <v>787</v>
      </c>
      <c r="F502" t="s">
        <v>509</v>
      </c>
      <c r="G502">
        <v>45</v>
      </c>
      <c r="H502">
        <v>1540</v>
      </c>
      <c r="I502">
        <v>4247</v>
      </c>
      <c r="J502">
        <v>1740</v>
      </c>
      <c r="K502" t="s">
        <v>1619</v>
      </c>
      <c r="L502">
        <v>5</v>
      </c>
      <c r="M502" t="s">
        <v>167</v>
      </c>
      <c r="N502">
        <v>1106</v>
      </c>
      <c r="O502" t="s">
        <v>167</v>
      </c>
      <c r="P502" t="s">
        <v>167</v>
      </c>
      <c r="Q502" t="s">
        <v>167</v>
      </c>
      <c r="R502" t="s">
        <v>180</v>
      </c>
      <c r="T502" t="s">
        <v>1597</v>
      </c>
    </row>
    <row r="503" spans="1:20" hidden="1" x14ac:dyDescent="0.35">
      <c r="A503" t="s">
        <v>785</v>
      </c>
      <c r="B503" t="s">
        <v>1618</v>
      </c>
      <c r="C503">
        <v>11</v>
      </c>
      <c r="D503" t="s">
        <v>1460</v>
      </c>
      <c r="E503" t="s">
        <v>800</v>
      </c>
      <c r="F503" t="s">
        <v>509</v>
      </c>
      <c r="G503">
        <v>45</v>
      </c>
      <c r="H503">
        <v>1540</v>
      </c>
      <c r="I503">
        <v>4247</v>
      </c>
      <c r="J503">
        <v>1740</v>
      </c>
      <c r="K503" t="s">
        <v>1619</v>
      </c>
      <c r="L503">
        <v>5</v>
      </c>
      <c r="M503" t="s">
        <v>167</v>
      </c>
      <c r="N503">
        <v>1106</v>
      </c>
      <c r="O503" t="s">
        <v>167</v>
      </c>
      <c r="P503" t="s">
        <v>167</v>
      </c>
      <c r="Q503" t="s">
        <v>167</v>
      </c>
      <c r="R503" t="s">
        <v>180</v>
      </c>
      <c r="T503" t="s">
        <v>555</v>
      </c>
    </row>
    <row r="504" spans="1:20" hidden="1" x14ac:dyDescent="0.35">
      <c r="A504" t="s">
        <v>139</v>
      </c>
      <c r="B504" t="s">
        <v>1623</v>
      </c>
      <c r="C504">
        <v>14</v>
      </c>
      <c r="D504" t="s">
        <v>460</v>
      </c>
      <c r="E504" t="s">
        <v>1624</v>
      </c>
      <c r="F504" t="s">
        <v>833</v>
      </c>
      <c r="G504">
        <v>60</v>
      </c>
      <c r="H504">
        <v>1791</v>
      </c>
      <c r="I504">
        <v>4788</v>
      </c>
      <c r="J504">
        <v>1903</v>
      </c>
      <c r="K504" t="s">
        <v>1629</v>
      </c>
      <c r="L504">
        <v>7</v>
      </c>
      <c r="M504" t="s">
        <v>167</v>
      </c>
      <c r="N504">
        <v>2280</v>
      </c>
      <c r="O504" t="s">
        <v>167</v>
      </c>
      <c r="P504" t="s">
        <v>167</v>
      </c>
      <c r="Q504" t="s">
        <v>167</v>
      </c>
      <c r="R504" t="s">
        <v>180</v>
      </c>
      <c r="T504" t="s">
        <v>555</v>
      </c>
    </row>
    <row r="505" spans="1:20" hidden="1" x14ac:dyDescent="0.35">
      <c r="A505" t="s">
        <v>139</v>
      </c>
      <c r="B505" t="s">
        <v>1623</v>
      </c>
      <c r="C505">
        <v>14</v>
      </c>
      <c r="D505" t="s">
        <v>460</v>
      </c>
      <c r="E505" t="s">
        <v>1633</v>
      </c>
      <c r="F505" t="s">
        <v>833</v>
      </c>
      <c r="G505">
        <v>60</v>
      </c>
      <c r="H505">
        <v>1791</v>
      </c>
      <c r="I505">
        <v>4788</v>
      </c>
      <c r="J505">
        <v>1903</v>
      </c>
      <c r="K505" t="s">
        <v>1629</v>
      </c>
      <c r="L505">
        <v>6</v>
      </c>
      <c r="M505" t="s">
        <v>167</v>
      </c>
      <c r="N505">
        <v>2280</v>
      </c>
      <c r="O505" t="s">
        <v>167</v>
      </c>
      <c r="P505" t="s">
        <v>167</v>
      </c>
      <c r="Q505" t="s">
        <v>167</v>
      </c>
      <c r="R505" t="s">
        <v>384</v>
      </c>
      <c r="T505" t="s">
        <v>555</v>
      </c>
    </row>
    <row r="506" spans="1:20" hidden="1" x14ac:dyDescent="0.35">
      <c r="A506" t="s">
        <v>139</v>
      </c>
      <c r="B506" t="s">
        <v>1623</v>
      </c>
      <c r="C506">
        <v>14</v>
      </c>
      <c r="D506" t="s">
        <v>460</v>
      </c>
      <c r="E506" t="s">
        <v>1636</v>
      </c>
      <c r="F506" t="s">
        <v>833</v>
      </c>
      <c r="G506">
        <v>60</v>
      </c>
      <c r="H506">
        <v>1791</v>
      </c>
      <c r="I506">
        <v>4788</v>
      </c>
      <c r="J506">
        <v>1903</v>
      </c>
      <c r="K506" t="s">
        <v>1629</v>
      </c>
      <c r="L506">
        <v>6</v>
      </c>
      <c r="M506" t="s">
        <v>167</v>
      </c>
      <c r="N506">
        <v>2280</v>
      </c>
      <c r="O506" t="s">
        <v>167</v>
      </c>
      <c r="P506" t="s">
        <v>167</v>
      </c>
      <c r="Q506" t="s">
        <v>167</v>
      </c>
      <c r="R506" t="s">
        <v>384</v>
      </c>
      <c r="T506" t="s">
        <v>1628</v>
      </c>
    </row>
    <row r="507" spans="1:20" hidden="1" x14ac:dyDescent="0.35">
      <c r="A507" t="s">
        <v>139</v>
      </c>
      <c r="B507" t="s">
        <v>1623</v>
      </c>
      <c r="C507">
        <v>14</v>
      </c>
      <c r="D507" t="s">
        <v>460</v>
      </c>
      <c r="E507" t="s">
        <v>1637</v>
      </c>
      <c r="F507" t="s">
        <v>833</v>
      </c>
      <c r="G507">
        <v>45</v>
      </c>
      <c r="H507">
        <v>1791</v>
      </c>
      <c r="I507">
        <v>4788</v>
      </c>
      <c r="J507">
        <v>1903</v>
      </c>
      <c r="K507" t="s">
        <v>1629</v>
      </c>
      <c r="L507">
        <v>6</v>
      </c>
      <c r="M507" t="s">
        <v>167</v>
      </c>
      <c r="N507">
        <v>2280</v>
      </c>
      <c r="O507" t="s">
        <v>167</v>
      </c>
      <c r="P507" t="s">
        <v>167</v>
      </c>
      <c r="Q507" t="s">
        <v>167</v>
      </c>
      <c r="R507" t="s">
        <v>384</v>
      </c>
      <c r="T507" t="s">
        <v>1634</v>
      </c>
    </row>
    <row r="508" spans="1:20" hidden="1" x14ac:dyDescent="0.35">
      <c r="A508" t="s">
        <v>139</v>
      </c>
      <c r="B508" t="s">
        <v>1623</v>
      </c>
      <c r="C508">
        <v>14</v>
      </c>
      <c r="D508" t="s">
        <v>460</v>
      </c>
      <c r="E508" t="s">
        <v>1638</v>
      </c>
      <c r="F508" t="s">
        <v>833</v>
      </c>
      <c r="G508">
        <v>60</v>
      </c>
      <c r="H508">
        <v>1791</v>
      </c>
      <c r="I508">
        <v>4788</v>
      </c>
      <c r="J508">
        <v>1903</v>
      </c>
      <c r="K508" t="s">
        <v>1639</v>
      </c>
      <c r="L508">
        <v>7</v>
      </c>
      <c r="M508" t="s">
        <v>167</v>
      </c>
      <c r="N508">
        <v>2280</v>
      </c>
      <c r="O508" t="s">
        <v>167</v>
      </c>
      <c r="P508" t="s">
        <v>167</v>
      </c>
      <c r="Q508" t="s">
        <v>167</v>
      </c>
      <c r="R508" t="s">
        <v>180</v>
      </c>
      <c r="T508" t="s">
        <v>1634</v>
      </c>
    </row>
    <row r="509" spans="1:20" hidden="1" x14ac:dyDescent="0.35">
      <c r="A509" t="s">
        <v>139</v>
      </c>
      <c r="B509" t="s">
        <v>1623</v>
      </c>
      <c r="C509">
        <v>14</v>
      </c>
      <c r="D509" t="s">
        <v>460</v>
      </c>
      <c r="E509" t="s">
        <v>1640</v>
      </c>
      <c r="F509" t="s">
        <v>833</v>
      </c>
      <c r="G509">
        <v>60</v>
      </c>
      <c r="H509">
        <v>1791</v>
      </c>
      <c r="I509">
        <v>4788</v>
      </c>
      <c r="J509">
        <v>1903</v>
      </c>
      <c r="K509" t="s">
        <v>1629</v>
      </c>
      <c r="L509">
        <v>7</v>
      </c>
      <c r="M509" t="s">
        <v>167</v>
      </c>
      <c r="N509">
        <v>2280</v>
      </c>
      <c r="O509" t="s">
        <v>167</v>
      </c>
      <c r="P509" t="s">
        <v>167</v>
      </c>
      <c r="Q509" t="s">
        <v>167</v>
      </c>
      <c r="R509" t="s">
        <v>180</v>
      </c>
      <c r="T509" t="s">
        <v>1634</v>
      </c>
    </row>
    <row r="510" spans="1:20" hidden="1" x14ac:dyDescent="0.35">
      <c r="A510" t="s">
        <v>139</v>
      </c>
      <c r="B510" t="s">
        <v>1623</v>
      </c>
      <c r="C510">
        <v>14</v>
      </c>
      <c r="D510" t="s">
        <v>460</v>
      </c>
      <c r="E510" t="s">
        <v>1641</v>
      </c>
      <c r="F510" t="s">
        <v>833</v>
      </c>
      <c r="G510">
        <v>45</v>
      </c>
      <c r="H510">
        <v>1791</v>
      </c>
      <c r="I510">
        <v>4788</v>
      </c>
      <c r="J510">
        <v>1903</v>
      </c>
      <c r="K510" t="s">
        <v>1629</v>
      </c>
      <c r="L510">
        <v>7</v>
      </c>
      <c r="M510" t="s">
        <v>167</v>
      </c>
      <c r="N510">
        <v>2280</v>
      </c>
      <c r="O510" t="s">
        <v>167</v>
      </c>
      <c r="P510" t="s">
        <v>167</v>
      </c>
      <c r="Q510" t="s">
        <v>167</v>
      </c>
      <c r="R510" t="s">
        <v>180</v>
      </c>
      <c r="T510" t="s">
        <v>1628</v>
      </c>
    </row>
    <row r="511" spans="1:20" hidden="1" x14ac:dyDescent="0.35">
      <c r="A511" t="s">
        <v>444</v>
      </c>
      <c r="B511" t="s">
        <v>1642</v>
      </c>
      <c r="C511">
        <v>12</v>
      </c>
      <c r="D511" t="s">
        <v>460</v>
      </c>
      <c r="E511" t="s">
        <v>1643</v>
      </c>
      <c r="F511" t="s">
        <v>423</v>
      </c>
      <c r="G511">
        <v>55</v>
      </c>
      <c r="H511">
        <v>1795</v>
      </c>
      <c r="I511">
        <v>4735</v>
      </c>
      <c r="J511">
        <v>1830</v>
      </c>
      <c r="K511" t="s">
        <v>1649</v>
      </c>
      <c r="L511">
        <v>7</v>
      </c>
      <c r="M511" t="s">
        <v>167</v>
      </c>
      <c r="N511">
        <v>1805</v>
      </c>
      <c r="O511" t="s">
        <v>167</v>
      </c>
      <c r="P511" t="s">
        <v>167</v>
      </c>
      <c r="Q511" t="s">
        <v>167</v>
      </c>
      <c r="R511" t="s">
        <v>180</v>
      </c>
      <c r="T511" t="s">
        <v>1628</v>
      </c>
    </row>
    <row r="512" spans="1:20" hidden="1" x14ac:dyDescent="0.35">
      <c r="A512" t="s">
        <v>444</v>
      </c>
      <c r="B512" t="s">
        <v>1642</v>
      </c>
      <c r="C512">
        <v>12</v>
      </c>
      <c r="D512" t="s">
        <v>460</v>
      </c>
      <c r="E512" t="s">
        <v>1655</v>
      </c>
      <c r="F512" t="s">
        <v>423</v>
      </c>
      <c r="G512">
        <v>55</v>
      </c>
      <c r="H512">
        <v>1795</v>
      </c>
      <c r="I512">
        <v>4735</v>
      </c>
      <c r="J512">
        <v>1830</v>
      </c>
      <c r="K512" t="s">
        <v>1649</v>
      </c>
      <c r="L512">
        <v>7</v>
      </c>
      <c r="M512" t="s">
        <v>167</v>
      </c>
      <c r="N512">
        <v>1815</v>
      </c>
      <c r="O512" t="s">
        <v>167</v>
      </c>
      <c r="P512" t="s">
        <v>167</v>
      </c>
      <c r="Q512" t="s">
        <v>167</v>
      </c>
      <c r="R512" t="s">
        <v>384</v>
      </c>
      <c r="T512" t="s">
        <v>1628</v>
      </c>
    </row>
    <row r="513" spans="1:20" hidden="1" x14ac:dyDescent="0.35">
      <c r="A513" t="s">
        <v>444</v>
      </c>
      <c r="B513" t="s">
        <v>1642</v>
      </c>
      <c r="C513">
        <v>12</v>
      </c>
      <c r="D513" t="s">
        <v>460</v>
      </c>
      <c r="E513" t="s">
        <v>1657</v>
      </c>
      <c r="F513" t="s">
        <v>423</v>
      </c>
      <c r="G513">
        <v>55</v>
      </c>
      <c r="H513">
        <v>1795</v>
      </c>
      <c r="I513">
        <v>4735</v>
      </c>
      <c r="J513">
        <v>1830</v>
      </c>
      <c r="K513" t="s">
        <v>1649</v>
      </c>
      <c r="L513">
        <v>8</v>
      </c>
      <c r="M513" t="s">
        <v>167</v>
      </c>
      <c r="N513">
        <v>1825</v>
      </c>
      <c r="O513" t="s">
        <v>167</v>
      </c>
      <c r="P513" t="s">
        <v>167</v>
      </c>
      <c r="Q513" t="s">
        <v>167</v>
      </c>
      <c r="R513" t="s">
        <v>180</v>
      </c>
      <c r="T513" t="s">
        <v>1648</v>
      </c>
    </row>
    <row r="514" spans="1:20" hidden="1" x14ac:dyDescent="0.35">
      <c r="A514" t="s">
        <v>444</v>
      </c>
      <c r="B514" t="s">
        <v>1642</v>
      </c>
      <c r="C514">
        <v>12</v>
      </c>
      <c r="D514" t="s">
        <v>460</v>
      </c>
      <c r="E514" t="s">
        <v>1660</v>
      </c>
      <c r="F514" t="s">
        <v>423</v>
      </c>
      <c r="G514">
        <v>55</v>
      </c>
      <c r="H514">
        <v>1795</v>
      </c>
      <c r="I514">
        <v>4735</v>
      </c>
      <c r="J514">
        <v>1830</v>
      </c>
      <c r="K514" t="s">
        <v>1649</v>
      </c>
      <c r="L514">
        <v>8</v>
      </c>
      <c r="M514" t="s">
        <v>167</v>
      </c>
      <c r="N514">
        <v>1820</v>
      </c>
      <c r="O514" t="s">
        <v>167</v>
      </c>
      <c r="P514" t="s">
        <v>167</v>
      </c>
      <c r="Q514" t="s">
        <v>167</v>
      </c>
      <c r="R514" t="s">
        <v>384</v>
      </c>
      <c r="T514" t="s">
        <v>1648</v>
      </c>
    </row>
    <row r="515" spans="1:20" hidden="1" x14ac:dyDescent="0.35">
      <c r="A515" t="s">
        <v>444</v>
      </c>
      <c r="B515" t="s">
        <v>1642</v>
      </c>
      <c r="C515">
        <v>12</v>
      </c>
      <c r="D515" t="s">
        <v>460</v>
      </c>
      <c r="E515" t="s">
        <v>1664</v>
      </c>
      <c r="F515" t="s">
        <v>423</v>
      </c>
      <c r="G515">
        <v>55</v>
      </c>
      <c r="H515">
        <v>1795</v>
      </c>
      <c r="I515">
        <v>4735</v>
      </c>
      <c r="J515">
        <v>1830</v>
      </c>
      <c r="K515" t="s">
        <v>1649</v>
      </c>
      <c r="L515">
        <v>7</v>
      </c>
      <c r="M515" t="s">
        <v>167</v>
      </c>
      <c r="N515">
        <v>1870</v>
      </c>
      <c r="O515" t="s">
        <v>167</v>
      </c>
      <c r="P515" t="s">
        <v>167</v>
      </c>
      <c r="Q515" t="s">
        <v>167</v>
      </c>
      <c r="R515" t="s">
        <v>384</v>
      </c>
      <c r="T515" t="s">
        <v>1648</v>
      </c>
    </row>
    <row r="516" spans="1:20" hidden="1" x14ac:dyDescent="0.35">
      <c r="A516" t="s">
        <v>444</v>
      </c>
      <c r="B516" t="s">
        <v>1642</v>
      </c>
      <c r="C516">
        <v>11.2</v>
      </c>
      <c r="D516" t="s">
        <v>146</v>
      </c>
      <c r="E516" t="s">
        <v>1667</v>
      </c>
      <c r="F516" t="s">
        <v>423</v>
      </c>
      <c r="G516">
        <v>55</v>
      </c>
      <c r="H516">
        <v>1795</v>
      </c>
      <c r="I516">
        <v>4735</v>
      </c>
      <c r="J516">
        <v>1830</v>
      </c>
      <c r="K516" t="s">
        <v>1669</v>
      </c>
      <c r="L516">
        <v>8</v>
      </c>
      <c r="M516" t="s">
        <v>167</v>
      </c>
      <c r="N516">
        <v>1825</v>
      </c>
      <c r="O516" t="s">
        <v>167</v>
      </c>
      <c r="P516" t="s">
        <v>167</v>
      </c>
      <c r="Q516" t="s">
        <v>167</v>
      </c>
      <c r="R516" t="s">
        <v>187</v>
      </c>
      <c r="T516" t="s">
        <v>1662</v>
      </c>
    </row>
    <row r="517" spans="1:20" hidden="1" x14ac:dyDescent="0.35">
      <c r="A517" t="s">
        <v>444</v>
      </c>
      <c r="B517" t="s">
        <v>1642</v>
      </c>
      <c r="C517">
        <v>11.2</v>
      </c>
      <c r="D517" t="s">
        <v>146</v>
      </c>
      <c r="E517" t="s">
        <v>1672</v>
      </c>
      <c r="F517" t="s">
        <v>423</v>
      </c>
      <c r="G517">
        <v>55</v>
      </c>
      <c r="H517">
        <v>1795</v>
      </c>
      <c r="I517">
        <v>4735</v>
      </c>
      <c r="J517">
        <v>1830</v>
      </c>
      <c r="K517" t="s">
        <v>1673</v>
      </c>
      <c r="L517">
        <v>7</v>
      </c>
      <c r="M517" t="s">
        <v>167</v>
      </c>
      <c r="N517">
        <v>1825</v>
      </c>
      <c r="O517" t="s">
        <v>167</v>
      </c>
      <c r="P517" t="s">
        <v>167</v>
      </c>
      <c r="Q517" t="s">
        <v>167</v>
      </c>
      <c r="R517" t="s">
        <v>384</v>
      </c>
      <c r="T517" t="s">
        <v>1662</v>
      </c>
    </row>
    <row r="518" spans="1:20" hidden="1" x14ac:dyDescent="0.35">
      <c r="A518" t="s">
        <v>444</v>
      </c>
      <c r="B518" t="s">
        <v>1642</v>
      </c>
      <c r="C518">
        <v>11.2</v>
      </c>
      <c r="D518" t="s">
        <v>146</v>
      </c>
      <c r="E518" t="s">
        <v>1676</v>
      </c>
      <c r="F518" t="s">
        <v>423</v>
      </c>
      <c r="G518">
        <v>55</v>
      </c>
      <c r="H518">
        <v>1795</v>
      </c>
      <c r="I518">
        <v>4735</v>
      </c>
      <c r="J518">
        <v>1830</v>
      </c>
      <c r="K518" t="s">
        <v>1678</v>
      </c>
      <c r="L518">
        <v>7</v>
      </c>
      <c r="M518" t="s">
        <v>167</v>
      </c>
      <c r="N518">
        <v>1870</v>
      </c>
      <c r="O518" t="s">
        <v>167</v>
      </c>
      <c r="P518" t="s">
        <v>167</v>
      </c>
      <c r="Q518" t="s">
        <v>167</v>
      </c>
      <c r="R518" t="s">
        <v>384</v>
      </c>
      <c r="T518" t="s">
        <v>1648</v>
      </c>
    </row>
    <row r="519" spans="1:20" hidden="1" x14ac:dyDescent="0.35">
      <c r="A519" t="s">
        <v>444</v>
      </c>
      <c r="B519" t="s">
        <v>1642</v>
      </c>
      <c r="C519">
        <v>11.2</v>
      </c>
      <c r="D519" t="s">
        <v>146</v>
      </c>
      <c r="E519" t="s">
        <v>1680</v>
      </c>
      <c r="F519" t="s">
        <v>423</v>
      </c>
      <c r="G519">
        <v>55</v>
      </c>
      <c r="H519">
        <v>1795</v>
      </c>
      <c r="I519">
        <v>4735</v>
      </c>
      <c r="J519">
        <v>1830</v>
      </c>
      <c r="K519" t="s">
        <v>1649</v>
      </c>
      <c r="L519">
        <v>7</v>
      </c>
      <c r="M519" t="s">
        <v>167</v>
      </c>
      <c r="N519">
        <v>1815</v>
      </c>
      <c r="O519" t="s">
        <v>167</v>
      </c>
      <c r="P519" t="s">
        <v>167</v>
      </c>
      <c r="Q519" t="s">
        <v>167</v>
      </c>
      <c r="R519" t="s">
        <v>384</v>
      </c>
      <c r="T519" t="s">
        <v>1648</v>
      </c>
    </row>
    <row r="520" spans="1:20" hidden="1" x14ac:dyDescent="0.35">
      <c r="A520" t="s">
        <v>444</v>
      </c>
      <c r="B520" t="s">
        <v>1642</v>
      </c>
      <c r="C520">
        <v>11.2</v>
      </c>
      <c r="D520" t="s">
        <v>146</v>
      </c>
      <c r="E520" t="s">
        <v>1682</v>
      </c>
      <c r="F520" t="s">
        <v>423</v>
      </c>
      <c r="G520">
        <v>55</v>
      </c>
      <c r="H520">
        <v>1795</v>
      </c>
      <c r="I520">
        <v>4735</v>
      </c>
      <c r="J520">
        <v>1830</v>
      </c>
      <c r="K520" t="s">
        <v>1683</v>
      </c>
      <c r="L520">
        <v>7</v>
      </c>
      <c r="M520" t="s">
        <v>167</v>
      </c>
      <c r="N520">
        <v>1825</v>
      </c>
      <c r="O520" t="s">
        <v>167</v>
      </c>
      <c r="P520" t="s">
        <v>167</v>
      </c>
      <c r="Q520" t="s">
        <v>167</v>
      </c>
      <c r="R520" t="s">
        <v>180</v>
      </c>
      <c r="T520" t="s">
        <v>1662</v>
      </c>
    </row>
    <row r="521" spans="1:20" hidden="1" x14ac:dyDescent="0.35">
      <c r="A521" t="s">
        <v>444</v>
      </c>
      <c r="B521" t="s">
        <v>1642</v>
      </c>
      <c r="C521">
        <v>11.2</v>
      </c>
      <c r="D521" t="s">
        <v>146</v>
      </c>
      <c r="E521" t="s">
        <v>1686</v>
      </c>
      <c r="F521" t="s">
        <v>423</v>
      </c>
      <c r="G521">
        <v>55</v>
      </c>
      <c r="H521">
        <v>1795</v>
      </c>
      <c r="I521">
        <v>4735</v>
      </c>
      <c r="J521">
        <v>1830</v>
      </c>
      <c r="K521" t="s">
        <v>1683</v>
      </c>
      <c r="L521">
        <v>8</v>
      </c>
      <c r="M521" t="s">
        <v>167</v>
      </c>
      <c r="N521">
        <v>1825</v>
      </c>
      <c r="O521" t="s">
        <v>167</v>
      </c>
      <c r="P521" t="s">
        <v>167</v>
      </c>
      <c r="Q521" t="s">
        <v>167</v>
      </c>
      <c r="R521" t="s">
        <v>187</v>
      </c>
      <c r="T521" t="s">
        <v>1648</v>
      </c>
    </row>
    <row r="522" spans="1:20" hidden="1" x14ac:dyDescent="0.35">
      <c r="A522" t="s">
        <v>444</v>
      </c>
      <c r="B522" t="s">
        <v>1642</v>
      </c>
      <c r="C522">
        <v>12</v>
      </c>
      <c r="D522" t="s">
        <v>460</v>
      </c>
      <c r="E522" t="s">
        <v>1687</v>
      </c>
      <c r="F522" t="s">
        <v>423</v>
      </c>
      <c r="G522">
        <v>55</v>
      </c>
      <c r="H522">
        <v>1795</v>
      </c>
      <c r="I522">
        <v>4735</v>
      </c>
      <c r="J522">
        <v>1830</v>
      </c>
      <c r="K522" t="s">
        <v>1649</v>
      </c>
      <c r="L522">
        <v>7</v>
      </c>
      <c r="M522" t="s">
        <v>167</v>
      </c>
      <c r="N522">
        <v>1828</v>
      </c>
      <c r="O522" t="s">
        <v>167</v>
      </c>
      <c r="P522" t="s">
        <v>167</v>
      </c>
      <c r="Q522" t="s">
        <v>167</v>
      </c>
      <c r="R522" t="s">
        <v>384</v>
      </c>
      <c r="T522" t="s">
        <v>1648</v>
      </c>
    </row>
    <row r="523" spans="1:20" hidden="1" x14ac:dyDescent="0.35">
      <c r="A523" t="s">
        <v>444</v>
      </c>
      <c r="B523" t="s">
        <v>1642</v>
      </c>
      <c r="C523">
        <v>11.2</v>
      </c>
      <c r="D523" t="s">
        <v>146</v>
      </c>
      <c r="E523" t="s">
        <v>1689</v>
      </c>
      <c r="F523" t="s">
        <v>423</v>
      </c>
      <c r="G523">
        <v>55</v>
      </c>
      <c r="H523">
        <v>1795</v>
      </c>
      <c r="I523">
        <v>4735</v>
      </c>
      <c r="J523">
        <v>1830</v>
      </c>
      <c r="K523" t="s">
        <v>1669</v>
      </c>
      <c r="L523">
        <v>7</v>
      </c>
      <c r="M523" t="s">
        <v>167</v>
      </c>
      <c r="N523">
        <v>1815</v>
      </c>
      <c r="O523" t="s">
        <v>167</v>
      </c>
      <c r="P523" t="s">
        <v>167</v>
      </c>
      <c r="Q523" t="s">
        <v>167</v>
      </c>
      <c r="R523" t="s">
        <v>384</v>
      </c>
      <c r="T523" t="s">
        <v>1648</v>
      </c>
    </row>
    <row r="524" spans="1:20" hidden="1" x14ac:dyDescent="0.35">
      <c r="A524" t="s">
        <v>444</v>
      </c>
      <c r="B524" t="s">
        <v>1642</v>
      </c>
      <c r="C524">
        <v>11.2</v>
      </c>
      <c r="D524" t="s">
        <v>146</v>
      </c>
      <c r="E524" t="s">
        <v>1690</v>
      </c>
      <c r="F524" t="s">
        <v>423</v>
      </c>
      <c r="G524">
        <v>55</v>
      </c>
      <c r="H524">
        <v>1795</v>
      </c>
      <c r="I524">
        <v>4735</v>
      </c>
      <c r="J524">
        <v>1830</v>
      </c>
      <c r="K524" t="s">
        <v>1669</v>
      </c>
      <c r="L524">
        <v>7</v>
      </c>
      <c r="M524" t="s">
        <v>167</v>
      </c>
      <c r="N524">
        <v>1870</v>
      </c>
      <c r="O524" t="s">
        <v>167</v>
      </c>
      <c r="P524" t="s">
        <v>167</v>
      </c>
      <c r="Q524" t="s">
        <v>167</v>
      </c>
      <c r="R524" t="s">
        <v>384</v>
      </c>
      <c r="T524" t="s">
        <v>1648</v>
      </c>
    </row>
    <row r="525" spans="1:20" hidden="1" x14ac:dyDescent="0.35">
      <c r="A525" t="s">
        <v>444</v>
      </c>
      <c r="B525" t="s">
        <v>1642</v>
      </c>
      <c r="C525">
        <v>12</v>
      </c>
      <c r="D525" t="s">
        <v>460</v>
      </c>
      <c r="E525" t="s">
        <v>1692</v>
      </c>
      <c r="F525" t="s">
        <v>423</v>
      </c>
      <c r="G525">
        <v>55</v>
      </c>
      <c r="H525">
        <v>1795</v>
      </c>
      <c r="I525">
        <v>4735</v>
      </c>
      <c r="J525">
        <v>1830</v>
      </c>
      <c r="K525" t="s">
        <v>1649</v>
      </c>
      <c r="L525">
        <v>7</v>
      </c>
      <c r="M525" t="s">
        <v>167</v>
      </c>
      <c r="N525">
        <v>1805</v>
      </c>
      <c r="O525" t="s">
        <v>167</v>
      </c>
      <c r="P525" t="s">
        <v>167</v>
      </c>
      <c r="Q525" t="s">
        <v>167</v>
      </c>
      <c r="R525" t="s">
        <v>180</v>
      </c>
      <c r="T525" t="s">
        <v>1648</v>
      </c>
    </row>
    <row r="526" spans="1:20" hidden="1" x14ac:dyDescent="0.35">
      <c r="A526" t="s">
        <v>444</v>
      </c>
      <c r="B526" t="s">
        <v>1642</v>
      </c>
      <c r="C526">
        <v>12</v>
      </c>
      <c r="D526" t="s">
        <v>460</v>
      </c>
      <c r="E526" t="s">
        <v>1693</v>
      </c>
      <c r="F526" t="s">
        <v>423</v>
      </c>
      <c r="G526">
        <v>55</v>
      </c>
      <c r="H526">
        <v>1795</v>
      </c>
      <c r="I526">
        <v>4735</v>
      </c>
      <c r="J526">
        <v>1830</v>
      </c>
      <c r="K526" t="s">
        <v>1649</v>
      </c>
      <c r="L526">
        <v>8</v>
      </c>
      <c r="M526" t="s">
        <v>167</v>
      </c>
      <c r="N526">
        <v>1825</v>
      </c>
      <c r="O526" t="s">
        <v>167</v>
      </c>
      <c r="P526" t="s">
        <v>167</v>
      </c>
      <c r="Q526" t="s">
        <v>167</v>
      </c>
      <c r="R526" t="s">
        <v>180</v>
      </c>
      <c r="T526" t="s">
        <v>1662</v>
      </c>
    </row>
    <row r="527" spans="1:20" hidden="1" x14ac:dyDescent="0.35">
      <c r="A527" t="s">
        <v>444</v>
      </c>
      <c r="B527" t="s">
        <v>1694</v>
      </c>
      <c r="C527">
        <v>9.5</v>
      </c>
      <c r="D527" t="s">
        <v>146</v>
      </c>
      <c r="E527" t="s">
        <v>1695</v>
      </c>
      <c r="F527" t="s">
        <v>509</v>
      </c>
      <c r="G527">
        <v>55</v>
      </c>
      <c r="H527">
        <v>1475</v>
      </c>
      <c r="I527">
        <v>4620</v>
      </c>
      <c r="J527">
        <v>1775</v>
      </c>
      <c r="K527" t="s">
        <v>1698</v>
      </c>
      <c r="L527">
        <v>5</v>
      </c>
      <c r="M527" t="s">
        <v>167</v>
      </c>
      <c r="N527">
        <v>1220</v>
      </c>
      <c r="O527" t="s">
        <v>167</v>
      </c>
      <c r="P527" t="s">
        <v>167</v>
      </c>
      <c r="Q527" t="s">
        <v>167</v>
      </c>
      <c r="R527" t="s">
        <v>384</v>
      </c>
      <c r="T527" t="s">
        <v>1648</v>
      </c>
    </row>
    <row r="528" spans="1:20" hidden="1" x14ac:dyDescent="0.35">
      <c r="A528" t="s">
        <v>444</v>
      </c>
      <c r="B528" t="s">
        <v>1694</v>
      </c>
      <c r="C528">
        <v>9.5</v>
      </c>
      <c r="D528" t="s">
        <v>146</v>
      </c>
      <c r="E528" t="s">
        <v>1701</v>
      </c>
      <c r="F528" t="s">
        <v>509</v>
      </c>
      <c r="G528">
        <v>55</v>
      </c>
      <c r="H528">
        <v>1475</v>
      </c>
      <c r="I528">
        <v>4620</v>
      </c>
      <c r="J528">
        <v>1775</v>
      </c>
      <c r="K528" t="s">
        <v>1698</v>
      </c>
      <c r="L528">
        <v>5</v>
      </c>
      <c r="M528" t="s">
        <v>167</v>
      </c>
      <c r="N528">
        <v>1260</v>
      </c>
      <c r="O528" t="s">
        <v>167</v>
      </c>
      <c r="P528" t="s">
        <v>167</v>
      </c>
      <c r="Q528" t="s">
        <v>167</v>
      </c>
      <c r="R528" t="s">
        <v>384</v>
      </c>
      <c r="T528" t="s">
        <v>1648</v>
      </c>
    </row>
    <row r="529" spans="1:20" hidden="1" x14ac:dyDescent="0.35">
      <c r="A529" t="s">
        <v>444</v>
      </c>
      <c r="B529" t="s">
        <v>1694</v>
      </c>
      <c r="C529">
        <v>9.5</v>
      </c>
      <c r="D529" t="s">
        <v>146</v>
      </c>
      <c r="E529" t="s">
        <v>1703</v>
      </c>
      <c r="F529" t="s">
        <v>509</v>
      </c>
      <c r="G529">
        <v>55</v>
      </c>
      <c r="H529">
        <v>1475</v>
      </c>
      <c r="I529">
        <v>4620</v>
      </c>
      <c r="J529">
        <v>1775</v>
      </c>
      <c r="K529" t="s">
        <v>1698</v>
      </c>
      <c r="L529">
        <v>5</v>
      </c>
      <c r="M529" t="s">
        <v>167</v>
      </c>
      <c r="N529">
        <v>1280</v>
      </c>
      <c r="O529" t="s">
        <v>167</v>
      </c>
      <c r="P529" t="s">
        <v>167</v>
      </c>
      <c r="Q529" t="s">
        <v>167</v>
      </c>
      <c r="R529" t="s">
        <v>384</v>
      </c>
      <c r="T529" t="s">
        <v>1299</v>
      </c>
    </row>
    <row r="530" spans="1:20" hidden="1" x14ac:dyDescent="0.35">
      <c r="A530" t="s">
        <v>444</v>
      </c>
      <c r="B530" t="s">
        <v>1694</v>
      </c>
      <c r="C530">
        <v>18.2</v>
      </c>
      <c r="D530" t="s">
        <v>460</v>
      </c>
      <c r="E530" t="s">
        <v>1709</v>
      </c>
      <c r="F530" t="s">
        <v>509</v>
      </c>
      <c r="G530">
        <v>43</v>
      </c>
      <c r="H530">
        <v>1475</v>
      </c>
      <c r="I530">
        <v>4620</v>
      </c>
      <c r="J530">
        <v>1775</v>
      </c>
      <c r="K530" t="s">
        <v>1714</v>
      </c>
      <c r="L530">
        <v>5</v>
      </c>
      <c r="M530" t="s">
        <v>167</v>
      </c>
      <c r="N530">
        <v>1270</v>
      </c>
      <c r="O530" t="s">
        <v>167</v>
      </c>
      <c r="P530" t="s">
        <v>167</v>
      </c>
      <c r="Q530" t="s">
        <v>167</v>
      </c>
      <c r="R530" t="s">
        <v>384</v>
      </c>
      <c r="T530" t="s">
        <v>1299</v>
      </c>
    </row>
    <row r="531" spans="1:20" hidden="1" x14ac:dyDescent="0.35">
      <c r="A531" t="s">
        <v>444</v>
      </c>
      <c r="B531" t="s">
        <v>1694</v>
      </c>
      <c r="C531">
        <v>18.399999999999999</v>
      </c>
      <c r="D531" t="s">
        <v>460</v>
      </c>
      <c r="E531" t="s">
        <v>1718</v>
      </c>
      <c r="F531" t="s">
        <v>509</v>
      </c>
      <c r="G531">
        <v>43</v>
      </c>
      <c r="H531">
        <v>1475</v>
      </c>
      <c r="I531">
        <v>4620</v>
      </c>
      <c r="J531">
        <v>1775</v>
      </c>
      <c r="K531" t="s">
        <v>1714</v>
      </c>
      <c r="L531">
        <v>5</v>
      </c>
      <c r="M531" t="s">
        <v>167</v>
      </c>
      <c r="N531">
        <v>1230</v>
      </c>
      <c r="O531" t="s">
        <v>167</v>
      </c>
      <c r="P531" t="s">
        <v>167</v>
      </c>
      <c r="Q531" t="s">
        <v>167</v>
      </c>
      <c r="R531" t="s">
        <v>384</v>
      </c>
      <c r="T531" t="s">
        <v>1706</v>
      </c>
    </row>
    <row r="532" spans="1:20" hidden="1" x14ac:dyDescent="0.35">
      <c r="A532" t="s">
        <v>444</v>
      </c>
      <c r="B532" t="s">
        <v>1694</v>
      </c>
      <c r="C532">
        <v>9.5</v>
      </c>
      <c r="D532" t="s">
        <v>146</v>
      </c>
      <c r="E532" t="s">
        <v>1720</v>
      </c>
      <c r="F532" t="s">
        <v>509</v>
      </c>
      <c r="G532">
        <v>55</v>
      </c>
      <c r="H532">
        <v>1475</v>
      </c>
      <c r="I532">
        <v>4620</v>
      </c>
      <c r="J532">
        <v>1775</v>
      </c>
      <c r="K532" t="s">
        <v>1698</v>
      </c>
      <c r="L532">
        <v>5</v>
      </c>
      <c r="M532" t="s">
        <v>167</v>
      </c>
      <c r="N532">
        <v>1310</v>
      </c>
      <c r="O532" t="s">
        <v>167</v>
      </c>
      <c r="P532" t="s">
        <v>167</v>
      </c>
      <c r="Q532" t="s">
        <v>167</v>
      </c>
      <c r="R532" t="s">
        <v>384</v>
      </c>
      <c r="T532" t="s">
        <v>1182</v>
      </c>
    </row>
    <row r="533" spans="1:20" hidden="1" x14ac:dyDescent="0.35">
      <c r="A533" t="s">
        <v>865</v>
      </c>
      <c r="B533" t="s">
        <v>1722</v>
      </c>
      <c r="C533">
        <v>10.6</v>
      </c>
      <c r="D533" t="s">
        <v>146</v>
      </c>
      <c r="E533" t="s">
        <v>1723</v>
      </c>
      <c r="F533" t="s">
        <v>509</v>
      </c>
      <c r="G533">
        <v>66</v>
      </c>
      <c r="H533">
        <v>1483</v>
      </c>
      <c r="I533">
        <v>4861</v>
      </c>
      <c r="J533">
        <v>1864</v>
      </c>
      <c r="K533" t="s">
        <v>874</v>
      </c>
      <c r="L533">
        <v>5</v>
      </c>
      <c r="M533" t="s">
        <v>167</v>
      </c>
      <c r="N533">
        <v>1449</v>
      </c>
      <c r="O533" t="s">
        <v>167</v>
      </c>
      <c r="P533" t="s">
        <v>167</v>
      </c>
      <c r="Q533" t="s">
        <v>167</v>
      </c>
      <c r="R533" t="s">
        <v>808</v>
      </c>
      <c r="T533" t="s">
        <v>1182</v>
      </c>
    </row>
    <row r="534" spans="1:20" hidden="1" x14ac:dyDescent="0.35">
      <c r="A534" t="s">
        <v>865</v>
      </c>
      <c r="B534" t="s">
        <v>1722</v>
      </c>
      <c r="C534">
        <v>10.1</v>
      </c>
      <c r="D534" t="s">
        <v>146</v>
      </c>
      <c r="E534" t="s">
        <v>1727</v>
      </c>
      <c r="F534" t="s">
        <v>509</v>
      </c>
      <c r="G534">
        <v>66</v>
      </c>
      <c r="H534">
        <v>1483</v>
      </c>
      <c r="I534">
        <v>4861</v>
      </c>
      <c r="J534">
        <v>1864</v>
      </c>
      <c r="K534" t="s">
        <v>874</v>
      </c>
      <c r="L534">
        <v>5</v>
      </c>
      <c r="M534" t="s">
        <v>167</v>
      </c>
      <c r="N534">
        <v>1540</v>
      </c>
      <c r="O534" t="s">
        <v>167</v>
      </c>
      <c r="P534" t="s">
        <v>167</v>
      </c>
      <c r="Q534" t="s">
        <v>167</v>
      </c>
      <c r="R534" t="s">
        <v>808</v>
      </c>
      <c r="T534" t="s">
        <v>1706</v>
      </c>
    </row>
    <row r="535" spans="1:20" hidden="1" x14ac:dyDescent="0.35">
      <c r="A535" t="s">
        <v>865</v>
      </c>
      <c r="B535" t="s">
        <v>1722</v>
      </c>
      <c r="C535">
        <v>11.3</v>
      </c>
      <c r="D535" t="s">
        <v>146</v>
      </c>
      <c r="E535" t="s">
        <v>1730</v>
      </c>
      <c r="F535" t="s">
        <v>509</v>
      </c>
      <c r="G535">
        <v>66</v>
      </c>
      <c r="H535">
        <v>1483</v>
      </c>
      <c r="I535">
        <v>4861</v>
      </c>
      <c r="J535">
        <v>1864</v>
      </c>
      <c r="K535" t="s">
        <v>874</v>
      </c>
      <c r="L535">
        <v>5</v>
      </c>
      <c r="M535" t="s">
        <v>167</v>
      </c>
      <c r="N535">
        <v>1540</v>
      </c>
      <c r="O535" t="s">
        <v>167</v>
      </c>
      <c r="P535" t="s">
        <v>167</v>
      </c>
      <c r="Q535" t="s">
        <v>167</v>
      </c>
      <c r="R535" t="s">
        <v>808</v>
      </c>
      <c r="T535" t="s">
        <v>1706</v>
      </c>
    </row>
    <row r="536" spans="1:20" hidden="1" x14ac:dyDescent="0.35">
      <c r="A536" t="s">
        <v>865</v>
      </c>
      <c r="B536" t="s">
        <v>1722</v>
      </c>
      <c r="C536">
        <v>15.1</v>
      </c>
      <c r="D536" t="s">
        <v>460</v>
      </c>
      <c r="E536" t="s">
        <v>1732</v>
      </c>
      <c r="F536" t="s">
        <v>509</v>
      </c>
      <c r="G536">
        <v>66</v>
      </c>
      <c r="H536">
        <v>1483</v>
      </c>
      <c r="I536">
        <v>4861</v>
      </c>
      <c r="J536">
        <v>1864</v>
      </c>
      <c r="K536" t="s">
        <v>886</v>
      </c>
      <c r="L536">
        <v>5</v>
      </c>
      <c r="M536" t="s">
        <v>167</v>
      </c>
      <c r="N536">
        <v>1565</v>
      </c>
      <c r="O536" t="s">
        <v>167</v>
      </c>
      <c r="P536" t="s">
        <v>167</v>
      </c>
      <c r="Q536" t="s">
        <v>167</v>
      </c>
      <c r="R536" t="s">
        <v>808</v>
      </c>
      <c r="T536" t="s">
        <v>1729</v>
      </c>
    </row>
    <row r="537" spans="1:20" hidden="1" x14ac:dyDescent="0.35">
      <c r="A537" t="s">
        <v>865</v>
      </c>
      <c r="B537" t="s">
        <v>1722</v>
      </c>
      <c r="C537">
        <v>15.1</v>
      </c>
      <c r="D537" t="s">
        <v>460</v>
      </c>
      <c r="E537" t="s">
        <v>1734</v>
      </c>
      <c r="F537" t="s">
        <v>509</v>
      </c>
      <c r="G537">
        <v>66</v>
      </c>
      <c r="H537">
        <v>1483</v>
      </c>
      <c r="I537">
        <v>4861</v>
      </c>
      <c r="J537">
        <v>1864</v>
      </c>
      <c r="K537" t="s">
        <v>886</v>
      </c>
      <c r="L537">
        <v>5</v>
      </c>
      <c r="M537" t="s">
        <v>167</v>
      </c>
      <c r="N537">
        <v>1565</v>
      </c>
      <c r="O537" t="s">
        <v>167</v>
      </c>
      <c r="P537" t="s">
        <v>167</v>
      </c>
      <c r="Q537" t="s">
        <v>167</v>
      </c>
      <c r="R537" t="s">
        <v>808</v>
      </c>
      <c r="T537" t="s">
        <v>872</v>
      </c>
    </row>
    <row r="538" spans="1:20" hidden="1" x14ac:dyDescent="0.35">
      <c r="A538" t="s">
        <v>865</v>
      </c>
      <c r="B538" t="s">
        <v>1722</v>
      </c>
      <c r="C538">
        <v>10.1</v>
      </c>
      <c r="D538" t="s">
        <v>146</v>
      </c>
      <c r="E538" t="s">
        <v>1736</v>
      </c>
      <c r="F538" t="s">
        <v>509</v>
      </c>
      <c r="G538">
        <v>66</v>
      </c>
      <c r="H538">
        <v>1483</v>
      </c>
      <c r="I538">
        <v>4861</v>
      </c>
      <c r="J538">
        <v>1864</v>
      </c>
      <c r="K538" t="s">
        <v>874</v>
      </c>
      <c r="L538">
        <v>5</v>
      </c>
      <c r="M538" t="s">
        <v>167</v>
      </c>
      <c r="N538">
        <v>1540</v>
      </c>
      <c r="O538" t="s">
        <v>167</v>
      </c>
      <c r="P538" t="s">
        <v>167</v>
      </c>
      <c r="Q538" t="s">
        <v>167</v>
      </c>
      <c r="R538" t="s">
        <v>808</v>
      </c>
      <c r="T538" t="s">
        <v>872</v>
      </c>
    </row>
    <row r="539" spans="1:20" hidden="1" x14ac:dyDescent="0.35">
      <c r="A539" t="s">
        <v>865</v>
      </c>
      <c r="B539" t="s">
        <v>1722</v>
      </c>
      <c r="C539">
        <v>15.1</v>
      </c>
      <c r="D539" t="s">
        <v>460</v>
      </c>
      <c r="E539" t="s">
        <v>1737</v>
      </c>
      <c r="F539" t="s">
        <v>509</v>
      </c>
      <c r="G539">
        <v>66</v>
      </c>
      <c r="H539">
        <v>1483</v>
      </c>
      <c r="I539">
        <v>4861</v>
      </c>
      <c r="J539">
        <v>1864</v>
      </c>
      <c r="K539" t="s">
        <v>886</v>
      </c>
      <c r="L539">
        <v>5</v>
      </c>
      <c r="M539" t="s">
        <v>167</v>
      </c>
      <c r="N539">
        <v>1565</v>
      </c>
      <c r="O539" t="s">
        <v>167</v>
      </c>
      <c r="P539" t="s">
        <v>167</v>
      </c>
      <c r="Q539" t="s">
        <v>167</v>
      </c>
      <c r="R539" t="s">
        <v>808</v>
      </c>
      <c r="T539" t="s">
        <v>1735</v>
      </c>
    </row>
    <row r="540" spans="1:20" hidden="1" x14ac:dyDescent="0.35">
      <c r="A540" t="s">
        <v>444</v>
      </c>
      <c r="B540" t="s">
        <v>1738</v>
      </c>
      <c r="C540">
        <v>12.55</v>
      </c>
      <c r="D540" t="s">
        <v>460</v>
      </c>
      <c r="E540" t="s">
        <v>1739</v>
      </c>
      <c r="F540" t="s">
        <v>833</v>
      </c>
      <c r="G540">
        <v>80</v>
      </c>
      <c r="H540">
        <v>1835</v>
      </c>
      <c r="I540">
        <v>4795</v>
      </c>
      <c r="J540">
        <v>1855</v>
      </c>
      <c r="K540" t="s">
        <v>1744</v>
      </c>
      <c r="L540">
        <v>7</v>
      </c>
      <c r="M540" t="s">
        <v>167</v>
      </c>
      <c r="N540">
        <v>1970</v>
      </c>
      <c r="O540" t="s">
        <v>167</v>
      </c>
      <c r="P540" t="s">
        <v>167</v>
      </c>
      <c r="Q540" t="s">
        <v>167</v>
      </c>
      <c r="R540" t="s">
        <v>384</v>
      </c>
      <c r="T540" t="s">
        <v>1729</v>
      </c>
    </row>
    <row r="541" spans="1:20" hidden="1" x14ac:dyDescent="0.35">
      <c r="A541" t="s">
        <v>444</v>
      </c>
      <c r="B541" t="s">
        <v>1738</v>
      </c>
      <c r="C541">
        <v>12.55</v>
      </c>
      <c r="D541" t="s">
        <v>460</v>
      </c>
      <c r="E541" t="s">
        <v>1749</v>
      </c>
      <c r="F541" t="s">
        <v>833</v>
      </c>
      <c r="G541">
        <v>80</v>
      </c>
      <c r="H541">
        <v>1835</v>
      </c>
      <c r="I541">
        <v>4795</v>
      </c>
      <c r="J541">
        <v>1855</v>
      </c>
      <c r="K541" t="s">
        <v>1744</v>
      </c>
      <c r="L541">
        <v>7</v>
      </c>
      <c r="M541" t="s">
        <v>167</v>
      </c>
      <c r="N541">
        <v>1970</v>
      </c>
      <c r="O541" t="s">
        <v>167</v>
      </c>
      <c r="P541" t="s">
        <v>167</v>
      </c>
      <c r="Q541" t="s">
        <v>167</v>
      </c>
      <c r="R541" t="s">
        <v>384</v>
      </c>
      <c r="T541" t="s">
        <v>1735</v>
      </c>
    </row>
    <row r="542" spans="1:20" hidden="1" x14ac:dyDescent="0.35">
      <c r="A542" t="s">
        <v>444</v>
      </c>
      <c r="B542" t="s">
        <v>1738</v>
      </c>
      <c r="C542">
        <v>12.55</v>
      </c>
      <c r="D542" t="s">
        <v>460</v>
      </c>
      <c r="E542" t="s">
        <v>1754</v>
      </c>
      <c r="F542" t="s">
        <v>833</v>
      </c>
      <c r="G542">
        <v>80</v>
      </c>
      <c r="H542">
        <v>1835</v>
      </c>
      <c r="I542">
        <v>4795</v>
      </c>
      <c r="J542">
        <v>1855</v>
      </c>
      <c r="K542" t="s">
        <v>1744</v>
      </c>
      <c r="L542">
        <v>7</v>
      </c>
      <c r="M542" t="s">
        <v>167</v>
      </c>
      <c r="N542">
        <v>1106</v>
      </c>
      <c r="O542" t="s">
        <v>167</v>
      </c>
      <c r="P542" t="s">
        <v>167</v>
      </c>
      <c r="Q542" t="s">
        <v>167</v>
      </c>
      <c r="R542" t="s">
        <v>384</v>
      </c>
      <c r="T542" t="s">
        <v>1743</v>
      </c>
    </row>
    <row r="543" spans="1:20" hidden="1" x14ac:dyDescent="0.35">
      <c r="A543" t="s">
        <v>444</v>
      </c>
      <c r="B543" t="s">
        <v>1738</v>
      </c>
      <c r="C543">
        <v>12.55</v>
      </c>
      <c r="D543" t="s">
        <v>460</v>
      </c>
      <c r="E543" t="s">
        <v>1758</v>
      </c>
      <c r="F543" t="s">
        <v>833</v>
      </c>
      <c r="G543">
        <v>80</v>
      </c>
      <c r="H543">
        <v>1835</v>
      </c>
      <c r="I543">
        <v>4795</v>
      </c>
      <c r="J543">
        <v>1855</v>
      </c>
      <c r="K543" t="s">
        <v>1744</v>
      </c>
      <c r="L543">
        <v>7</v>
      </c>
      <c r="M543" t="s">
        <v>167</v>
      </c>
      <c r="N543">
        <v>1106</v>
      </c>
      <c r="O543" t="s">
        <v>167</v>
      </c>
      <c r="P543" t="s">
        <v>167</v>
      </c>
      <c r="Q543" t="s">
        <v>167</v>
      </c>
      <c r="R543" t="s">
        <v>384</v>
      </c>
      <c r="T543" t="s">
        <v>1752</v>
      </c>
    </row>
    <row r="544" spans="1:20" hidden="1" x14ac:dyDescent="0.35">
      <c r="A544" t="s">
        <v>444</v>
      </c>
      <c r="B544" t="s">
        <v>1738</v>
      </c>
      <c r="C544">
        <v>7.8</v>
      </c>
      <c r="D544" t="s">
        <v>146</v>
      </c>
      <c r="E544" t="s">
        <v>1760</v>
      </c>
      <c r="F544" t="s">
        <v>833</v>
      </c>
      <c r="G544">
        <v>80</v>
      </c>
      <c r="H544">
        <v>1835</v>
      </c>
      <c r="I544">
        <v>4795</v>
      </c>
      <c r="J544">
        <v>1855</v>
      </c>
      <c r="K544" t="s">
        <v>1669</v>
      </c>
      <c r="L544">
        <v>7</v>
      </c>
      <c r="M544" t="s">
        <v>167</v>
      </c>
      <c r="N544">
        <v>1106</v>
      </c>
      <c r="O544" t="s">
        <v>167</v>
      </c>
      <c r="P544" t="s">
        <v>167</v>
      </c>
      <c r="Q544" t="s">
        <v>167</v>
      </c>
      <c r="R544" t="s">
        <v>384</v>
      </c>
      <c r="T544" t="s">
        <v>1755</v>
      </c>
    </row>
    <row r="545" spans="1:20" hidden="1" x14ac:dyDescent="0.35">
      <c r="A545" t="s">
        <v>444</v>
      </c>
      <c r="B545" t="s">
        <v>1738</v>
      </c>
      <c r="C545">
        <v>7.8</v>
      </c>
      <c r="D545" t="s">
        <v>146</v>
      </c>
      <c r="E545" t="s">
        <v>1762</v>
      </c>
      <c r="F545" t="s">
        <v>833</v>
      </c>
      <c r="G545">
        <v>80</v>
      </c>
      <c r="H545">
        <v>1835</v>
      </c>
      <c r="I545">
        <v>4795</v>
      </c>
      <c r="J545">
        <v>1855</v>
      </c>
      <c r="K545" t="s">
        <v>1669</v>
      </c>
      <c r="L545">
        <v>7</v>
      </c>
      <c r="M545" t="s">
        <v>167</v>
      </c>
      <c r="N545">
        <v>1106</v>
      </c>
      <c r="O545" t="s">
        <v>167</v>
      </c>
      <c r="P545" t="s">
        <v>167</v>
      </c>
      <c r="Q545" t="s">
        <v>167</v>
      </c>
      <c r="R545" t="s">
        <v>384</v>
      </c>
      <c r="T545" t="s">
        <v>1755</v>
      </c>
    </row>
    <row r="546" spans="1:20" hidden="1" x14ac:dyDescent="0.35">
      <c r="A546" t="s">
        <v>444</v>
      </c>
      <c r="B546" t="s">
        <v>1738</v>
      </c>
      <c r="C546">
        <v>12.55</v>
      </c>
      <c r="D546" t="s">
        <v>460</v>
      </c>
      <c r="E546" t="s">
        <v>1765</v>
      </c>
      <c r="F546" t="s">
        <v>833</v>
      </c>
      <c r="G546">
        <v>80</v>
      </c>
      <c r="H546">
        <v>1835</v>
      </c>
      <c r="I546">
        <v>4795</v>
      </c>
      <c r="J546">
        <v>1855</v>
      </c>
      <c r="K546" t="s">
        <v>1744</v>
      </c>
      <c r="L546">
        <v>7</v>
      </c>
      <c r="M546" t="s">
        <v>167</v>
      </c>
      <c r="N546">
        <v>1970</v>
      </c>
      <c r="O546" t="s">
        <v>167</v>
      </c>
      <c r="P546" t="s">
        <v>167</v>
      </c>
      <c r="Q546" t="s">
        <v>167</v>
      </c>
      <c r="R546" t="s">
        <v>384</v>
      </c>
      <c r="T546" t="s">
        <v>1752</v>
      </c>
    </row>
    <row r="547" spans="1:20" hidden="1" x14ac:dyDescent="0.35">
      <c r="A547" t="s">
        <v>679</v>
      </c>
      <c r="B547" t="s">
        <v>1769</v>
      </c>
      <c r="C547">
        <v>7.7</v>
      </c>
      <c r="D547" t="s">
        <v>460</v>
      </c>
      <c r="E547" t="s">
        <v>1770</v>
      </c>
      <c r="F547" t="s">
        <v>833</v>
      </c>
      <c r="G547">
        <v>80</v>
      </c>
      <c r="H547">
        <v>1837</v>
      </c>
      <c r="I547">
        <v>4903</v>
      </c>
      <c r="J547">
        <v>1869</v>
      </c>
      <c r="K547" t="s">
        <v>1778</v>
      </c>
      <c r="L547">
        <v>7</v>
      </c>
      <c r="M547" t="s">
        <v>167</v>
      </c>
      <c r="N547">
        <v>2394</v>
      </c>
      <c r="O547" t="s">
        <v>167</v>
      </c>
      <c r="P547" t="s">
        <v>167</v>
      </c>
      <c r="Q547" t="s">
        <v>167</v>
      </c>
      <c r="R547" t="s">
        <v>1780</v>
      </c>
      <c r="T547" t="s">
        <v>1752</v>
      </c>
    </row>
    <row r="548" spans="1:20" hidden="1" x14ac:dyDescent="0.35">
      <c r="A548" t="s">
        <v>679</v>
      </c>
      <c r="B548" t="s">
        <v>1769</v>
      </c>
      <c r="C548">
        <v>9.3000000000000007</v>
      </c>
      <c r="D548" t="s">
        <v>460</v>
      </c>
      <c r="E548" t="s">
        <v>1782</v>
      </c>
      <c r="F548" t="s">
        <v>833</v>
      </c>
      <c r="G548">
        <v>80</v>
      </c>
      <c r="H548">
        <v>1837</v>
      </c>
      <c r="I548">
        <v>4903</v>
      </c>
      <c r="J548">
        <v>1869</v>
      </c>
      <c r="K548" t="s">
        <v>1785</v>
      </c>
      <c r="L548">
        <v>7</v>
      </c>
      <c r="M548" t="s">
        <v>167</v>
      </c>
      <c r="N548">
        <v>2238</v>
      </c>
      <c r="O548" t="s">
        <v>167</v>
      </c>
      <c r="P548" t="s">
        <v>167</v>
      </c>
      <c r="Q548" t="s">
        <v>167</v>
      </c>
      <c r="R548" t="s">
        <v>1780</v>
      </c>
      <c r="T548" t="s">
        <v>1766</v>
      </c>
    </row>
    <row r="549" spans="1:20" hidden="1" x14ac:dyDescent="0.35">
      <c r="A549" t="s">
        <v>679</v>
      </c>
      <c r="B549" t="s">
        <v>1769</v>
      </c>
      <c r="C549">
        <v>9.3000000000000007</v>
      </c>
      <c r="D549" t="s">
        <v>460</v>
      </c>
      <c r="E549" t="s">
        <v>1788</v>
      </c>
      <c r="F549" t="s">
        <v>833</v>
      </c>
      <c r="G549">
        <v>80</v>
      </c>
      <c r="H549">
        <v>1837</v>
      </c>
      <c r="I549">
        <v>4903</v>
      </c>
      <c r="J549">
        <v>1869</v>
      </c>
      <c r="K549" t="s">
        <v>1785</v>
      </c>
      <c r="L549">
        <v>7</v>
      </c>
      <c r="M549" t="s">
        <v>167</v>
      </c>
      <c r="N549">
        <v>2238</v>
      </c>
      <c r="O549" t="s">
        <v>167</v>
      </c>
      <c r="P549" t="s">
        <v>167</v>
      </c>
      <c r="Q549" t="s">
        <v>167</v>
      </c>
      <c r="R549" t="s">
        <v>1780</v>
      </c>
      <c r="T549" t="s">
        <v>1777</v>
      </c>
    </row>
    <row r="550" spans="1:20" hidden="1" x14ac:dyDescent="0.35">
      <c r="A550" t="s">
        <v>865</v>
      </c>
      <c r="B550" t="s">
        <v>1789</v>
      </c>
      <c r="C550">
        <v>16.3</v>
      </c>
      <c r="D550" t="s">
        <v>460</v>
      </c>
      <c r="E550" t="s">
        <v>1790</v>
      </c>
      <c r="F550" t="s">
        <v>833</v>
      </c>
      <c r="G550">
        <v>63</v>
      </c>
      <c r="H550">
        <v>1665</v>
      </c>
      <c r="I550">
        <v>4697</v>
      </c>
      <c r="J550">
        <v>1882</v>
      </c>
      <c r="K550" t="s">
        <v>1795</v>
      </c>
      <c r="L550">
        <v>7</v>
      </c>
      <c r="M550" t="s">
        <v>167</v>
      </c>
      <c r="N550">
        <v>1799</v>
      </c>
      <c r="O550" t="s">
        <v>167</v>
      </c>
      <c r="P550" t="s">
        <v>167</v>
      </c>
      <c r="Q550" t="s">
        <v>167</v>
      </c>
      <c r="R550" t="s">
        <v>1798</v>
      </c>
      <c r="T550" t="s">
        <v>973</v>
      </c>
    </row>
    <row r="551" spans="1:20" hidden="1" x14ac:dyDescent="0.35">
      <c r="A551" t="s">
        <v>898</v>
      </c>
      <c r="B551" t="s">
        <v>1800</v>
      </c>
      <c r="C551">
        <v>18</v>
      </c>
      <c r="D551" t="s">
        <v>460</v>
      </c>
      <c r="E551" t="s">
        <v>1801</v>
      </c>
      <c r="F551" t="s">
        <v>1802</v>
      </c>
      <c r="G551">
        <v>51</v>
      </c>
      <c r="H551">
        <v>1612</v>
      </c>
      <c r="I551">
        <v>4439</v>
      </c>
      <c r="J551">
        <v>2060</v>
      </c>
      <c r="K551" t="s">
        <v>1809</v>
      </c>
      <c r="L551">
        <v>5</v>
      </c>
      <c r="M551" t="s">
        <v>167</v>
      </c>
      <c r="N551">
        <v>1106</v>
      </c>
      <c r="O551" t="s">
        <v>167</v>
      </c>
      <c r="P551" t="s">
        <v>167</v>
      </c>
      <c r="Q551" t="s">
        <v>167</v>
      </c>
      <c r="R551" t="s">
        <v>808</v>
      </c>
      <c r="T551" t="s">
        <v>973</v>
      </c>
    </row>
    <row r="552" spans="1:20" hidden="1" x14ac:dyDescent="0.35">
      <c r="A552" t="s">
        <v>898</v>
      </c>
      <c r="B552" t="s">
        <v>1800</v>
      </c>
      <c r="C552">
        <v>18</v>
      </c>
      <c r="D552" t="s">
        <v>460</v>
      </c>
      <c r="E552" t="s">
        <v>1812</v>
      </c>
      <c r="F552" t="s">
        <v>1813</v>
      </c>
      <c r="G552">
        <v>51</v>
      </c>
      <c r="H552">
        <v>1612</v>
      </c>
      <c r="I552">
        <v>4439</v>
      </c>
      <c r="J552">
        <v>2058</v>
      </c>
      <c r="K552" t="s">
        <v>908</v>
      </c>
      <c r="L552">
        <v>5</v>
      </c>
      <c r="M552" t="s">
        <v>167</v>
      </c>
      <c r="N552">
        <v>1106</v>
      </c>
      <c r="O552" t="s">
        <v>167</v>
      </c>
      <c r="P552" t="s">
        <v>167</v>
      </c>
      <c r="Q552" t="s">
        <v>167</v>
      </c>
      <c r="R552" t="s">
        <v>808</v>
      </c>
      <c r="T552" t="s">
        <v>2547</v>
      </c>
    </row>
    <row r="553" spans="1:20" hidden="1" x14ac:dyDescent="0.35">
      <c r="A553" t="s">
        <v>898</v>
      </c>
      <c r="B553" t="s">
        <v>1800</v>
      </c>
      <c r="C553">
        <v>18</v>
      </c>
      <c r="D553" t="s">
        <v>460</v>
      </c>
      <c r="E553" t="s">
        <v>1816</v>
      </c>
      <c r="F553" t="s">
        <v>1813</v>
      </c>
      <c r="G553">
        <v>51</v>
      </c>
      <c r="H553">
        <v>1612</v>
      </c>
      <c r="I553">
        <v>4439</v>
      </c>
      <c r="J553">
        <v>2058</v>
      </c>
      <c r="K553" t="s">
        <v>908</v>
      </c>
      <c r="L553">
        <v>5</v>
      </c>
      <c r="M553" t="s">
        <v>167</v>
      </c>
      <c r="N553">
        <v>1106</v>
      </c>
      <c r="O553" t="s">
        <v>167</v>
      </c>
      <c r="P553" t="s">
        <v>167</v>
      </c>
      <c r="Q553" t="s">
        <v>167</v>
      </c>
      <c r="R553" t="s">
        <v>808</v>
      </c>
      <c r="T553" t="s">
        <v>1808</v>
      </c>
    </row>
    <row r="554" spans="1:20" hidden="1" x14ac:dyDescent="0.35">
      <c r="A554" t="s">
        <v>898</v>
      </c>
      <c r="B554" t="s">
        <v>1800</v>
      </c>
      <c r="C554">
        <v>16.3</v>
      </c>
      <c r="D554" t="s">
        <v>460</v>
      </c>
      <c r="E554" t="s">
        <v>1817</v>
      </c>
      <c r="F554" t="s">
        <v>833</v>
      </c>
      <c r="G554">
        <v>61</v>
      </c>
      <c r="H554">
        <v>1545</v>
      </c>
      <c r="I554">
        <v>4477</v>
      </c>
      <c r="J554">
        <v>2058</v>
      </c>
      <c r="K554" t="s">
        <v>1824</v>
      </c>
      <c r="L554">
        <v>5</v>
      </c>
      <c r="M554" t="s">
        <v>167</v>
      </c>
      <c r="N554">
        <v>1670</v>
      </c>
      <c r="O554" t="s">
        <v>167</v>
      </c>
      <c r="P554" t="s">
        <v>167</v>
      </c>
      <c r="Q554" t="s">
        <v>167</v>
      </c>
      <c r="R554" t="s">
        <v>808</v>
      </c>
      <c r="T554" t="s">
        <v>1814</v>
      </c>
    </row>
    <row r="555" spans="1:20" hidden="1" x14ac:dyDescent="0.35">
      <c r="A555" t="s">
        <v>898</v>
      </c>
      <c r="B555" t="s">
        <v>1800</v>
      </c>
      <c r="C555">
        <v>15.71</v>
      </c>
      <c r="D555" t="s">
        <v>146</v>
      </c>
      <c r="E555" t="s">
        <v>1827</v>
      </c>
      <c r="F555" t="s">
        <v>1802</v>
      </c>
      <c r="G555">
        <v>51</v>
      </c>
      <c r="H555">
        <v>1612</v>
      </c>
      <c r="I555">
        <v>4439</v>
      </c>
      <c r="J555">
        <v>1821</v>
      </c>
      <c r="K555" t="s">
        <v>1829</v>
      </c>
      <c r="L555">
        <v>5</v>
      </c>
      <c r="M555" t="s">
        <v>167</v>
      </c>
      <c r="N555">
        <v>1106</v>
      </c>
      <c r="O555" t="s">
        <v>167</v>
      </c>
      <c r="P555" t="s">
        <v>167</v>
      </c>
      <c r="Q555" t="s">
        <v>167</v>
      </c>
      <c r="R555" t="s">
        <v>808</v>
      </c>
      <c r="T555" t="s">
        <v>1814</v>
      </c>
    </row>
    <row r="556" spans="1:20" hidden="1" x14ac:dyDescent="0.35">
      <c r="A556" t="s">
        <v>898</v>
      </c>
      <c r="B556" t="s">
        <v>1831</v>
      </c>
      <c r="C556">
        <v>16.3</v>
      </c>
      <c r="D556" t="s">
        <v>460</v>
      </c>
      <c r="E556" t="s">
        <v>1832</v>
      </c>
      <c r="F556" t="s">
        <v>509</v>
      </c>
      <c r="G556">
        <v>40</v>
      </c>
      <c r="H556">
        <v>1429</v>
      </c>
      <c r="I556">
        <v>4633</v>
      </c>
      <c r="J556">
        <v>1811</v>
      </c>
      <c r="K556" t="s">
        <v>1837</v>
      </c>
      <c r="L556">
        <v>5</v>
      </c>
      <c r="M556" t="s">
        <v>167</v>
      </c>
      <c r="N556">
        <v>1590</v>
      </c>
      <c r="O556" t="s">
        <v>167</v>
      </c>
      <c r="P556" t="s">
        <v>167</v>
      </c>
      <c r="Q556" t="s">
        <v>167</v>
      </c>
      <c r="R556" t="s">
        <v>808</v>
      </c>
      <c r="T556" t="s">
        <v>1823</v>
      </c>
    </row>
    <row r="557" spans="1:20" hidden="1" x14ac:dyDescent="0.35">
      <c r="A557" t="s">
        <v>898</v>
      </c>
      <c r="B557" t="s">
        <v>1831</v>
      </c>
      <c r="C557">
        <v>16.3</v>
      </c>
      <c r="D557" t="s">
        <v>460</v>
      </c>
      <c r="E557" t="s">
        <v>1840</v>
      </c>
      <c r="F557" t="s">
        <v>509</v>
      </c>
      <c r="G557">
        <v>40</v>
      </c>
      <c r="H557">
        <v>1429</v>
      </c>
      <c r="I557">
        <v>4633</v>
      </c>
      <c r="J557">
        <v>1811</v>
      </c>
      <c r="K557" t="s">
        <v>1837</v>
      </c>
      <c r="L557">
        <v>5</v>
      </c>
      <c r="M557" t="s">
        <v>167</v>
      </c>
      <c r="N557">
        <v>1590</v>
      </c>
      <c r="O557" t="s">
        <v>167</v>
      </c>
      <c r="P557" t="s">
        <v>167</v>
      </c>
      <c r="Q557" t="s">
        <v>167</v>
      </c>
      <c r="R557" t="s">
        <v>808</v>
      </c>
      <c r="T557" t="s">
        <v>1814</v>
      </c>
    </row>
    <row r="558" spans="1:20" hidden="1" x14ac:dyDescent="0.35">
      <c r="A558" t="s">
        <v>898</v>
      </c>
      <c r="B558" t="s">
        <v>1831</v>
      </c>
      <c r="C558">
        <v>16.3</v>
      </c>
      <c r="D558" t="s">
        <v>146</v>
      </c>
      <c r="E558" t="s">
        <v>1841</v>
      </c>
      <c r="F558" t="s">
        <v>509</v>
      </c>
      <c r="G558">
        <v>59</v>
      </c>
      <c r="H558">
        <v>1429</v>
      </c>
      <c r="I558">
        <v>4633</v>
      </c>
      <c r="J558">
        <v>1811</v>
      </c>
      <c r="K558" t="s">
        <v>1846</v>
      </c>
      <c r="L558">
        <v>5</v>
      </c>
      <c r="M558" t="s">
        <v>167</v>
      </c>
      <c r="N558">
        <v>1595</v>
      </c>
      <c r="O558" t="s">
        <v>167</v>
      </c>
      <c r="P558" t="s">
        <v>167</v>
      </c>
      <c r="Q558" t="s">
        <v>167</v>
      </c>
      <c r="R558" t="s">
        <v>808</v>
      </c>
      <c r="T558" t="s">
        <v>1836</v>
      </c>
    </row>
    <row r="559" spans="1:20" hidden="1" x14ac:dyDescent="0.35">
      <c r="A559" t="s">
        <v>898</v>
      </c>
      <c r="B559" t="s">
        <v>1848</v>
      </c>
      <c r="C559">
        <v>16.3</v>
      </c>
      <c r="D559" t="s">
        <v>460</v>
      </c>
      <c r="E559" t="s">
        <v>1849</v>
      </c>
      <c r="F559" t="s">
        <v>833</v>
      </c>
      <c r="G559">
        <v>60</v>
      </c>
      <c r="H559">
        <v>1621</v>
      </c>
      <c r="I559">
        <v>4752</v>
      </c>
      <c r="J559">
        <v>1918</v>
      </c>
      <c r="K559" t="s">
        <v>1856</v>
      </c>
      <c r="L559">
        <v>5</v>
      </c>
      <c r="M559" t="s">
        <v>167</v>
      </c>
      <c r="N559">
        <v>1740</v>
      </c>
      <c r="O559" t="s">
        <v>167</v>
      </c>
      <c r="P559" t="s">
        <v>167</v>
      </c>
      <c r="Q559" t="s">
        <v>167</v>
      </c>
      <c r="R559" t="s">
        <v>384</v>
      </c>
      <c r="T559" t="s">
        <v>1836</v>
      </c>
    </row>
    <row r="560" spans="1:20" hidden="1" x14ac:dyDescent="0.35">
      <c r="A560" t="s">
        <v>898</v>
      </c>
      <c r="B560" t="s">
        <v>1848</v>
      </c>
      <c r="C560">
        <v>16.3</v>
      </c>
      <c r="D560" t="s">
        <v>460</v>
      </c>
      <c r="E560" t="s">
        <v>1859</v>
      </c>
      <c r="F560" t="s">
        <v>833</v>
      </c>
      <c r="G560">
        <v>68</v>
      </c>
      <c r="H560">
        <v>1621</v>
      </c>
      <c r="I560">
        <v>4752</v>
      </c>
      <c r="J560">
        <v>1918</v>
      </c>
      <c r="K560" t="s">
        <v>988</v>
      </c>
      <c r="L560">
        <v>5</v>
      </c>
      <c r="M560" t="s">
        <v>167</v>
      </c>
      <c r="N560">
        <v>1820</v>
      </c>
      <c r="O560" t="s">
        <v>167</v>
      </c>
      <c r="P560" t="s">
        <v>167</v>
      </c>
      <c r="Q560" t="s">
        <v>167</v>
      </c>
      <c r="R560" t="s">
        <v>808</v>
      </c>
      <c r="T560" t="s">
        <v>1836</v>
      </c>
    </row>
    <row r="561" spans="1:20" hidden="1" x14ac:dyDescent="0.35">
      <c r="A561" t="s">
        <v>898</v>
      </c>
      <c r="B561" t="s">
        <v>1848</v>
      </c>
      <c r="C561">
        <v>16.3</v>
      </c>
      <c r="D561" t="s">
        <v>146</v>
      </c>
      <c r="E561" t="s">
        <v>1861</v>
      </c>
      <c r="F561" t="s">
        <v>833</v>
      </c>
      <c r="G561">
        <v>68</v>
      </c>
      <c r="H561">
        <v>1621</v>
      </c>
      <c r="I561">
        <v>4752</v>
      </c>
      <c r="J561">
        <v>1918</v>
      </c>
      <c r="K561" t="s">
        <v>1863</v>
      </c>
      <c r="L561">
        <v>5</v>
      </c>
      <c r="M561" t="s">
        <v>167</v>
      </c>
      <c r="N561">
        <v>1820</v>
      </c>
      <c r="O561" t="s">
        <v>167</v>
      </c>
      <c r="P561" t="s">
        <v>167</v>
      </c>
      <c r="Q561" t="s">
        <v>167</v>
      </c>
      <c r="R561" t="s">
        <v>384</v>
      </c>
      <c r="T561" t="s">
        <v>1855</v>
      </c>
    </row>
    <row r="562" spans="1:20" hidden="1" x14ac:dyDescent="0.35">
      <c r="A562" t="s">
        <v>898</v>
      </c>
      <c r="B562" t="s">
        <v>1866</v>
      </c>
      <c r="C562">
        <v>16.3</v>
      </c>
      <c r="D562" t="s">
        <v>146</v>
      </c>
      <c r="E562" t="s">
        <v>1867</v>
      </c>
      <c r="F562" t="s">
        <v>1868</v>
      </c>
      <c r="G562">
        <v>52</v>
      </c>
      <c r="H562">
        <v>1304</v>
      </c>
      <c r="I562">
        <v>4324</v>
      </c>
      <c r="J562">
        <v>2024</v>
      </c>
      <c r="K562" t="s">
        <v>1875</v>
      </c>
      <c r="L562">
        <v>2</v>
      </c>
      <c r="M562" t="s">
        <v>167</v>
      </c>
      <c r="N562">
        <v>1495</v>
      </c>
      <c r="O562" t="s">
        <v>167</v>
      </c>
      <c r="P562" t="s">
        <v>167</v>
      </c>
      <c r="Q562" t="s">
        <v>167</v>
      </c>
      <c r="R562" t="s">
        <v>384</v>
      </c>
      <c r="T562" t="s">
        <v>1855</v>
      </c>
    </row>
    <row r="563" spans="1:20" hidden="1" x14ac:dyDescent="0.35">
      <c r="A563" t="s">
        <v>898</v>
      </c>
      <c r="B563" t="s">
        <v>1866</v>
      </c>
      <c r="C563">
        <v>16.3</v>
      </c>
      <c r="D563" t="s">
        <v>146</v>
      </c>
      <c r="E563" t="s">
        <v>1878</v>
      </c>
      <c r="F563" t="s">
        <v>1868</v>
      </c>
      <c r="G563">
        <v>52</v>
      </c>
      <c r="H563">
        <v>1304</v>
      </c>
      <c r="I563">
        <v>4324</v>
      </c>
      <c r="J563">
        <v>1459</v>
      </c>
      <c r="K563" t="s">
        <v>1881</v>
      </c>
      <c r="L563">
        <v>2</v>
      </c>
      <c r="M563" t="s">
        <v>167</v>
      </c>
      <c r="N563">
        <v>1610</v>
      </c>
      <c r="O563" t="s">
        <v>167</v>
      </c>
      <c r="P563" t="s">
        <v>167</v>
      </c>
      <c r="Q563" t="s">
        <v>167</v>
      </c>
      <c r="R563" t="s">
        <v>384</v>
      </c>
      <c r="T563" t="s">
        <v>1855</v>
      </c>
    </row>
    <row r="564" spans="1:20" hidden="1" x14ac:dyDescent="0.35">
      <c r="A564" t="s">
        <v>444</v>
      </c>
      <c r="B564" t="s">
        <v>1885</v>
      </c>
      <c r="C564">
        <v>5.3</v>
      </c>
      <c r="D564" t="s">
        <v>460</v>
      </c>
      <c r="E564" t="s">
        <v>464</v>
      </c>
      <c r="F564" t="s">
        <v>833</v>
      </c>
      <c r="G564">
        <v>93</v>
      </c>
      <c r="H564">
        <v>1910</v>
      </c>
      <c r="I564">
        <v>4950</v>
      </c>
      <c r="J564">
        <v>1980</v>
      </c>
      <c r="K564" t="s">
        <v>1892</v>
      </c>
      <c r="L564">
        <v>7</v>
      </c>
      <c r="M564" t="s">
        <v>167</v>
      </c>
      <c r="N564">
        <v>2740</v>
      </c>
      <c r="O564" t="s">
        <v>167</v>
      </c>
      <c r="P564" t="s">
        <v>167</v>
      </c>
      <c r="Q564" t="s">
        <v>167</v>
      </c>
      <c r="R564" t="s">
        <v>929</v>
      </c>
      <c r="T564" t="s">
        <v>1836</v>
      </c>
    </row>
    <row r="565" spans="1:20" hidden="1" x14ac:dyDescent="0.35">
      <c r="A565" t="s">
        <v>235</v>
      </c>
      <c r="B565" t="s">
        <v>1897</v>
      </c>
      <c r="C565">
        <v>13</v>
      </c>
      <c r="D565" t="s">
        <v>146</v>
      </c>
      <c r="E565" t="s">
        <v>1898</v>
      </c>
      <c r="F565" t="s">
        <v>239</v>
      </c>
      <c r="G565">
        <v>35</v>
      </c>
      <c r="H565">
        <v>1640</v>
      </c>
      <c r="I565">
        <v>3370</v>
      </c>
      <c r="J565">
        <v>1410</v>
      </c>
      <c r="K565" t="s">
        <v>1905</v>
      </c>
      <c r="L565">
        <v>5</v>
      </c>
      <c r="M565" t="s">
        <v>167</v>
      </c>
      <c r="N565">
        <v>785</v>
      </c>
      <c r="O565" t="s">
        <v>167</v>
      </c>
      <c r="P565" t="s">
        <v>167</v>
      </c>
      <c r="Q565" t="s">
        <v>167</v>
      </c>
      <c r="R565" t="s">
        <v>180</v>
      </c>
      <c r="T565" t="s">
        <v>1880</v>
      </c>
    </row>
    <row r="566" spans="1:20" hidden="1" x14ac:dyDescent="0.35">
      <c r="A566" t="s">
        <v>235</v>
      </c>
      <c r="B566" t="s">
        <v>1897</v>
      </c>
      <c r="C566">
        <v>13</v>
      </c>
      <c r="D566" t="s">
        <v>146</v>
      </c>
      <c r="E566" t="s">
        <v>1910</v>
      </c>
      <c r="F566" t="s">
        <v>239</v>
      </c>
      <c r="G566">
        <v>36</v>
      </c>
      <c r="H566">
        <v>1640</v>
      </c>
      <c r="I566">
        <v>3370</v>
      </c>
      <c r="J566">
        <v>1410</v>
      </c>
      <c r="K566" t="s">
        <v>1905</v>
      </c>
      <c r="L566">
        <v>8</v>
      </c>
      <c r="M566" t="s">
        <v>167</v>
      </c>
      <c r="N566">
        <v>785</v>
      </c>
      <c r="O566" t="s">
        <v>167</v>
      </c>
      <c r="P566" t="s">
        <v>167</v>
      </c>
      <c r="Q566" t="s">
        <v>167</v>
      </c>
      <c r="R566" t="s">
        <v>180</v>
      </c>
      <c r="T566" t="s">
        <v>1891</v>
      </c>
    </row>
    <row r="567" spans="1:20" hidden="1" x14ac:dyDescent="0.35">
      <c r="A567" t="s">
        <v>679</v>
      </c>
      <c r="B567" t="s">
        <v>1911</v>
      </c>
      <c r="C567">
        <v>16.3</v>
      </c>
      <c r="D567" t="s">
        <v>146</v>
      </c>
      <c r="E567" t="s">
        <v>1912</v>
      </c>
      <c r="F567" t="s">
        <v>147</v>
      </c>
      <c r="G567">
        <v>42</v>
      </c>
      <c r="H567">
        <v>1525</v>
      </c>
      <c r="I567">
        <v>3941</v>
      </c>
      <c r="J567">
        <v>1704</v>
      </c>
      <c r="K567" t="s">
        <v>703</v>
      </c>
      <c r="L567">
        <v>5</v>
      </c>
      <c r="M567" t="s">
        <v>167</v>
      </c>
      <c r="N567">
        <v>1026</v>
      </c>
      <c r="O567" t="s">
        <v>167</v>
      </c>
      <c r="P567" t="s">
        <v>167</v>
      </c>
      <c r="Q567" t="s">
        <v>167</v>
      </c>
      <c r="R567" t="s">
        <v>180</v>
      </c>
      <c r="T567" t="s">
        <v>1908</v>
      </c>
    </row>
    <row r="568" spans="1:20" hidden="1" x14ac:dyDescent="0.35">
      <c r="A568" t="s">
        <v>679</v>
      </c>
      <c r="B568" t="s">
        <v>1911</v>
      </c>
      <c r="C568">
        <v>17</v>
      </c>
      <c r="D568" t="s">
        <v>460</v>
      </c>
      <c r="E568" t="s">
        <v>1913</v>
      </c>
      <c r="F568" t="s">
        <v>147</v>
      </c>
      <c r="G568">
        <v>40</v>
      </c>
      <c r="H568">
        <v>1525</v>
      </c>
      <c r="I568">
        <v>3941</v>
      </c>
      <c r="J568">
        <v>1704</v>
      </c>
      <c r="K568" t="s">
        <v>687</v>
      </c>
      <c r="L568">
        <v>5</v>
      </c>
      <c r="M568" t="s">
        <v>167</v>
      </c>
      <c r="N568">
        <v>1057</v>
      </c>
      <c r="O568" t="s">
        <v>167</v>
      </c>
      <c r="P568" t="s">
        <v>167</v>
      </c>
      <c r="Q568" t="s">
        <v>167</v>
      </c>
      <c r="R568" t="s">
        <v>180</v>
      </c>
      <c r="T568" t="s">
        <v>1908</v>
      </c>
    </row>
    <row r="569" spans="1:20" hidden="1" x14ac:dyDescent="0.35">
      <c r="A569" t="s">
        <v>679</v>
      </c>
      <c r="B569" t="s">
        <v>1911</v>
      </c>
      <c r="C569">
        <v>16.3</v>
      </c>
      <c r="D569" t="s">
        <v>146</v>
      </c>
      <c r="E569" t="s">
        <v>1916</v>
      </c>
      <c r="F569" t="s">
        <v>147</v>
      </c>
      <c r="G569">
        <v>42</v>
      </c>
      <c r="H569">
        <v>1525</v>
      </c>
      <c r="I569">
        <v>3941</v>
      </c>
      <c r="J569">
        <v>1704</v>
      </c>
      <c r="K569" t="s">
        <v>703</v>
      </c>
      <c r="L569">
        <v>5</v>
      </c>
      <c r="M569" t="s">
        <v>167</v>
      </c>
      <c r="N569">
        <v>1026</v>
      </c>
      <c r="O569" t="s">
        <v>167</v>
      </c>
      <c r="P569" t="s">
        <v>167</v>
      </c>
      <c r="Q569" t="s">
        <v>167</v>
      </c>
      <c r="R569" t="s">
        <v>384</v>
      </c>
      <c r="T569" t="s">
        <v>451</v>
      </c>
    </row>
    <row r="570" spans="1:20" hidden="1" x14ac:dyDescent="0.35">
      <c r="A570" t="s">
        <v>679</v>
      </c>
      <c r="B570" t="s">
        <v>1911</v>
      </c>
      <c r="C570">
        <v>16.3</v>
      </c>
      <c r="D570" t="s">
        <v>460</v>
      </c>
      <c r="E570" t="s">
        <v>1917</v>
      </c>
      <c r="F570" t="s">
        <v>147</v>
      </c>
      <c r="G570">
        <v>40</v>
      </c>
      <c r="H570">
        <v>1525</v>
      </c>
      <c r="I570">
        <v>3941</v>
      </c>
      <c r="J570">
        <v>1704</v>
      </c>
      <c r="K570" t="s">
        <v>687</v>
      </c>
      <c r="L570">
        <v>5</v>
      </c>
      <c r="M570" t="s">
        <v>167</v>
      </c>
      <c r="N570">
        <v>1057</v>
      </c>
      <c r="O570" t="s">
        <v>167</v>
      </c>
      <c r="P570" t="s">
        <v>167</v>
      </c>
      <c r="Q570" t="s">
        <v>167</v>
      </c>
      <c r="R570" t="s">
        <v>384</v>
      </c>
      <c r="T570" t="s">
        <v>451</v>
      </c>
    </row>
    <row r="571" spans="1:20" hidden="1" x14ac:dyDescent="0.35">
      <c r="A571" t="s">
        <v>679</v>
      </c>
      <c r="B571" t="s">
        <v>1911</v>
      </c>
      <c r="C571">
        <v>16.3</v>
      </c>
      <c r="D571" t="s">
        <v>146</v>
      </c>
      <c r="E571" t="s">
        <v>1918</v>
      </c>
      <c r="F571" t="s">
        <v>147</v>
      </c>
      <c r="G571">
        <v>42</v>
      </c>
      <c r="H571">
        <v>1525</v>
      </c>
      <c r="I571">
        <v>3941</v>
      </c>
      <c r="J571">
        <v>1704</v>
      </c>
      <c r="K571" t="s">
        <v>703</v>
      </c>
      <c r="L571">
        <v>5</v>
      </c>
      <c r="M571" t="s">
        <v>167</v>
      </c>
      <c r="N571">
        <v>1026</v>
      </c>
      <c r="O571" t="s">
        <v>167</v>
      </c>
      <c r="P571" t="s">
        <v>167</v>
      </c>
      <c r="Q571" t="s">
        <v>167</v>
      </c>
      <c r="R571" t="s">
        <v>384</v>
      </c>
      <c r="T571" t="s">
        <v>451</v>
      </c>
    </row>
    <row r="572" spans="1:20" hidden="1" x14ac:dyDescent="0.35">
      <c r="A572" t="s">
        <v>679</v>
      </c>
      <c r="B572" t="s">
        <v>1911</v>
      </c>
      <c r="C572">
        <v>16.3</v>
      </c>
      <c r="D572" t="s">
        <v>460</v>
      </c>
      <c r="E572" t="s">
        <v>1921</v>
      </c>
      <c r="F572" t="s">
        <v>147</v>
      </c>
      <c r="G572">
        <v>40</v>
      </c>
      <c r="H572">
        <v>1525</v>
      </c>
      <c r="I572">
        <v>3941</v>
      </c>
      <c r="J572">
        <v>1704</v>
      </c>
      <c r="K572" t="s">
        <v>687</v>
      </c>
      <c r="L572">
        <v>5</v>
      </c>
      <c r="M572" t="s">
        <v>167</v>
      </c>
      <c r="N572">
        <v>1057</v>
      </c>
      <c r="O572" t="s">
        <v>167</v>
      </c>
      <c r="P572" t="s">
        <v>167</v>
      </c>
      <c r="Q572" t="s">
        <v>167</v>
      </c>
      <c r="R572" t="s">
        <v>384</v>
      </c>
      <c r="T572" t="s">
        <v>451</v>
      </c>
    </row>
    <row r="573" spans="1:20" hidden="1" x14ac:dyDescent="0.35">
      <c r="A573" t="s">
        <v>235</v>
      </c>
      <c r="B573" t="s">
        <v>1923</v>
      </c>
      <c r="C573">
        <v>27.39</v>
      </c>
      <c r="D573" t="s">
        <v>460</v>
      </c>
      <c r="E573" t="s">
        <v>1924</v>
      </c>
      <c r="F573" t="s">
        <v>147</v>
      </c>
      <c r="G573">
        <v>37</v>
      </c>
      <c r="H573">
        <v>1510</v>
      </c>
      <c r="I573">
        <v>3995</v>
      </c>
      <c r="J573">
        <v>1745</v>
      </c>
      <c r="K573" t="s">
        <v>484</v>
      </c>
      <c r="L573">
        <v>5</v>
      </c>
      <c r="M573" t="s">
        <v>167</v>
      </c>
      <c r="N573">
        <v>970</v>
      </c>
      <c r="O573" t="s">
        <v>167</v>
      </c>
      <c r="P573" t="s">
        <v>167</v>
      </c>
      <c r="Q573" t="s">
        <v>167</v>
      </c>
      <c r="R573" t="s">
        <v>384</v>
      </c>
      <c r="T573" t="s">
        <v>1919</v>
      </c>
    </row>
    <row r="574" spans="1:20" hidden="1" x14ac:dyDescent="0.35">
      <c r="A574" t="s">
        <v>235</v>
      </c>
      <c r="B574" t="s">
        <v>1923</v>
      </c>
      <c r="C574">
        <v>27.39</v>
      </c>
      <c r="D574" t="s">
        <v>460</v>
      </c>
      <c r="E574" t="s">
        <v>1928</v>
      </c>
      <c r="F574" t="s">
        <v>147</v>
      </c>
      <c r="G574">
        <v>37</v>
      </c>
      <c r="H574">
        <v>1500</v>
      </c>
      <c r="I574">
        <v>3995</v>
      </c>
      <c r="J574">
        <v>1745</v>
      </c>
      <c r="K574" t="s">
        <v>484</v>
      </c>
      <c r="L574">
        <v>5</v>
      </c>
      <c r="M574" t="s">
        <v>167</v>
      </c>
      <c r="N574">
        <v>985</v>
      </c>
      <c r="O574" t="s">
        <v>167</v>
      </c>
      <c r="P574" t="s">
        <v>167</v>
      </c>
      <c r="Q574" t="s">
        <v>167</v>
      </c>
      <c r="R574" t="s">
        <v>384</v>
      </c>
      <c r="T574" t="s">
        <v>1919</v>
      </c>
    </row>
    <row r="575" spans="1:20" hidden="1" x14ac:dyDescent="0.35">
      <c r="A575" t="s">
        <v>235</v>
      </c>
      <c r="B575" t="s">
        <v>1923</v>
      </c>
      <c r="C575">
        <v>27.39</v>
      </c>
      <c r="D575" t="s">
        <v>460</v>
      </c>
      <c r="E575" t="s">
        <v>1929</v>
      </c>
      <c r="F575" t="s">
        <v>147</v>
      </c>
      <c r="G575">
        <v>37</v>
      </c>
      <c r="H575">
        <v>1500</v>
      </c>
      <c r="I575">
        <v>3995</v>
      </c>
      <c r="J575">
        <v>1745</v>
      </c>
      <c r="K575" t="s">
        <v>484</v>
      </c>
      <c r="L575">
        <v>5</v>
      </c>
      <c r="M575" t="s">
        <v>167</v>
      </c>
      <c r="N575">
        <v>960</v>
      </c>
      <c r="O575" t="s">
        <v>167</v>
      </c>
      <c r="P575" t="s">
        <v>167</v>
      </c>
      <c r="Q575" t="s">
        <v>167</v>
      </c>
      <c r="R575" t="s">
        <v>180</v>
      </c>
      <c r="T575" t="s">
        <v>666</v>
      </c>
    </row>
    <row r="576" spans="1:20" hidden="1" x14ac:dyDescent="0.35">
      <c r="A576" t="s">
        <v>235</v>
      </c>
      <c r="B576" t="s">
        <v>1923</v>
      </c>
      <c r="C576">
        <v>27.39</v>
      </c>
      <c r="D576" t="s">
        <v>460</v>
      </c>
      <c r="E576" t="s">
        <v>1931</v>
      </c>
      <c r="F576" t="s">
        <v>147</v>
      </c>
      <c r="G576">
        <v>37</v>
      </c>
      <c r="H576">
        <v>1500</v>
      </c>
      <c r="I576">
        <v>3995</v>
      </c>
      <c r="J576">
        <v>1745</v>
      </c>
      <c r="K576" t="s">
        <v>484</v>
      </c>
      <c r="L576">
        <v>5</v>
      </c>
      <c r="M576" t="s">
        <v>167</v>
      </c>
      <c r="N576">
        <v>980</v>
      </c>
      <c r="O576" t="s">
        <v>167</v>
      </c>
      <c r="P576" t="s">
        <v>167</v>
      </c>
      <c r="Q576" t="s">
        <v>167</v>
      </c>
      <c r="R576" t="s">
        <v>384</v>
      </c>
      <c r="T576" t="s">
        <v>577</v>
      </c>
    </row>
    <row r="577" spans="1:20" hidden="1" x14ac:dyDescent="0.35">
      <c r="A577" t="s">
        <v>235</v>
      </c>
      <c r="B577" t="s">
        <v>1923</v>
      </c>
      <c r="C577">
        <v>21.4</v>
      </c>
      <c r="D577" t="s">
        <v>146</v>
      </c>
      <c r="E577" t="s">
        <v>1933</v>
      </c>
      <c r="F577" t="s">
        <v>147</v>
      </c>
      <c r="G577">
        <v>37</v>
      </c>
      <c r="H577">
        <v>1510</v>
      </c>
      <c r="I577">
        <v>3995</v>
      </c>
      <c r="J577">
        <v>1745</v>
      </c>
      <c r="K577" t="s">
        <v>1934</v>
      </c>
      <c r="L577">
        <v>5</v>
      </c>
      <c r="M577" t="s">
        <v>167</v>
      </c>
      <c r="N577">
        <v>890</v>
      </c>
      <c r="O577" t="s">
        <v>167</v>
      </c>
      <c r="P577" t="s">
        <v>167</v>
      </c>
      <c r="Q577" t="s">
        <v>167</v>
      </c>
      <c r="R577" t="s">
        <v>384</v>
      </c>
      <c r="T577" t="s">
        <v>666</v>
      </c>
    </row>
    <row r="578" spans="1:20" hidden="1" x14ac:dyDescent="0.35">
      <c r="A578" t="s">
        <v>235</v>
      </c>
      <c r="B578" t="s">
        <v>1923</v>
      </c>
      <c r="C578">
        <v>21.4</v>
      </c>
      <c r="D578" t="s">
        <v>146</v>
      </c>
      <c r="E578" t="s">
        <v>1936</v>
      </c>
      <c r="F578" t="s">
        <v>147</v>
      </c>
      <c r="G578">
        <v>37</v>
      </c>
      <c r="H578">
        <v>1510</v>
      </c>
      <c r="I578">
        <v>3995</v>
      </c>
      <c r="J578">
        <v>1745</v>
      </c>
      <c r="K578" t="s">
        <v>1934</v>
      </c>
      <c r="L578">
        <v>5</v>
      </c>
      <c r="M578" t="s">
        <v>167</v>
      </c>
      <c r="N578">
        <v>935</v>
      </c>
      <c r="O578" t="s">
        <v>167</v>
      </c>
      <c r="P578" t="s">
        <v>167</v>
      </c>
      <c r="Q578" t="s">
        <v>167</v>
      </c>
      <c r="R578" t="s">
        <v>384</v>
      </c>
      <c r="T578" t="s">
        <v>577</v>
      </c>
    </row>
    <row r="579" spans="1:20" hidden="1" x14ac:dyDescent="0.35">
      <c r="A579" t="s">
        <v>235</v>
      </c>
      <c r="B579" t="s">
        <v>1923</v>
      </c>
      <c r="C579">
        <v>21.4</v>
      </c>
      <c r="D579" t="s">
        <v>146</v>
      </c>
      <c r="E579" t="s">
        <v>1937</v>
      </c>
      <c r="F579" t="s">
        <v>147</v>
      </c>
      <c r="G579">
        <v>37</v>
      </c>
      <c r="H579">
        <v>1510</v>
      </c>
      <c r="I579">
        <v>3995</v>
      </c>
      <c r="J579">
        <v>1745</v>
      </c>
      <c r="K579" t="s">
        <v>1934</v>
      </c>
      <c r="L579">
        <v>5</v>
      </c>
      <c r="M579" t="s">
        <v>167</v>
      </c>
      <c r="N579">
        <v>870</v>
      </c>
      <c r="O579" t="s">
        <v>167</v>
      </c>
      <c r="P579" t="s">
        <v>167</v>
      </c>
      <c r="Q579" t="s">
        <v>167</v>
      </c>
      <c r="R579" t="s">
        <v>384</v>
      </c>
      <c r="T579" t="s">
        <v>577</v>
      </c>
    </row>
    <row r="580" spans="1:20" hidden="1" x14ac:dyDescent="0.35">
      <c r="A580" t="s">
        <v>235</v>
      </c>
      <c r="B580" t="s">
        <v>1923</v>
      </c>
      <c r="C580">
        <v>21.4</v>
      </c>
      <c r="D580" t="s">
        <v>146</v>
      </c>
      <c r="E580" t="s">
        <v>1939</v>
      </c>
      <c r="F580" t="s">
        <v>147</v>
      </c>
      <c r="G580">
        <v>37</v>
      </c>
      <c r="H580">
        <v>1510</v>
      </c>
      <c r="I580">
        <v>3995</v>
      </c>
      <c r="J580">
        <v>1745</v>
      </c>
      <c r="K580" t="s">
        <v>1934</v>
      </c>
      <c r="L580">
        <v>5</v>
      </c>
      <c r="M580" t="s">
        <v>167</v>
      </c>
      <c r="N580">
        <v>910</v>
      </c>
      <c r="O580" t="s">
        <v>167</v>
      </c>
      <c r="P580" t="s">
        <v>167</v>
      </c>
      <c r="Q580" t="s">
        <v>167</v>
      </c>
      <c r="R580" t="s">
        <v>384</v>
      </c>
      <c r="T580" t="s">
        <v>577</v>
      </c>
    </row>
    <row r="581" spans="1:20" hidden="1" x14ac:dyDescent="0.35">
      <c r="A581" t="s">
        <v>235</v>
      </c>
      <c r="B581" t="s">
        <v>1923</v>
      </c>
      <c r="C581">
        <v>21.4</v>
      </c>
      <c r="D581" t="s">
        <v>146</v>
      </c>
      <c r="E581" t="s">
        <v>1940</v>
      </c>
      <c r="F581" t="s">
        <v>147</v>
      </c>
      <c r="G581">
        <v>37</v>
      </c>
      <c r="H581">
        <v>1510</v>
      </c>
      <c r="I581">
        <v>3995</v>
      </c>
      <c r="J581">
        <v>1745</v>
      </c>
      <c r="K581" t="s">
        <v>1934</v>
      </c>
      <c r="L581">
        <v>5</v>
      </c>
      <c r="M581" t="s">
        <v>167</v>
      </c>
      <c r="N581">
        <v>865</v>
      </c>
      <c r="O581" t="s">
        <v>167</v>
      </c>
      <c r="P581" t="s">
        <v>167</v>
      </c>
      <c r="Q581" t="s">
        <v>167</v>
      </c>
      <c r="R581" t="s">
        <v>180</v>
      </c>
      <c r="T581" t="s">
        <v>666</v>
      </c>
    </row>
    <row r="582" spans="1:20" hidden="1" x14ac:dyDescent="0.35">
      <c r="A582" t="s">
        <v>235</v>
      </c>
      <c r="B582" t="s">
        <v>1923</v>
      </c>
      <c r="C582">
        <v>21.4</v>
      </c>
      <c r="D582" t="s">
        <v>146</v>
      </c>
      <c r="E582" t="s">
        <v>1942</v>
      </c>
      <c r="F582" t="s">
        <v>147</v>
      </c>
      <c r="G582">
        <v>37</v>
      </c>
      <c r="H582">
        <v>1510</v>
      </c>
      <c r="I582">
        <v>3995</v>
      </c>
      <c r="J582">
        <v>1745</v>
      </c>
      <c r="K582" t="s">
        <v>1934</v>
      </c>
      <c r="L582">
        <v>5</v>
      </c>
      <c r="M582" t="s">
        <v>167</v>
      </c>
      <c r="N582">
        <v>880</v>
      </c>
      <c r="O582" t="s">
        <v>167</v>
      </c>
      <c r="P582" t="s">
        <v>167</v>
      </c>
      <c r="Q582" t="s">
        <v>167</v>
      </c>
      <c r="R582" t="s">
        <v>384</v>
      </c>
      <c r="T582" t="s">
        <v>666</v>
      </c>
    </row>
    <row r="583" spans="1:20" hidden="1" x14ac:dyDescent="0.35">
      <c r="A583" t="s">
        <v>235</v>
      </c>
      <c r="B583" t="s">
        <v>1923</v>
      </c>
      <c r="C583">
        <v>21.4</v>
      </c>
      <c r="D583" t="s">
        <v>146</v>
      </c>
      <c r="E583" t="s">
        <v>1943</v>
      </c>
      <c r="F583" t="s">
        <v>147</v>
      </c>
      <c r="G583">
        <v>37</v>
      </c>
      <c r="H583">
        <v>1510</v>
      </c>
      <c r="I583">
        <v>3995</v>
      </c>
      <c r="J583">
        <v>1745</v>
      </c>
      <c r="K583" t="s">
        <v>1934</v>
      </c>
      <c r="L583">
        <v>5</v>
      </c>
      <c r="M583" t="s">
        <v>167</v>
      </c>
      <c r="N583">
        <v>870</v>
      </c>
      <c r="O583" t="s">
        <v>167</v>
      </c>
      <c r="P583" t="s">
        <v>167</v>
      </c>
      <c r="Q583" t="s">
        <v>167</v>
      </c>
      <c r="R583" t="s">
        <v>384</v>
      </c>
      <c r="T583" t="s">
        <v>666</v>
      </c>
    </row>
    <row r="584" spans="1:20" hidden="1" x14ac:dyDescent="0.35">
      <c r="A584" t="s">
        <v>235</v>
      </c>
      <c r="B584" t="s">
        <v>1923</v>
      </c>
      <c r="C584">
        <v>21.4</v>
      </c>
      <c r="D584" t="s">
        <v>146</v>
      </c>
      <c r="E584" t="s">
        <v>1944</v>
      </c>
      <c r="F584" t="s">
        <v>147</v>
      </c>
      <c r="G584">
        <v>37</v>
      </c>
      <c r="H584">
        <v>1510</v>
      </c>
      <c r="I584">
        <v>3995</v>
      </c>
      <c r="J584">
        <v>1745</v>
      </c>
      <c r="K584" t="s">
        <v>1934</v>
      </c>
      <c r="L584">
        <v>5</v>
      </c>
      <c r="M584" t="s">
        <v>167</v>
      </c>
      <c r="N584">
        <v>880</v>
      </c>
      <c r="O584" t="s">
        <v>167</v>
      </c>
      <c r="P584" t="s">
        <v>167</v>
      </c>
      <c r="Q584" t="s">
        <v>167</v>
      </c>
      <c r="R584" t="s">
        <v>384</v>
      </c>
      <c r="T584" t="s">
        <v>577</v>
      </c>
    </row>
    <row r="585" spans="1:20" hidden="1" x14ac:dyDescent="0.35">
      <c r="A585" t="s">
        <v>235</v>
      </c>
      <c r="B585" t="s">
        <v>2178</v>
      </c>
      <c r="C585">
        <v>21.56</v>
      </c>
      <c r="D585" t="s">
        <v>146</v>
      </c>
      <c r="E585" t="s">
        <v>2191</v>
      </c>
      <c r="F585" t="s">
        <v>509</v>
      </c>
      <c r="G585">
        <v>43</v>
      </c>
      <c r="H585">
        <v>1485</v>
      </c>
      <c r="I585">
        <v>4490</v>
      </c>
      <c r="J585">
        <v>1730</v>
      </c>
      <c r="K585" t="s">
        <v>1962</v>
      </c>
      <c r="L585">
        <v>5</v>
      </c>
      <c r="M585" t="s">
        <v>167</v>
      </c>
      <c r="N585">
        <v>1010</v>
      </c>
      <c r="O585" t="s">
        <v>167</v>
      </c>
      <c r="P585" t="s">
        <v>167</v>
      </c>
      <c r="Q585" t="s">
        <v>167</v>
      </c>
      <c r="R585" t="s">
        <v>384</v>
      </c>
      <c r="T585" t="s">
        <v>666</v>
      </c>
    </row>
    <row r="586" spans="1:20" hidden="1" x14ac:dyDescent="0.35">
      <c r="A586" t="s">
        <v>319</v>
      </c>
      <c r="B586" t="s">
        <v>1946</v>
      </c>
      <c r="C586">
        <v>18.899999999999999</v>
      </c>
      <c r="D586" t="s">
        <v>146</v>
      </c>
      <c r="E586" t="s">
        <v>1947</v>
      </c>
      <c r="F586" t="s">
        <v>147</v>
      </c>
      <c r="G586">
        <v>43</v>
      </c>
      <c r="H586">
        <v>1520</v>
      </c>
      <c r="I586">
        <v>3765</v>
      </c>
      <c r="J586">
        <v>1660</v>
      </c>
      <c r="K586" t="s">
        <v>404</v>
      </c>
      <c r="L586">
        <v>5</v>
      </c>
      <c r="M586" t="s">
        <v>167</v>
      </c>
      <c r="N586">
        <v>1003</v>
      </c>
      <c r="O586" t="s">
        <v>167</v>
      </c>
      <c r="P586" t="s">
        <v>167</v>
      </c>
      <c r="Q586" t="s">
        <v>167</v>
      </c>
      <c r="R586" t="s">
        <v>180</v>
      </c>
      <c r="T586" t="s">
        <v>577</v>
      </c>
    </row>
    <row r="587" spans="1:20" hidden="1" x14ac:dyDescent="0.35">
      <c r="A587" t="s">
        <v>319</v>
      </c>
      <c r="B587" t="s">
        <v>1946</v>
      </c>
      <c r="C587">
        <v>18.899999999999999</v>
      </c>
      <c r="D587" t="s">
        <v>146</v>
      </c>
      <c r="E587" t="s">
        <v>1949</v>
      </c>
      <c r="F587" t="s">
        <v>147</v>
      </c>
      <c r="G587">
        <v>43</v>
      </c>
      <c r="H587">
        <v>1520</v>
      </c>
      <c r="I587">
        <v>3765</v>
      </c>
      <c r="J587">
        <v>1660</v>
      </c>
      <c r="K587" t="s">
        <v>404</v>
      </c>
      <c r="L587">
        <v>5</v>
      </c>
      <c r="M587" t="s">
        <v>167</v>
      </c>
      <c r="N587">
        <v>1003</v>
      </c>
      <c r="O587" t="s">
        <v>167</v>
      </c>
      <c r="P587" t="s">
        <v>167</v>
      </c>
      <c r="Q587" t="s">
        <v>167</v>
      </c>
      <c r="R587" t="s">
        <v>180</v>
      </c>
      <c r="T587" t="s">
        <v>666</v>
      </c>
    </row>
    <row r="588" spans="1:20" hidden="1" x14ac:dyDescent="0.35">
      <c r="A588" t="s">
        <v>319</v>
      </c>
      <c r="B588" t="s">
        <v>1946</v>
      </c>
      <c r="C588">
        <v>18.899999999999999</v>
      </c>
      <c r="D588" t="s">
        <v>146</v>
      </c>
      <c r="E588" t="s">
        <v>1951</v>
      </c>
      <c r="F588" t="s">
        <v>147</v>
      </c>
      <c r="G588">
        <v>43</v>
      </c>
      <c r="H588">
        <v>1520</v>
      </c>
      <c r="I588">
        <v>3765</v>
      </c>
      <c r="J588">
        <v>1660</v>
      </c>
      <c r="K588" t="s">
        <v>404</v>
      </c>
      <c r="L588">
        <v>5</v>
      </c>
      <c r="M588" t="s">
        <v>167</v>
      </c>
      <c r="N588">
        <v>1106</v>
      </c>
      <c r="O588" t="s">
        <v>167</v>
      </c>
      <c r="P588" t="s">
        <v>167</v>
      </c>
      <c r="Q588" t="s">
        <v>167</v>
      </c>
      <c r="R588" t="s">
        <v>180</v>
      </c>
      <c r="T588" t="s">
        <v>514</v>
      </c>
    </row>
    <row r="589" spans="1:20" hidden="1" x14ac:dyDescent="0.35">
      <c r="A589" t="s">
        <v>319</v>
      </c>
      <c r="B589" t="s">
        <v>1946</v>
      </c>
      <c r="C589">
        <v>18.899999999999999</v>
      </c>
      <c r="D589" t="s">
        <v>146</v>
      </c>
      <c r="E589" t="s">
        <v>1954</v>
      </c>
      <c r="F589" t="s">
        <v>147</v>
      </c>
      <c r="G589">
        <v>43</v>
      </c>
      <c r="H589">
        <v>1520</v>
      </c>
      <c r="I589">
        <v>3765</v>
      </c>
      <c r="J589">
        <v>1660</v>
      </c>
      <c r="K589" t="s">
        <v>404</v>
      </c>
      <c r="L589">
        <v>5</v>
      </c>
      <c r="M589" t="s">
        <v>167</v>
      </c>
      <c r="N589">
        <v>1003</v>
      </c>
      <c r="O589" t="s">
        <v>167</v>
      </c>
      <c r="P589" t="s">
        <v>167</v>
      </c>
      <c r="Q589" t="s">
        <v>167</v>
      </c>
      <c r="R589" t="s">
        <v>180</v>
      </c>
      <c r="T589" t="s">
        <v>514</v>
      </c>
    </row>
    <row r="590" spans="1:20" hidden="1" x14ac:dyDescent="0.35">
      <c r="A590" t="s">
        <v>319</v>
      </c>
      <c r="B590" t="s">
        <v>1946</v>
      </c>
      <c r="C590">
        <v>18.899999999999999</v>
      </c>
      <c r="D590" t="s">
        <v>146</v>
      </c>
      <c r="E590" t="s">
        <v>1955</v>
      </c>
      <c r="F590" t="s">
        <v>147</v>
      </c>
      <c r="G590">
        <v>43</v>
      </c>
      <c r="H590">
        <v>1520</v>
      </c>
      <c r="I590">
        <v>3765</v>
      </c>
      <c r="J590">
        <v>1660</v>
      </c>
      <c r="K590" t="s">
        <v>404</v>
      </c>
      <c r="L590">
        <v>5</v>
      </c>
      <c r="M590" t="s">
        <v>167</v>
      </c>
      <c r="N590">
        <v>1003</v>
      </c>
      <c r="O590" t="s">
        <v>167</v>
      </c>
      <c r="P590" t="s">
        <v>167</v>
      </c>
      <c r="Q590" t="s">
        <v>167</v>
      </c>
      <c r="R590" t="s">
        <v>180</v>
      </c>
      <c r="T590" t="s">
        <v>514</v>
      </c>
    </row>
    <row r="591" spans="1:20" hidden="1" x14ac:dyDescent="0.35">
      <c r="A591" t="s">
        <v>319</v>
      </c>
      <c r="B591" t="s">
        <v>1946</v>
      </c>
      <c r="C591">
        <v>16.3</v>
      </c>
      <c r="D591" t="s">
        <v>184</v>
      </c>
      <c r="E591" t="s">
        <v>1956</v>
      </c>
      <c r="F591" t="s">
        <v>147</v>
      </c>
      <c r="G591">
        <v>43</v>
      </c>
      <c r="H591">
        <v>1520</v>
      </c>
      <c r="I591">
        <v>3765</v>
      </c>
      <c r="J591">
        <v>1660</v>
      </c>
      <c r="K591" t="s">
        <v>1958</v>
      </c>
      <c r="L591">
        <v>5</v>
      </c>
      <c r="M591" t="s">
        <v>167</v>
      </c>
      <c r="N591">
        <v>1003</v>
      </c>
      <c r="O591" t="s">
        <v>167</v>
      </c>
      <c r="P591" t="s">
        <v>167</v>
      </c>
      <c r="Q591" t="s">
        <v>167</v>
      </c>
      <c r="R591" t="s">
        <v>180</v>
      </c>
      <c r="T591" t="s">
        <v>514</v>
      </c>
    </row>
    <row r="592" spans="1:20" hidden="1" x14ac:dyDescent="0.35">
      <c r="A592" t="s">
        <v>235</v>
      </c>
      <c r="B592" t="s">
        <v>1959</v>
      </c>
      <c r="C592">
        <v>16.3</v>
      </c>
      <c r="D592" t="s">
        <v>146</v>
      </c>
      <c r="E592" t="s">
        <v>274</v>
      </c>
      <c r="F592" t="s">
        <v>239</v>
      </c>
      <c r="G592">
        <v>45</v>
      </c>
      <c r="H592">
        <v>1690</v>
      </c>
      <c r="I592">
        <v>4395</v>
      </c>
      <c r="J592">
        <v>1735</v>
      </c>
      <c r="K592" t="s">
        <v>1962</v>
      </c>
      <c r="L592">
        <v>7</v>
      </c>
      <c r="M592" t="s">
        <v>167</v>
      </c>
      <c r="N592">
        <v>1135</v>
      </c>
      <c r="O592" t="s">
        <v>167</v>
      </c>
      <c r="P592" t="s">
        <v>167</v>
      </c>
      <c r="Q592" t="s">
        <v>167</v>
      </c>
      <c r="R592" t="s">
        <v>180</v>
      </c>
      <c r="T592" t="s">
        <v>514</v>
      </c>
    </row>
    <row r="593" spans="1:20" hidden="1" x14ac:dyDescent="0.35">
      <c r="A593" t="s">
        <v>235</v>
      </c>
      <c r="B593" t="s">
        <v>1959</v>
      </c>
      <c r="C593">
        <v>16.3</v>
      </c>
      <c r="D593" t="s">
        <v>146</v>
      </c>
      <c r="E593" t="s">
        <v>394</v>
      </c>
      <c r="F593" t="s">
        <v>239</v>
      </c>
      <c r="G593">
        <v>45</v>
      </c>
      <c r="H593">
        <v>1685</v>
      </c>
      <c r="I593">
        <v>4265</v>
      </c>
      <c r="J593">
        <v>1695</v>
      </c>
      <c r="K593" t="s">
        <v>1965</v>
      </c>
      <c r="L593">
        <v>7</v>
      </c>
      <c r="M593" t="s">
        <v>167</v>
      </c>
      <c r="N593">
        <v>1175</v>
      </c>
      <c r="O593" t="s">
        <v>167</v>
      </c>
      <c r="P593" t="s">
        <v>167</v>
      </c>
      <c r="Q593" t="s">
        <v>167</v>
      </c>
      <c r="R593" t="s">
        <v>384</v>
      </c>
      <c r="T593" t="s">
        <v>514</v>
      </c>
    </row>
    <row r="594" spans="1:20" hidden="1" x14ac:dyDescent="0.35">
      <c r="A594" t="s">
        <v>235</v>
      </c>
      <c r="B594" t="s">
        <v>1959</v>
      </c>
      <c r="C594">
        <v>16.3</v>
      </c>
      <c r="D594" t="s">
        <v>146</v>
      </c>
      <c r="E594" t="s">
        <v>1052</v>
      </c>
      <c r="F594" t="s">
        <v>423</v>
      </c>
      <c r="G594">
        <v>45</v>
      </c>
      <c r="H594">
        <v>1690</v>
      </c>
      <c r="I594">
        <v>4395</v>
      </c>
      <c r="J594">
        <v>1735</v>
      </c>
      <c r="K594" t="s">
        <v>1962</v>
      </c>
      <c r="L594">
        <v>7</v>
      </c>
      <c r="M594" t="s">
        <v>167</v>
      </c>
      <c r="N594">
        <v>1170</v>
      </c>
      <c r="O594" t="s">
        <v>167</v>
      </c>
      <c r="P594" t="s">
        <v>167</v>
      </c>
      <c r="Q594" t="s">
        <v>167</v>
      </c>
      <c r="R594" t="s">
        <v>180</v>
      </c>
      <c r="T594" t="s">
        <v>666</v>
      </c>
    </row>
    <row r="595" spans="1:20" hidden="1" x14ac:dyDescent="0.35">
      <c r="A595" t="s">
        <v>235</v>
      </c>
      <c r="B595" t="s">
        <v>1959</v>
      </c>
      <c r="C595">
        <v>16.3</v>
      </c>
      <c r="D595" t="s">
        <v>146</v>
      </c>
      <c r="E595" t="s">
        <v>672</v>
      </c>
      <c r="F595" t="s">
        <v>423</v>
      </c>
      <c r="G595">
        <v>45</v>
      </c>
      <c r="H595">
        <v>1690</v>
      </c>
      <c r="I595">
        <v>4395</v>
      </c>
      <c r="J595">
        <v>1735</v>
      </c>
      <c r="K595" t="s">
        <v>1962</v>
      </c>
      <c r="L595">
        <v>7</v>
      </c>
      <c r="M595" t="s">
        <v>167</v>
      </c>
      <c r="N595">
        <v>1170</v>
      </c>
      <c r="O595" t="s">
        <v>167</v>
      </c>
      <c r="P595" t="s">
        <v>167</v>
      </c>
      <c r="Q595" t="s">
        <v>167</v>
      </c>
      <c r="R595" t="s">
        <v>384</v>
      </c>
      <c r="T595" t="s">
        <v>666</v>
      </c>
    </row>
    <row r="596" spans="1:20" hidden="1" x14ac:dyDescent="0.35">
      <c r="A596" t="s">
        <v>235</v>
      </c>
      <c r="B596" t="s">
        <v>1959</v>
      </c>
      <c r="C596">
        <v>16.3</v>
      </c>
      <c r="D596" t="s">
        <v>146</v>
      </c>
      <c r="E596" t="s">
        <v>286</v>
      </c>
      <c r="F596" t="s">
        <v>423</v>
      </c>
      <c r="G596">
        <v>45</v>
      </c>
      <c r="H596">
        <v>1685</v>
      </c>
      <c r="I596">
        <v>4265</v>
      </c>
      <c r="J596">
        <v>1695</v>
      </c>
      <c r="K596" t="s">
        <v>1962</v>
      </c>
      <c r="L596">
        <v>7</v>
      </c>
      <c r="M596" t="s">
        <v>167</v>
      </c>
      <c r="N596">
        <v>1175</v>
      </c>
      <c r="O596" t="s">
        <v>167</v>
      </c>
      <c r="P596" t="s">
        <v>167</v>
      </c>
      <c r="Q596" t="s">
        <v>167</v>
      </c>
      <c r="R596" t="s">
        <v>180</v>
      </c>
      <c r="T596" t="s">
        <v>666</v>
      </c>
    </row>
    <row r="597" spans="1:20" hidden="1" x14ac:dyDescent="0.35">
      <c r="A597" t="s">
        <v>235</v>
      </c>
      <c r="B597" t="s">
        <v>1959</v>
      </c>
      <c r="C597">
        <v>16.3</v>
      </c>
      <c r="D597" t="s">
        <v>146</v>
      </c>
      <c r="E597" t="s">
        <v>673</v>
      </c>
      <c r="F597" t="s">
        <v>239</v>
      </c>
      <c r="G597">
        <v>45</v>
      </c>
      <c r="H597">
        <v>1685</v>
      </c>
      <c r="I597">
        <v>4265</v>
      </c>
      <c r="J597">
        <v>1695</v>
      </c>
      <c r="K597" t="s">
        <v>1965</v>
      </c>
      <c r="L597">
        <v>7</v>
      </c>
      <c r="M597" t="s">
        <v>167</v>
      </c>
      <c r="N597">
        <v>1180</v>
      </c>
      <c r="O597" t="s">
        <v>167</v>
      </c>
      <c r="P597" t="s">
        <v>167</v>
      </c>
      <c r="Q597" t="s">
        <v>167</v>
      </c>
      <c r="R597" t="s">
        <v>180</v>
      </c>
      <c r="T597" t="s">
        <v>666</v>
      </c>
    </row>
    <row r="598" spans="1:20" hidden="1" x14ac:dyDescent="0.35">
      <c r="A598" t="s">
        <v>235</v>
      </c>
      <c r="B598" t="s">
        <v>1959</v>
      </c>
      <c r="C598">
        <v>16.3</v>
      </c>
      <c r="D598" t="s">
        <v>460</v>
      </c>
      <c r="E598" t="s">
        <v>1969</v>
      </c>
      <c r="F598" t="s">
        <v>239</v>
      </c>
      <c r="G598">
        <v>45</v>
      </c>
      <c r="H598">
        <v>1690</v>
      </c>
      <c r="I598">
        <v>4395</v>
      </c>
      <c r="J598">
        <v>1735</v>
      </c>
      <c r="K598" t="s">
        <v>1972</v>
      </c>
      <c r="L598">
        <v>7</v>
      </c>
      <c r="M598" t="s">
        <v>167</v>
      </c>
      <c r="N598">
        <v>1225</v>
      </c>
      <c r="O598" t="s">
        <v>167</v>
      </c>
      <c r="P598" t="s">
        <v>167</v>
      </c>
      <c r="Q598" t="s">
        <v>167</v>
      </c>
      <c r="R598" t="s">
        <v>384</v>
      </c>
      <c r="T598" t="s">
        <v>666</v>
      </c>
    </row>
    <row r="599" spans="1:20" hidden="1" x14ac:dyDescent="0.35">
      <c r="A599" t="s">
        <v>235</v>
      </c>
      <c r="B599" t="s">
        <v>1959</v>
      </c>
      <c r="C599">
        <v>16.3</v>
      </c>
      <c r="D599" t="s">
        <v>460</v>
      </c>
      <c r="E599" t="s">
        <v>1975</v>
      </c>
      <c r="F599" t="s">
        <v>239</v>
      </c>
      <c r="G599">
        <v>45</v>
      </c>
      <c r="H599">
        <v>1690</v>
      </c>
      <c r="I599">
        <v>4395</v>
      </c>
      <c r="J599">
        <v>1735</v>
      </c>
      <c r="K599" t="s">
        <v>1972</v>
      </c>
      <c r="L599">
        <v>7</v>
      </c>
      <c r="M599" t="s">
        <v>167</v>
      </c>
      <c r="N599">
        <v>1225</v>
      </c>
      <c r="O599" t="s">
        <v>167</v>
      </c>
      <c r="P599" t="s">
        <v>167</v>
      </c>
      <c r="Q599" t="s">
        <v>167</v>
      </c>
      <c r="R599" t="s">
        <v>180</v>
      </c>
      <c r="T599" t="s">
        <v>666</v>
      </c>
    </row>
    <row r="600" spans="1:20" hidden="1" x14ac:dyDescent="0.35">
      <c r="A600" t="s">
        <v>235</v>
      </c>
      <c r="B600" t="s">
        <v>1959</v>
      </c>
      <c r="C600">
        <v>16.3</v>
      </c>
      <c r="D600" t="s">
        <v>460</v>
      </c>
      <c r="E600" t="s">
        <v>1976</v>
      </c>
      <c r="F600" t="s">
        <v>239</v>
      </c>
      <c r="G600">
        <v>45</v>
      </c>
      <c r="H600">
        <v>1690</v>
      </c>
      <c r="I600">
        <v>4395</v>
      </c>
      <c r="J600">
        <v>1735</v>
      </c>
      <c r="K600" t="s">
        <v>1972</v>
      </c>
      <c r="L600">
        <v>7</v>
      </c>
      <c r="M600" t="s">
        <v>167</v>
      </c>
      <c r="N600">
        <v>1225</v>
      </c>
      <c r="O600" t="s">
        <v>167</v>
      </c>
      <c r="P600" t="s">
        <v>167</v>
      </c>
      <c r="Q600" t="s">
        <v>167</v>
      </c>
      <c r="R600" t="s">
        <v>384</v>
      </c>
      <c r="T600" t="s">
        <v>666</v>
      </c>
    </row>
    <row r="601" spans="1:20" hidden="1" x14ac:dyDescent="0.35">
      <c r="A601" t="s">
        <v>235</v>
      </c>
      <c r="B601" t="s">
        <v>1959</v>
      </c>
      <c r="C601">
        <v>16.3</v>
      </c>
      <c r="D601" t="s">
        <v>508</v>
      </c>
      <c r="E601" t="s">
        <v>1978</v>
      </c>
      <c r="F601" t="s">
        <v>423</v>
      </c>
      <c r="G601">
        <v>45</v>
      </c>
      <c r="H601">
        <v>1685</v>
      </c>
      <c r="I601">
        <v>4265</v>
      </c>
      <c r="J601">
        <v>1695</v>
      </c>
      <c r="K601" t="s">
        <v>1962</v>
      </c>
      <c r="L601">
        <v>7</v>
      </c>
      <c r="M601" t="s">
        <v>167</v>
      </c>
      <c r="N601">
        <v>1175</v>
      </c>
      <c r="O601" t="s">
        <v>167</v>
      </c>
      <c r="P601" t="s">
        <v>167</v>
      </c>
      <c r="Q601" t="s">
        <v>167</v>
      </c>
      <c r="R601" t="s">
        <v>180</v>
      </c>
      <c r="T601" t="s">
        <v>666</v>
      </c>
    </row>
    <row r="602" spans="1:20" hidden="1" x14ac:dyDescent="0.35">
      <c r="A602" t="s">
        <v>235</v>
      </c>
      <c r="B602" t="s">
        <v>2178</v>
      </c>
      <c r="C602">
        <v>16.3</v>
      </c>
      <c r="D602" t="s">
        <v>146</v>
      </c>
      <c r="E602" t="s">
        <v>2190</v>
      </c>
      <c r="F602" t="s">
        <v>509</v>
      </c>
      <c r="G602">
        <v>43</v>
      </c>
      <c r="H602">
        <v>1485</v>
      </c>
      <c r="I602">
        <v>4490</v>
      </c>
      <c r="J602">
        <v>1730</v>
      </c>
      <c r="K602" t="s">
        <v>1962</v>
      </c>
      <c r="L602">
        <v>5</v>
      </c>
      <c r="M602" t="s">
        <v>167</v>
      </c>
      <c r="N602">
        <v>1010</v>
      </c>
      <c r="O602" t="s">
        <v>167</v>
      </c>
      <c r="P602" t="s">
        <v>167</v>
      </c>
      <c r="Q602" t="s">
        <v>167</v>
      </c>
      <c r="R602" t="s">
        <v>384</v>
      </c>
      <c r="T602" t="s">
        <v>666</v>
      </c>
    </row>
    <row r="603" spans="1:20" hidden="1" x14ac:dyDescent="0.35">
      <c r="A603" t="s">
        <v>785</v>
      </c>
      <c r="B603" t="s">
        <v>1983</v>
      </c>
      <c r="C603">
        <v>18.489999999999998</v>
      </c>
      <c r="D603" t="s">
        <v>460</v>
      </c>
      <c r="E603" t="s">
        <v>1984</v>
      </c>
      <c r="F603" t="s">
        <v>833</v>
      </c>
      <c r="G603">
        <v>60</v>
      </c>
      <c r="H603">
        <v>1817</v>
      </c>
      <c r="I603">
        <v>3995</v>
      </c>
      <c r="J603">
        <v>1835</v>
      </c>
      <c r="K603" t="s">
        <v>1985</v>
      </c>
      <c r="L603">
        <v>7</v>
      </c>
      <c r="M603" t="s">
        <v>167</v>
      </c>
      <c r="N603">
        <v>1590</v>
      </c>
      <c r="O603" t="s">
        <v>167</v>
      </c>
      <c r="P603" t="s">
        <v>167</v>
      </c>
      <c r="Q603" t="s">
        <v>167</v>
      </c>
      <c r="R603" t="s">
        <v>180</v>
      </c>
      <c r="T603" t="s">
        <v>666</v>
      </c>
    </row>
    <row r="604" spans="1:20" hidden="1" x14ac:dyDescent="0.35">
      <c r="A604" t="s">
        <v>785</v>
      </c>
      <c r="B604" t="s">
        <v>1983</v>
      </c>
      <c r="C604">
        <v>18.489999999999998</v>
      </c>
      <c r="D604" t="s">
        <v>460</v>
      </c>
      <c r="E604" t="s">
        <v>1988</v>
      </c>
      <c r="F604" t="s">
        <v>833</v>
      </c>
      <c r="G604">
        <v>60</v>
      </c>
      <c r="H604">
        <v>1817</v>
      </c>
      <c r="I604">
        <v>3995</v>
      </c>
      <c r="J604">
        <v>1835</v>
      </c>
      <c r="K604" t="s">
        <v>1985</v>
      </c>
      <c r="L604">
        <v>7</v>
      </c>
      <c r="M604" t="s">
        <v>167</v>
      </c>
      <c r="N604">
        <v>1590</v>
      </c>
      <c r="O604" t="s">
        <v>167</v>
      </c>
      <c r="P604" t="s">
        <v>167</v>
      </c>
      <c r="Q604" t="s">
        <v>167</v>
      </c>
      <c r="R604" t="s">
        <v>180</v>
      </c>
      <c r="T604" t="s">
        <v>577</v>
      </c>
    </row>
    <row r="605" spans="1:20" hidden="1" x14ac:dyDescent="0.35">
      <c r="A605" t="s">
        <v>785</v>
      </c>
      <c r="B605" t="s">
        <v>1983</v>
      </c>
      <c r="C605">
        <v>18.489999999999998</v>
      </c>
      <c r="D605" t="s">
        <v>460</v>
      </c>
      <c r="E605" t="s">
        <v>1989</v>
      </c>
      <c r="F605" t="s">
        <v>833</v>
      </c>
      <c r="G605">
        <v>60</v>
      </c>
      <c r="H605">
        <v>1817</v>
      </c>
      <c r="I605">
        <v>3995</v>
      </c>
      <c r="J605">
        <v>1835</v>
      </c>
      <c r="K605" t="s">
        <v>1985</v>
      </c>
      <c r="L605">
        <v>7</v>
      </c>
      <c r="M605" t="s">
        <v>167</v>
      </c>
      <c r="N605">
        <v>1590</v>
      </c>
      <c r="O605" t="s">
        <v>167</v>
      </c>
      <c r="P605" t="s">
        <v>167</v>
      </c>
      <c r="Q605" t="s">
        <v>167</v>
      </c>
      <c r="R605" t="s">
        <v>180</v>
      </c>
      <c r="T605" t="s">
        <v>1249</v>
      </c>
    </row>
    <row r="606" spans="1:20" hidden="1" x14ac:dyDescent="0.35">
      <c r="A606" t="s">
        <v>785</v>
      </c>
      <c r="B606" t="s">
        <v>1983</v>
      </c>
      <c r="C606">
        <v>18.489999999999998</v>
      </c>
      <c r="D606" t="s">
        <v>460</v>
      </c>
      <c r="E606" t="s">
        <v>1990</v>
      </c>
      <c r="F606" t="s">
        <v>833</v>
      </c>
      <c r="G606">
        <v>60</v>
      </c>
      <c r="H606">
        <v>1839</v>
      </c>
      <c r="I606">
        <v>3995</v>
      </c>
      <c r="J606">
        <v>1835</v>
      </c>
      <c r="K606" t="s">
        <v>687</v>
      </c>
      <c r="L606">
        <v>7</v>
      </c>
      <c r="M606" t="s">
        <v>167</v>
      </c>
      <c r="N606">
        <v>1590</v>
      </c>
      <c r="O606" t="s">
        <v>167</v>
      </c>
      <c r="P606" t="s">
        <v>167</v>
      </c>
      <c r="Q606" t="s">
        <v>167</v>
      </c>
      <c r="R606" t="s">
        <v>180</v>
      </c>
      <c r="T606" t="s">
        <v>1249</v>
      </c>
    </row>
    <row r="607" spans="1:20" hidden="1" x14ac:dyDescent="0.35">
      <c r="A607" t="s">
        <v>785</v>
      </c>
      <c r="B607" t="s">
        <v>1983</v>
      </c>
      <c r="C607">
        <v>18.489999999999998</v>
      </c>
      <c r="D607" t="s">
        <v>460</v>
      </c>
      <c r="E607" t="s">
        <v>1992</v>
      </c>
      <c r="F607" t="s">
        <v>833</v>
      </c>
      <c r="G607">
        <v>60</v>
      </c>
      <c r="H607">
        <v>1839</v>
      </c>
      <c r="I607">
        <v>3995</v>
      </c>
      <c r="J607">
        <v>1835</v>
      </c>
      <c r="K607" t="s">
        <v>687</v>
      </c>
      <c r="L607">
        <v>7</v>
      </c>
      <c r="M607" t="s">
        <v>167</v>
      </c>
      <c r="N607">
        <v>1590</v>
      </c>
      <c r="O607" t="s">
        <v>167</v>
      </c>
      <c r="P607" t="s">
        <v>167</v>
      </c>
      <c r="Q607" t="s">
        <v>167</v>
      </c>
      <c r="R607" t="s">
        <v>180</v>
      </c>
      <c r="T607" t="s">
        <v>1249</v>
      </c>
    </row>
    <row r="608" spans="1:20" hidden="1" x14ac:dyDescent="0.35">
      <c r="A608" t="s">
        <v>785</v>
      </c>
      <c r="B608" t="s">
        <v>1983</v>
      </c>
      <c r="C608">
        <v>18.489999999999998</v>
      </c>
      <c r="D608" t="s">
        <v>460</v>
      </c>
      <c r="E608" t="s">
        <v>1993</v>
      </c>
      <c r="F608" t="s">
        <v>833</v>
      </c>
      <c r="G608">
        <v>60</v>
      </c>
      <c r="H608">
        <v>1839</v>
      </c>
      <c r="I608">
        <v>3995</v>
      </c>
      <c r="J608">
        <v>1835</v>
      </c>
      <c r="K608" t="s">
        <v>687</v>
      </c>
      <c r="L608">
        <v>7</v>
      </c>
      <c r="M608" t="s">
        <v>167</v>
      </c>
      <c r="N608">
        <v>1590</v>
      </c>
      <c r="O608" t="s">
        <v>167</v>
      </c>
      <c r="P608" t="s">
        <v>167</v>
      </c>
      <c r="Q608" t="s">
        <v>167</v>
      </c>
      <c r="R608" t="s">
        <v>180</v>
      </c>
      <c r="T608" t="s">
        <v>1249</v>
      </c>
    </row>
    <row r="609" spans="1:20" hidden="1" x14ac:dyDescent="0.35">
      <c r="A609" t="s">
        <v>785</v>
      </c>
      <c r="B609" t="s">
        <v>1983</v>
      </c>
      <c r="C609">
        <v>18.489999999999998</v>
      </c>
      <c r="D609" t="s">
        <v>460</v>
      </c>
      <c r="E609" t="s">
        <v>1994</v>
      </c>
      <c r="F609" t="s">
        <v>833</v>
      </c>
      <c r="G609">
        <v>60</v>
      </c>
      <c r="H609">
        <v>1839</v>
      </c>
      <c r="I609">
        <v>3995</v>
      </c>
      <c r="J609">
        <v>1835</v>
      </c>
      <c r="K609" t="s">
        <v>687</v>
      </c>
      <c r="L609">
        <v>7</v>
      </c>
      <c r="M609" t="s">
        <v>167</v>
      </c>
      <c r="N609">
        <v>1590</v>
      </c>
      <c r="O609" t="s">
        <v>167</v>
      </c>
      <c r="P609" t="s">
        <v>167</v>
      </c>
      <c r="Q609" t="s">
        <v>167</v>
      </c>
      <c r="R609" t="s">
        <v>180</v>
      </c>
      <c r="T609" t="s">
        <v>1249</v>
      </c>
    </row>
    <row r="610" spans="1:20" hidden="1" x14ac:dyDescent="0.35">
      <c r="A610" t="s">
        <v>235</v>
      </c>
      <c r="B610" t="s">
        <v>1995</v>
      </c>
      <c r="C610">
        <v>23.65</v>
      </c>
      <c r="D610" t="s">
        <v>460</v>
      </c>
      <c r="E610" t="s">
        <v>1996</v>
      </c>
      <c r="F610" t="s">
        <v>682</v>
      </c>
      <c r="G610">
        <v>48</v>
      </c>
      <c r="H610">
        <v>1595</v>
      </c>
      <c r="I610">
        <v>4300</v>
      </c>
      <c r="J610">
        <v>1785</v>
      </c>
      <c r="K610" t="s">
        <v>563</v>
      </c>
      <c r="L610">
        <v>5</v>
      </c>
      <c r="M610" t="s">
        <v>167</v>
      </c>
      <c r="N610">
        <v>1215</v>
      </c>
      <c r="O610" t="s">
        <v>167</v>
      </c>
      <c r="P610" t="s">
        <v>167</v>
      </c>
      <c r="Q610" t="s">
        <v>167</v>
      </c>
      <c r="R610" t="s">
        <v>180</v>
      </c>
      <c r="T610" t="s">
        <v>1249</v>
      </c>
    </row>
    <row r="611" spans="1:20" hidden="1" x14ac:dyDescent="0.35">
      <c r="A611" t="s">
        <v>235</v>
      </c>
      <c r="B611" t="s">
        <v>1995</v>
      </c>
      <c r="C611">
        <v>23.65</v>
      </c>
      <c r="D611" t="s">
        <v>460</v>
      </c>
      <c r="E611" t="s">
        <v>1999</v>
      </c>
      <c r="F611" t="s">
        <v>682</v>
      </c>
      <c r="G611">
        <v>48</v>
      </c>
      <c r="H611">
        <v>1595</v>
      </c>
      <c r="I611">
        <v>4300</v>
      </c>
      <c r="J611">
        <v>1785</v>
      </c>
      <c r="K611" t="s">
        <v>563</v>
      </c>
      <c r="L611">
        <v>5</v>
      </c>
      <c r="M611" t="s">
        <v>167</v>
      </c>
      <c r="N611">
        <v>1224</v>
      </c>
      <c r="O611" t="s">
        <v>167</v>
      </c>
      <c r="P611" t="s">
        <v>167</v>
      </c>
      <c r="Q611" t="s">
        <v>167</v>
      </c>
      <c r="R611" t="s">
        <v>384</v>
      </c>
      <c r="T611" t="s">
        <v>1249</v>
      </c>
    </row>
    <row r="612" spans="1:20" hidden="1" x14ac:dyDescent="0.35">
      <c r="A612" t="s">
        <v>235</v>
      </c>
      <c r="B612" t="s">
        <v>1995</v>
      </c>
      <c r="C612">
        <v>23.65</v>
      </c>
      <c r="D612" t="s">
        <v>460</v>
      </c>
      <c r="E612" t="s">
        <v>2002</v>
      </c>
      <c r="F612" t="s">
        <v>682</v>
      </c>
      <c r="G612">
        <v>48</v>
      </c>
      <c r="H612">
        <v>1595</v>
      </c>
      <c r="I612">
        <v>4300</v>
      </c>
      <c r="J612">
        <v>1785</v>
      </c>
      <c r="K612" t="s">
        <v>563</v>
      </c>
      <c r="L612">
        <v>5</v>
      </c>
      <c r="M612" t="s">
        <v>167</v>
      </c>
      <c r="N612">
        <v>1233</v>
      </c>
      <c r="O612" t="s">
        <v>167</v>
      </c>
      <c r="P612" t="s">
        <v>167</v>
      </c>
      <c r="Q612" t="s">
        <v>167</v>
      </c>
      <c r="R612" t="s">
        <v>384</v>
      </c>
      <c r="T612" t="s">
        <v>1729</v>
      </c>
    </row>
    <row r="613" spans="1:20" hidden="1" x14ac:dyDescent="0.35">
      <c r="A613" t="s">
        <v>235</v>
      </c>
      <c r="B613" t="s">
        <v>1995</v>
      </c>
      <c r="C613">
        <v>23.65</v>
      </c>
      <c r="D613" t="s">
        <v>460</v>
      </c>
      <c r="E613" t="s">
        <v>2005</v>
      </c>
      <c r="F613" t="s">
        <v>682</v>
      </c>
      <c r="G613">
        <v>48</v>
      </c>
      <c r="H613">
        <v>1595</v>
      </c>
      <c r="I613">
        <v>4300</v>
      </c>
      <c r="J613">
        <v>1785</v>
      </c>
      <c r="K613" t="s">
        <v>563</v>
      </c>
      <c r="L613">
        <v>5</v>
      </c>
      <c r="M613" t="s">
        <v>167</v>
      </c>
      <c r="N613">
        <v>1240</v>
      </c>
      <c r="O613" t="s">
        <v>167</v>
      </c>
      <c r="P613" t="s">
        <v>167</v>
      </c>
      <c r="Q613" t="s">
        <v>167</v>
      </c>
      <c r="R613" t="s">
        <v>384</v>
      </c>
      <c r="T613" t="s">
        <v>2001</v>
      </c>
    </row>
    <row r="614" spans="1:20" hidden="1" x14ac:dyDescent="0.35">
      <c r="A614" t="s">
        <v>193</v>
      </c>
      <c r="B614" t="s">
        <v>2007</v>
      </c>
      <c r="C614">
        <v>16.3</v>
      </c>
      <c r="D614" t="s">
        <v>146</v>
      </c>
      <c r="E614" t="s">
        <v>1326</v>
      </c>
      <c r="F614" t="s">
        <v>833</v>
      </c>
      <c r="G614">
        <v>50</v>
      </c>
      <c r="H614">
        <v>1619</v>
      </c>
      <c r="I614">
        <v>4329</v>
      </c>
      <c r="J614">
        <v>1813</v>
      </c>
      <c r="K614" t="s">
        <v>1335</v>
      </c>
      <c r="L614">
        <v>5</v>
      </c>
      <c r="M614" t="s">
        <v>167</v>
      </c>
      <c r="N614">
        <v>1106</v>
      </c>
      <c r="O614" t="s">
        <v>167</v>
      </c>
      <c r="P614" t="s">
        <v>167</v>
      </c>
      <c r="Q614" t="s">
        <v>167</v>
      </c>
      <c r="R614" t="s">
        <v>384</v>
      </c>
      <c r="T614" t="s">
        <v>2001</v>
      </c>
    </row>
    <row r="615" spans="1:20" hidden="1" x14ac:dyDescent="0.35">
      <c r="A615" t="s">
        <v>193</v>
      </c>
      <c r="B615" t="s">
        <v>2007</v>
      </c>
      <c r="C615">
        <v>16.3</v>
      </c>
      <c r="D615" t="s">
        <v>460</v>
      </c>
      <c r="E615" t="s">
        <v>2011</v>
      </c>
      <c r="F615" t="s">
        <v>833</v>
      </c>
      <c r="G615">
        <v>50</v>
      </c>
      <c r="H615">
        <v>1619</v>
      </c>
      <c r="I615">
        <v>4329</v>
      </c>
      <c r="J615">
        <v>1813</v>
      </c>
      <c r="K615" t="s">
        <v>2013</v>
      </c>
      <c r="L615">
        <v>5</v>
      </c>
      <c r="M615" t="s">
        <v>167</v>
      </c>
      <c r="N615">
        <v>1106</v>
      </c>
      <c r="O615" t="s">
        <v>167</v>
      </c>
      <c r="P615" t="s">
        <v>167</v>
      </c>
      <c r="Q615" t="s">
        <v>167</v>
      </c>
      <c r="R615" t="s">
        <v>384</v>
      </c>
      <c r="T615" t="s">
        <v>1275</v>
      </c>
    </row>
    <row r="616" spans="1:20" hidden="1" x14ac:dyDescent="0.35">
      <c r="A616" t="s">
        <v>193</v>
      </c>
      <c r="B616" t="s">
        <v>2007</v>
      </c>
      <c r="C616">
        <v>16.3</v>
      </c>
      <c r="D616" t="s">
        <v>460</v>
      </c>
      <c r="E616" t="s">
        <v>2015</v>
      </c>
      <c r="F616" t="s">
        <v>833</v>
      </c>
      <c r="G616">
        <v>50</v>
      </c>
      <c r="H616">
        <v>1619</v>
      </c>
      <c r="I616">
        <v>4329</v>
      </c>
      <c r="J616">
        <v>1813</v>
      </c>
      <c r="K616" t="s">
        <v>2013</v>
      </c>
      <c r="L616">
        <v>5</v>
      </c>
      <c r="M616" t="s">
        <v>167</v>
      </c>
      <c r="N616">
        <v>1106</v>
      </c>
      <c r="O616" t="s">
        <v>167</v>
      </c>
      <c r="P616" t="s">
        <v>167</v>
      </c>
      <c r="Q616" t="s">
        <v>167</v>
      </c>
      <c r="R616" t="s">
        <v>384</v>
      </c>
      <c r="T616" t="s">
        <v>1199</v>
      </c>
    </row>
    <row r="617" spans="1:20" hidden="1" x14ac:dyDescent="0.35">
      <c r="A617" t="s">
        <v>193</v>
      </c>
      <c r="B617" t="s">
        <v>2007</v>
      </c>
      <c r="C617">
        <v>16.3</v>
      </c>
      <c r="D617" t="s">
        <v>146</v>
      </c>
      <c r="E617" t="s">
        <v>2016</v>
      </c>
      <c r="F617" t="s">
        <v>833</v>
      </c>
      <c r="G617">
        <v>50</v>
      </c>
      <c r="H617">
        <v>1619</v>
      </c>
      <c r="I617">
        <v>4329</v>
      </c>
      <c r="J617">
        <v>1813</v>
      </c>
      <c r="K617" t="s">
        <v>1335</v>
      </c>
      <c r="L617">
        <v>5</v>
      </c>
      <c r="M617" t="s">
        <v>167</v>
      </c>
      <c r="N617">
        <v>1106</v>
      </c>
      <c r="O617" t="s">
        <v>167</v>
      </c>
      <c r="P617" t="s">
        <v>167</v>
      </c>
      <c r="Q617" t="s">
        <v>167</v>
      </c>
      <c r="R617" t="s">
        <v>384</v>
      </c>
      <c r="T617" t="s">
        <v>1526</v>
      </c>
    </row>
    <row r="618" spans="1:20" hidden="1" x14ac:dyDescent="0.35">
      <c r="A618" t="s">
        <v>785</v>
      </c>
      <c r="B618" t="s">
        <v>2017</v>
      </c>
      <c r="C618">
        <v>10.7</v>
      </c>
      <c r="D618" t="s">
        <v>460</v>
      </c>
      <c r="E618" t="s">
        <v>2018</v>
      </c>
      <c r="F618" t="s">
        <v>833</v>
      </c>
      <c r="G618">
        <v>55</v>
      </c>
      <c r="H618">
        <v>1895</v>
      </c>
      <c r="I618">
        <v>4520</v>
      </c>
      <c r="J618">
        <v>1850</v>
      </c>
      <c r="K618" t="s">
        <v>2023</v>
      </c>
      <c r="L618">
        <v>7</v>
      </c>
      <c r="M618" t="s">
        <v>167</v>
      </c>
      <c r="N618">
        <v>1875</v>
      </c>
      <c r="O618" t="s">
        <v>167</v>
      </c>
      <c r="P618" t="s">
        <v>167</v>
      </c>
      <c r="Q618" t="s">
        <v>167</v>
      </c>
      <c r="R618" t="s">
        <v>180</v>
      </c>
      <c r="T618" t="s">
        <v>1533</v>
      </c>
    </row>
    <row r="619" spans="1:20" hidden="1" x14ac:dyDescent="0.35">
      <c r="A619" t="s">
        <v>785</v>
      </c>
      <c r="B619" t="s">
        <v>2017</v>
      </c>
      <c r="C619">
        <v>10.3</v>
      </c>
      <c r="D619" t="s">
        <v>460</v>
      </c>
      <c r="E619" t="s">
        <v>2028</v>
      </c>
      <c r="F619" t="s">
        <v>833</v>
      </c>
      <c r="G619">
        <v>55</v>
      </c>
      <c r="H619">
        <v>1895</v>
      </c>
      <c r="I619">
        <v>4520</v>
      </c>
      <c r="J619">
        <v>1850</v>
      </c>
      <c r="K619" t="s">
        <v>2023</v>
      </c>
      <c r="L619">
        <v>7</v>
      </c>
      <c r="M619" t="s">
        <v>167</v>
      </c>
      <c r="N619">
        <v>1875</v>
      </c>
      <c r="O619" t="s">
        <v>167</v>
      </c>
      <c r="P619" t="s">
        <v>167</v>
      </c>
      <c r="Q619" t="s">
        <v>167</v>
      </c>
      <c r="R619" t="s">
        <v>180</v>
      </c>
      <c r="T619" t="s">
        <v>1533</v>
      </c>
    </row>
    <row r="620" spans="1:20" hidden="1" x14ac:dyDescent="0.35">
      <c r="A620" t="s">
        <v>785</v>
      </c>
      <c r="B620" t="s">
        <v>2017</v>
      </c>
      <c r="C620">
        <v>11.4</v>
      </c>
      <c r="D620" t="s">
        <v>460</v>
      </c>
      <c r="E620" t="s">
        <v>2029</v>
      </c>
      <c r="F620" t="s">
        <v>833</v>
      </c>
      <c r="G620">
        <v>55</v>
      </c>
      <c r="H620">
        <v>1895</v>
      </c>
      <c r="I620">
        <v>4520</v>
      </c>
      <c r="J620">
        <v>1850</v>
      </c>
      <c r="K620" t="s">
        <v>1517</v>
      </c>
      <c r="L620">
        <v>7</v>
      </c>
      <c r="M620" t="s">
        <v>167</v>
      </c>
      <c r="N620">
        <v>1875</v>
      </c>
      <c r="O620" t="s">
        <v>167</v>
      </c>
      <c r="P620" t="s">
        <v>167</v>
      </c>
      <c r="Q620" t="s">
        <v>167</v>
      </c>
      <c r="R620" t="s">
        <v>180</v>
      </c>
      <c r="T620" t="s">
        <v>2022</v>
      </c>
    </row>
    <row r="621" spans="1:20" hidden="1" x14ac:dyDescent="0.35">
      <c r="A621" t="s">
        <v>785</v>
      </c>
      <c r="B621" t="s">
        <v>2017</v>
      </c>
      <c r="C621">
        <v>11.4</v>
      </c>
      <c r="D621" t="s">
        <v>460</v>
      </c>
      <c r="E621" t="s">
        <v>2032</v>
      </c>
      <c r="F621" t="s">
        <v>833</v>
      </c>
      <c r="G621">
        <v>55</v>
      </c>
      <c r="H621">
        <v>1895</v>
      </c>
      <c r="I621">
        <v>4520</v>
      </c>
      <c r="J621">
        <v>1850</v>
      </c>
      <c r="K621" t="s">
        <v>1517</v>
      </c>
      <c r="L621">
        <v>7</v>
      </c>
      <c r="M621" t="s">
        <v>167</v>
      </c>
      <c r="N621">
        <v>1875</v>
      </c>
      <c r="O621" t="s">
        <v>167</v>
      </c>
      <c r="P621" t="s">
        <v>167</v>
      </c>
      <c r="Q621" t="s">
        <v>167</v>
      </c>
      <c r="R621" t="s">
        <v>180</v>
      </c>
      <c r="T621" t="s">
        <v>2022</v>
      </c>
    </row>
    <row r="622" spans="1:20" hidden="1" x14ac:dyDescent="0.35">
      <c r="A622" t="s">
        <v>785</v>
      </c>
      <c r="B622" t="s">
        <v>2017</v>
      </c>
      <c r="C622">
        <v>11.4</v>
      </c>
      <c r="D622" t="s">
        <v>460</v>
      </c>
      <c r="E622" t="s">
        <v>2033</v>
      </c>
      <c r="F622" t="s">
        <v>833</v>
      </c>
      <c r="G622">
        <v>55</v>
      </c>
      <c r="H622">
        <v>1895</v>
      </c>
      <c r="I622">
        <v>4520</v>
      </c>
      <c r="J622">
        <v>1850</v>
      </c>
      <c r="K622" t="s">
        <v>1553</v>
      </c>
      <c r="L622">
        <v>8</v>
      </c>
      <c r="M622" t="s">
        <v>167</v>
      </c>
      <c r="N622">
        <v>1875</v>
      </c>
      <c r="O622" t="s">
        <v>167</v>
      </c>
      <c r="P622" t="s">
        <v>167</v>
      </c>
      <c r="Q622" t="s">
        <v>167</v>
      </c>
      <c r="R622" t="s">
        <v>180</v>
      </c>
      <c r="T622" t="s">
        <v>1249</v>
      </c>
    </row>
    <row r="623" spans="1:20" hidden="1" x14ac:dyDescent="0.35">
      <c r="A623" t="s">
        <v>139</v>
      </c>
      <c r="B623" t="s">
        <v>2034</v>
      </c>
      <c r="C623">
        <v>10.8</v>
      </c>
      <c r="D623" t="s">
        <v>460</v>
      </c>
      <c r="E623" t="s">
        <v>2035</v>
      </c>
      <c r="F623" t="s">
        <v>833</v>
      </c>
      <c r="G623">
        <v>63</v>
      </c>
      <c r="H623">
        <v>1922</v>
      </c>
      <c r="I623">
        <v>4655</v>
      </c>
      <c r="J623">
        <v>1855</v>
      </c>
      <c r="K623" t="s">
        <v>1639</v>
      </c>
      <c r="L623">
        <v>7</v>
      </c>
      <c r="M623" t="s">
        <v>167</v>
      </c>
      <c r="N623">
        <v>2000</v>
      </c>
      <c r="O623" t="s">
        <v>167</v>
      </c>
      <c r="P623" t="s">
        <v>167</v>
      </c>
      <c r="Q623" t="s">
        <v>167</v>
      </c>
      <c r="R623" t="s">
        <v>180</v>
      </c>
      <c r="T623" t="s">
        <v>1249</v>
      </c>
    </row>
    <row r="624" spans="1:20" hidden="1" x14ac:dyDescent="0.35">
      <c r="A624" t="s">
        <v>139</v>
      </c>
      <c r="B624" t="s">
        <v>2034</v>
      </c>
      <c r="C624">
        <v>10.8</v>
      </c>
      <c r="D624" t="s">
        <v>460</v>
      </c>
      <c r="E624" t="s">
        <v>2042</v>
      </c>
      <c r="F624" t="s">
        <v>833</v>
      </c>
      <c r="G624">
        <v>63</v>
      </c>
      <c r="H624">
        <v>1922</v>
      </c>
      <c r="I624">
        <v>4655</v>
      </c>
      <c r="J624">
        <v>1965</v>
      </c>
      <c r="K624" t="s">
        <v>1639</v>
      </c>
      <c r="L624">
        <v>7</v>
      </c>
      <c r="M624" t="s">
        <v>167</v>
      </c>
      <c r="N624">
        <v>2000</v>
      </c>
      <c r="O624" t="s">
        <v>167</v>
      </c>
      <c r="P624" t="s">
        <v>167</v>
      </c>
      <c r="Q624" t="s">
        <v>167</v>
      </c>
      <c r="R624" t="s">
        <v>180</v>
      </c>
      <c r="T624" t="s">
        <v>1249</v>
      </c>
    </row>
    <row r="625" spans="1:20" hidden="1" x14ac:dyDescent="0.35">
      <c r="A625" t="s">
        <v>139</v>
      </c>
      <c r="B625" t="s">
        <v>2034</v>
      </c>
      <c r="C625">
        <v>10.8</v>
      </c>
      <c r="D625" t="s">
        <v>460</v>
      </c>
      <c r="E625" t="s">
        <v>2044</v>
      </c>
      <c r="F625" t="s">
        <v>833</v>
      </c>
      <c r="G625">
        <v>63</v>
      </c>
      <c r="H625">
        <v>1922</v>
      </c>
      <c r="I625">
        <v>4655</v>
      </c>
      <c r="J625">
        <v>1965</v>
      </c>
      <c r="K625" t="s">
        <v>1629</v>
      </c>
      <c r="L625">
        <v>7</v>
      </c>
      <c r="M625" t="s">
        <v>167</v>
      </c>
      <c r="N625">
        <v>2095</v>
      </c>
      <c r="O625" t="s">
        <v>167</v>
      </c>
      <c r="P625" t="s">
        <v>167</v>
      </c>
      <c r="Q625" t="s">
        <v>167</v>
      </c>
      <c r="R625" t="s">
        <v>180</v>
      </c>
      <c r="T625" t="s">
        <v>1489</v>
      </c>
    </row>
    <row r="626" spans="1:20" hidden="1" x14ac:dyDescent="0.35">
      <c r="A626" t="s">
        <v>139</v>
      </c>
      <c r="B626" t="s">
        <v>2034</v>
      </c>
      <c r="C626">
        <v>13.93</v>
      </c>
      <c r="D626" t="s">
        <v>460</v>
      </c>
      <c r="E626" t="s">
        <v>2048</v>
      </c>
      <c r="F626" t="s">
        <v>833</v>
      </c>
      <c r="G626">
        <v>63</v>
      </c>
      <c r="H626">
        <v>1922</v>
      </c>
      <c r="I626">
        <v>4655</v>
      </c>
      <c r="J626">
        <v>1965</v>
      </c>
      <c r="K626" t="s">
        <v>1629</v>
      </c>
      <c r="L626">
        <v>7</v>
      </c>
      <c r="M626" t="s">
        <v>167</v>
      </c>
      <c r="N626">
        <v>2095</v>
      </c>
      <c r="O626" t="s">
        <v>167</v>
      </c>
      <c r="P626" t="s">
        <v>167</v>
      </c>
      <c r="Q626" t="s">
        <v>167</v>
      </c>
      <c r="R626" t="s">
        <v>180</v>
      </c>
      <c r="T626" t="s">
        <v>1489</v>
      </c>
    </row>
    <row r="627" spans="1:20" hidden="1" x14ac:dyDescent="0.35">
      <c r="A627" t="s">
        <v>139</v>
      </c>
      <c r="B627" t="s">
        <v>2049</v>
      </c>
      <c r="C627">
        <v>16.3</v>
      </c>
      <c r="D627" t="s">
        <v>1460</v>
      </c>
      <c r="E627" t="s">
        <v>191</v>
      </c>
      <c r="F627" t="s">
        <v>833</v>
      </c>
      <c r="G627">
        <v>45</v>
      </c>
      <c r="H627">
        <v>1607</v>
      </c>
      <c r="I627">
        <v>3994</v>
      </c>
      <c r="J627">
        <v>1811</v>
      </c>
      <c r="K627" t="s">
        <v>2051</v>
      </c>
      <c r="L627">
        <v>5</v>
      </c>
      <c r="M627" t="s">
        <v>167</v>
      </c>
      <c r="N627">
        <v>1106</v>
      </c>
      <c r="O627" t="s">
        <v>167</v>
      </c>
      <c r="P627" t="s">
        <v>167</v>
      </c>
      <c r="Q627" t="s">
        <v>167</v>
      </c>
      <c r="R627" t="s">
        <v>384</v>
      </c>
      <c r="T627" t="s">
        <v>1489</v>
      </c>
    </row>
    <row r="628" spans="1:20" hidden="1" x14ac:dyDescent="0.35">
      <c r="A628" t="s">
        <v>139</v>
      </c>
      <c r="B628" t="s">
        <v>2049</v>
      </c>
      <c r="C628">
        <v>16.3</v>
      </c>
      <c r="D628" t="s">
        <v>1460</v>
      </c>
      <c r="E628" t="s">
        <v>1224</v>
      </c>
      <c r="F628" t="s">
        <v>833</v>
      </c>
      <c r="G628">
        <v>45</v>
      </c>
      <c r="H628">
        <v>1607</v>
      </c>
      <c r="I628">
        <v>3994</v>
      </c>
      <c r="J628">
        <v>1811</v>
      </c>
      <c r="K628" t="s">
        <v>2051</v>
      </c>
      <c r="L628">
        <v>5</v>
      </c>
      <c r="M628" t="s">
        <v>167</v>
      </c>
      <c r="N628">
        <v>1106</v>
      </c>
      <c r="O628" t="s">
        <v>167</v>
      </c>
      <c r="P628" t="s">
        <v>167</v>
      </c>
      <c r="Q628" t="s">
        <v>167</v>
      </c>
      <c r="R628" t="s">
        <v>384</v>
      </c>
      <c r="T628" t="s">
        <v>1489</v>
      </c>
    </row>
    <row r="629" spans="1:20" hidden="1" x14ac:dyDescent="0.35">
      <c r="A629" t="s">
        <v>139</v>
      </c>
      <c r="B629" t="s">
        <v>2049</v>
      </c>
      <c r="C629">
        <v>16.3</v>
      </c>
      <c r="D629" t="s">
        <v>1460</v>
      </c>
      <c r="E629" t="s">
        <v>2057</v>
      </c>
      <c r="F629" t="s">
        <v>833</v>
      </c>
      <c r="G629">
        <v>45</v>
      </c>
      <c r="H629">
        <v>1607</v>
      </c>
      <c r="I629">
        <v>3994</v>
      </c>
      <c r="J629">
        <v>1811</v>
      </c>
      <c r="K629" t="s">
        <v>2051</v>
      </c>
      <c r="L629">
        <v>5</v>
      </c>
      <c r="M629" t="s">
        <v>167</v>
      </c>
      <c r="N629">
        <v>1106</v>
      </c>
      <c r="O629" t="s">
        <v>167</v>
      </c>
      <c r="P629" t="s">
        <v>167</v>
      </c>
      <c r="Q629" t="s">
        <v>167</v>
      </c>
      <c r="R629" t="s">
        <v>384</v>
      </c>
      <c r="T629" t="s">
        <v>2540</v>
      </c>
    </row>
    <row r="630" spans="1:20" hidden="1" x14ac:dyDescent="0.35">
      <c r="A630" t="s">
        <v>319</v>
      </c>
      <c r="B630" t="s">
        <v>2059</v>
      </c>
      <c r="C630">
        <v>13.1</v>
      </c>
      <c r="D630" t="s">
        <v>146</v>
      </c>
      <c r="E630" t="s">
        <v>2060</v>
      </c>
      <c r="F630" t="s">
        <v>509</v>
      </c>
      <c r="G630">
        <v>50</v>
      </c>
      <c r="H630">
        <v>1465</v>
      </c>
      <c r="I630">
        <v>4620</v>
      </c>
      <c r="J630">
        <v>1800</v>
      </c>
      <c r="K630" t="s">
        <v>2063</v>
      </c>
      <c r="L630">
        <v>5</v>
      </c>
      <c r="M630" t="s">
        <v>167</v>
      </c>
      <c r="N630">
        <v>1106</v>
      </c>
      <c r="O630" t="s">
        <v>167</v>
      </c>
      <c r="P630" t="s">
        <v>167</v>
      </c>
      <c r="Q630" t="s">
        <v>167</v>
      </c>
      <c r="R630" t="s">
        <v>180</v>
      </c>
      <c r="T630" t="s">
        <v>2541</v>
      </c>
    </row>
    <row r="631" spans="1:20" hidden="1" x14ac:dyDescent="0.35">
      <c r="A631" t="s">
        <v>319</v>
      </c>
      <c r="B631" t="s">
        <v>2059</v>
      </c>
      <c r="C631">
        <v>13.1</v>
      </c>
      <c r="D631" t="s">
        <v>146</v>
      </c>
      <c r="E631" t="s">
        <v>2066</v>
      </c>
      <c r="F631" t="s">
        <v>509</v>
      </c>
      <c r="G631">
        <v>50</v>
      </c>
      <c r="H631">
        <v>1465</v>
      </c>
      <c r="I631">
        <v>4620</v>
      </c>
      <c r="J631">
        <v>1800</v>
      </c>
      <c r="K631" t="s">
        <v>2063</v>
      </c>
      <c r="L631">
        <v>5</v>
      </c>
      <c r="M631" t="s">
        <v>167</v>
      </c>
      <c r="N631">
        <v>1106</v>
      </c>
      <c r="O631" t="s">
        <v>167</v>
      </c>
      <c r="P631" t="s">
        <v>167</v>
      </c>
      <c r="Q631" t="s">
        <v>167</v>
      </c>
      <c r="R631" t="s">
        <v>808</v>
      </c>
      <c r="T631" t="s">
        <v>2542</v>
      </c>
    </row>
    <row r="632" spans="1:20" hidden="1" x14ac:dyDescent="0.35">
      <c r="A632" t="s">
        <v>319</v>
      </c>
      <c r="B632" t="s">
        <v>2059</v>
      </c>
      <c r="C632">
        <v>13.1</v>
      </c>
      <c r="D632" t="s">
        <v>146</v>
      </c>
      <c r="E632" t="s">
        <v>2068</v>
      </c>
      <c r="F632" t="s">
        <v>509</v>
      </c>
      <c r="G632">
        <v>50</v>
      </c>
      <c r="H632">
        <v>1465</v>
      </c>
      <c r="I632">
        <v>4620</v>
      </c>
      <c r="J632">
        <v>1800</v>
      </c>
      <c r="K632" t="s">
        <v>2063</v>
      </c>
      <c r="L632">
        <v>5</v>
      </c>
      <c r="M632" t="s">
        <v>167</v>
      </c>
      <c r="N632">
        <v>1106</v>
      </c>
      <c r="O632" t="s">
        <v>167</v>
      </c>
      <c r="P632" t="s">
        <v>167</v>
      </c>
      <c r="Q632" t="s">
        <v>167</v>
      </c>
      <c r="R632" t="s">
        <v>808</v>
      </c>
      <c r="T632" t="s">
        <v>1275</v>
      </c>
    </row>
    <row r="633" spans="1:20" hidden="1" x14ac:dyDescent="0.35">
      <c r="A633" t="s">
        <v>319</v>
      </c>
      <c r="B633" t="s">
        <v>2059</v>
      </c>
      <c r="C633">
        <v>13.1</v>
      </c>
      <c r="D633" t="s">
        <v>146</v>
      </c>
      <c r="E633" t="s">
        <v>2069</v>
      </c>
      <c r="F633" t="s">
        <v>509</v>
      </c>
      <c r="G633">
        <v>50</v>
      </c>
      <c r="H633">
        <v>1465</v>
      </c>
      <c r="I633">
        <v>4620</v>
      </c>
      <c r="J633">
        <v>1800</v>
      </c>
      <c r="K633" t="s">
        <v>2063</v>
      </c>
      <c r="L633">
        <v>5</v>
      </c>
      <c r="M633" t="s">
        <v>167</v>
      </c>
      <c r="N633">
        <v>1106</v>
      </c>
      <c r="O633" t="s">
        <v>167</v>
      </c>
      <c r="P633" t="s">
        <v>167</v>
      </c>
      <c r="Q633" t="s">
        <v>167</v>
      </c>
      <c r="R633" t="s">
        <v>808</v>
      </c>
      <c r="T633" t="s">
        <v>1275</v>
      </c>
    </row>
    <row r="634" spans="1:20" hidden="1" x14ac:dyDescent="0.35">
      <c r="A634" t="s">
        <v>319</v>
      </c>
      <c r="B634" t="s">
        <v>2070</v>
      </c>
      <c r="C634">
        <v>16.38</v>
      </c>
      <c r="D634" t="s">
        <v>460</v>
      </c>
      <c r="E634" t="s">
        <v>2071</v>
      </c>
      <c r="F634" t="s">
        <v>833</v>
      </c>
      <c r="G634">
        <v>62</v>
      </c>
      <c r="H634">
        <v>1660</v>
      </c>
      <c r="I634">
        <v>4475</v>
      </c>
      <c r="J634">
        <v>1850</v>
      </c>
      <c r="K634" t="s">
        <v>2074</v>
      </c>
      <c r="L634">
        <v>5</v>
      </c>
      <c r="M634" t="s">
        <v>167</v>
      </c>
      <c r="N634">
        <v>1106</v>
      </c>
      <c r="O634" t="s">
        <v>167</v>
      </c>
      <c r="P634" t="s">
        <v>167</v>
      </c>
      <c r="Q634" t="s">
        <v>167</v>
      </c>
      <c r="R634" t="s">
        <v>180</v>
      </c>
      <c r="T634" t="s">
        <v>1275</v>
      </c>
    </row>
    <row r="635" spans="1:20" hidden="1" x14ac:dyDescent="0.35">
      <c r="A635" t="s">
        <v>319</v>
      </c>
      <c r="B635" t="s">
        <v>2070</v>
      </c>
      <c r="C635">
        <v>13.3</v>
      </c>
      <c r="D635" t="s">
        <v>146</v>
      </c>
      <c r="E635" t="s">
        <v>2076</v>
      </c>
      <c r="F635" t="s">
        <v>833</v>
      </c>
      <c r="G635">
        <v>62</v>
      </c>
      <c r="H635">
        <v>1660</v>
      </c>
      <c r="I635">
        <v>4475</v>
      </c>
      <c r="J635">
        <v>1850</v>
      </c>
      <c r="K635" t="s">
        <v>2078</v>
      </c>
      <c r="L635">
        <v>5</v>
      </c>
      <c r="M635" t="s">
        <v>167</v>
      </c>
      <c r="N635">
        <v>1106</v>
      </c>
      <c r="O635" t="s">
        <v>167</v>
      </c>
      <c r="P635" t="s">
        <v>167</v>
      </c>
      <c r="Q635" t="s">
        <v>167</v>
      </c>
      <c r="R635" t="s">
        <v>180</v>
      </c>
      <c r="T635" t="s">
        <v>1275</v>
      </c>
    </row>
    <row r="636" spans="1:20" hidden="1" x14ac:dyDescent="0.35">
      <c r="A636" t="s">
        <v>319</v>
      </c>
      <c r="B636" t="s">
        <v>2070</v>
      </c>
      <c r="C636">
        <v>16.38</v>
      </c>
      <c r="D636" t="s">
        <v>460</v>
      </c>
      <c r="E636" t="s">
        <v>2080</v>
      </c>
      <c r="F636" t="s">
        <v>833</v>
      </c>
      <c r="G636">
        <v>62</v>
      </c>
      <c r="H636">
        <v>1660</v>
      </c>
      <c r="I636">
        <v>4475</v>
      </c>
      <c r="J636">
        <v>1850</v>
      </c>
      <c r="K636" t="s">
        <v>2074</v>
      </c>
      <c r="L636">
        <v>5</v>
      </c>
      <c r="M636" t="s">
        <v>167</v>
      </c>
      <c r="N636">
        <v>1106</v>
      </c>
      <c r="O636" t="s">
        <v>167</v>
      </c>
      <c r="P636" t="s">
        <v>167</v>
      </c>
      <c r="Q636" t="s">
        <v>167</v>
      </c>
      <c r="R636" t="s">
        <v>808</v>
      </c>
      <c r="T636" t="s">
        <v>2075</v>
      </c>
    </row>
    <row r="637" spans="1:20" hidden="1" x14ac:dyDescent="0.35">
      <c r="A637" t="s">
        <v>319</v>
      </c>
      <c r="B637" t="s">
        <v>2070</v>
      </c>
      <c r="C637">
        <v>13.3</v>
      </c>
      <c r="D637" t="s">
        <v>146</v>
      </c>
      <c r="E637" t="s">
        <v>2084</v>
      </c>
      <c r="F637" t="s">
        <v>833</v>
      </c>
      <c r="G637">
        <v>62</v>
      </c>
      <c r="H637">
        <v>1660</v>
      </c>
      <c r="I637">
        <v>4475</v>
      </c>
      <c r="J637">
        <v>1850</v>
      </c>
      <c r="K637" t="s">
        <v>2078</v>
      </c>
      <c r="L637">
        <v>5</v>
      </c>
      <c r="M637" t="s">
        <v>167</v>
      </c>
      <c r="N637">
        <v>1106</v>
      </c>
      <c r="O637" t="s">
        <v>167</v>
      </c>
      <c r="P637" t="s">
        <v>167</v>
      </c>
      <c r="Q637" t="s">
        <v>167</v>
      </c>
      <c r="R637" t="s">
        <v>808</v>
      </c>
      <c r="T637" t="s">
        <v>2073</v>
      </c>
    </row>
    <row r="638" spans="1:20" hidden="1" x14ac:dyDescent="0.35">
      <c r="A638" t="s">
        <v>319</v>
      </c>
      <c r="B638" t="s">
        <v>2070</v>
      </c>
      <c r="C638">
        <v>16.38</v>
      </c>
      <c r="D638" t="s">
        <v>460</v>
      </c>
      <c r="E638" t="s">
        <v>2086</v>
      </c>
      <c r="F638" t="s">
        <v>833</v>
      </c>
      <c r="G638">
        <v>62</v>
      </c>
      <c r="H638">
        <v>1660</v>
      </c>
      <c r="I638">
        <v>4475</v>
      </c>
      <c r="J638">
        <v>1850</v>
      </c>
      <c r="K638" t="s">
        <v>2074</v>
      </c>
      <c r="L638">
        <v>5</v>
      </c>
      <c r="M638" t="s">
        <v>167</v>
      </c>
      <c r="N638">
        <v>1106</v>
      </c>
      <c r="O638" t="s">
        <v>167</v>
      </c>
      <c r="P638" t="s">
        <v>167</v>
      </c>
      <c r="Q638" t="s">
        <v>167</v>
      </c>
      <c r="R638" t="s">
        <v>808</v>
      </c>
      <c r="T638" t="s">
        <v>2082</v>
      </c>
    </row>
    <row r="639" spans="1:20" hidden="1" x14ac:dyDescent="0.35">
      <c r="A639" t="s">
        <v>319</v>
      </c>
      <c r="B639" t="s">
        <v>2070</v>
      </c>
      <c r="C639">
        <v>13.3</v>
      </c>
      <c r="D639" t="s">
        <v>146</v>
      </c>
      <c r="E639" t="s">
        <v>2088</v>
      </c>
      <c r="F639" t="s">
        <v>833</v>
      </c>
      <c r="G639">
        <v>62</v>
      </c>
      <c r="H639">
        <v>1660</v>
      </c>
      <c r="I639">
        <v>4475</v>
      </c>
      <c r="J639">
        <v>1850</v>
      </c>
      <c r="K639" t="s">
        <v>2078</v>
      </c>
      <c r="L639">
        <v>5</v>
      </c>
      <c r="M639" t="s">
        <v>167</v>
      </c>
      <c r="N639">
        <v>1106</v>
      </c>
      <c r="O639" t="s">
        <v>167</v>
      </c>
      <c r="P639" t="s">
        <v>167</v>
      </c>
      <c r="Q639" t="s">
        <v>167</v>
      </c>
      <c r="R639" t="s">
        <v>808</v>
      </c>
      <c r="T639" t="s">
        <v>2082</v>
      </c>
    </row>
    <row r="640" spans="1:20" hidden="1" x14ac:dyDescent="0.35">
      <c r="A640" t="s">
        <v>319</v>
      </c>
      <c r="B640" t="s">
        <v>2070</v>
      </c>
      <c r="C640">
        <v>13.3</v>
      </c>
      <c r="D640" t="s">
        <v>146</v>
      </c>
      <c r="E640" t="s">
        <v>2090</v>
      </c>
      <c r="F640" t="s">
        <v>833</v>
      </c>
      <c r="G640">
        <v>62</v>
      </c>
      <c r="H640">
        <v>1660</v>
      </c>
      <c r="I640">
        <v>4475</v>
      </c>
      <c r="J640">
        <v>1850</v>
      </c>
      <c r="K640" t="s">
        <v>2078</v>
      </c>
      <c r="L640">
        <v>5</v>
      </c>
      <c r="M640" t="s">
        <v>167</v>
      </c>
      <c r="N640">
        <v>1106</v>
      </c>
      <c r="O640" t="s">
        <v>167</v>
      </c>
      <c r="P640" t="s">
        <v>167</v>
      </c>
      <c r="Q640" t="s">
        <v>167</v>
      </c>
      <c r="R640" t="s">
        <v>808</v>
      </c>
      <c r="T640" t="s">
        <v>2082</v>
      </c>
    </row>
    <row r="641" spans="1:20" hidden="1" x14ac:dyDescent="0.35">
      <c r="A641" t="s">
        <v>319</v>
      </c>
      <c r="B641" t="s">
        <v>2070</v>
      </c>
      <c r="C641">
        <v>16.38</v>
      </c>
      <c r="D641" t="s">
        <v>460</v>
      </c>
      <c r="E641" t="s">
        <v>2092</v>
      </c>
      <c r="F641" t="s">
        <v>833</v>
      </c>
      <c r="G641">
        <v>62</v>
      </c>
      <c r="H641">
        <v>1660</v>
      </c>
      <c r="I641">
        <v>4475</v>
      </c>
      <c r="J641">
        <v>1850</v>
      </c>
      <c r="K641" t="s">
        <v>2074</v>
      </c>
      <c r="L641">
        <v>5</v>
      </c>
      <c r="M641" t="s">
        <v>167</v>
      </c>
      <c r="N641">
        <v>1106</v>
      </c>
      <c r="O641" t="s">
        <v>167</v>
      </c>
      <c r="P641" t="s">
        <v>167</v>
      </c>
      <c r="Q641" t="s">
        <v>167</v>
      </c>
      <c r="R641" t="s">
        <v>808</v>
      </c>
      <c r="T641" t="s">
        <v>2082</v>
      </c>
    </row>
    <row r="642" spans="1:20" hidden="1" x14ac:dyDescent="0.35">
      <c r="A642" t="s">
        <v>615</v>
      </c>
      <c r="B642" t="s">
        <v>2094</v>
      </c>
      <c r="C642">
        <v>16.3</v>
      </c>
      <c r="D642" t="s">
        <v>460</v>
      </c>
      <c r="E642" t="s">
        <v>2095</v>
      </c>
      <c r="F642" t="s">
        <v>509</v>
      </c>
      <c r="G642">
        <v>55</v>
      </c>
      <c r="H642">
        <v>1456</v>
      </c>
      <c r="I642">
        <v>4767</v>
      </c>
      <c r="J642">
        <v>1832</v>
      </c>
      <c r="K642" t="s">
        <v>2101</v>
      </c>
      <c r="L642">
        <v>5</v>
      </c>
      <c r="M642" t="s">
        <v>167</v>
      </c>
      <c r="N642">
        <v>1535</v>
      </c>
      <c r="O642" t="s">
        <v>167</v>
      </c>
      <c r="P642" t="s">
        <v>167</v>
      </c>
      <c r="Q642" t="s">
        <v>167</v>
      </c>
      <c r="R642" t="s">
        <v>858</v>
      </c>
      <c r="T642" t="s">
        <v>2082</v>
      </c>
    </row>
    <row r="643" spans="1:20" hidden="1" x14ac:dyDescent="0.35">
      <c r="A643" t="s">
        <v>615</v>
      </c>
      <c r="B643" t="s">
        <v>2094</v>
      </c>
      <c r="C643">
        <v>16.3</v>
      </c>
      <c r="D643" t="s">
        <v>460</v>
      </c>
      <c r="E643" t="s">
        <v>2105</v>
      </c>
      <c r="F643" t="s">
        <v>509</v>
      </c>
      <c r="G643">
        <v>66</v>
      </c>
      <c r="H643">
        <v>1456</v>
      </c>
      <c r="I643">
        <v>4767</v>
      </c>
      <c r="J643">
        <v>1832</v>
      </c>
      <c r="K643" t="s">
        <v>2101</v>
      </c>
      <c r="L643">
        <v>5</v>
      </c>
      <c r="M643" t="s">
        <v>167</v>
      </c>
      <c r="N643">
        <v>1550</v>
      </c>
      <c r="O643" t="s">
        <v>167</v>
      </c>
      <c r="P643" t="s">
        <v>167</v>
      </c>
      <c r="Q643" t="s">
        <v>167</v>
      </c>
      <c r="R643" t="s">
        <v>858</v>
      </c>
      <c r="T643" t="s">
        <v>2082</v>
      </c>
    </row>
    <row r="644" spans="1:20" hidden="1" x14ac:dyDescent="0.35">
      <c r="A644" t="s">
        <v>615</v>
      </c>
      <c r="B644" t="s">
        <v>2094</v>
      </c>
      <c r="C644">
        <v>16.3</v>
      </c>
      <c r="D644" t="s">
        <v>460</v>
      </c>
      <c r="E644" t="s">
        <v>2108</v>
      </c>
      <c r="F644" t="s">
        <v>509</v>
      </c>
      <c r="G644">
        <v>55</v>
      </c>
      <c r="H644">
        <v>1456</v>
      </c>
      <c r="I644">
        <v>4767</v>
      </c>
      <c r="J644">
        <v>1832</v>
      </c>
      <c r="K644" t="s">
        <v>2101</v>
      </c>
      <c r="L644">
        <v>5</v>
      </c>
      <c r="M644" t="s">
        <v>167</v>
      </c>
      <c r="N644">
        <v>1535</v>
      </c>
      <c r="O644" t="s">
        <v>167</v>
      </c>
      <c r="P644" t="s">
        <v>167</v>
      </c>
      <c r="Q644" t="s">
        <v>167</v>
      </c>
      <c r="R644" t="s">
        <v>858</v>
      </c>
      <c r="T644" t="s">
        <v>1199</v>
      </c>
    </row>
    <row r="645" spans="1:20" hidden="1" x14ac:dyDescent="0.35">
      <c r="A645" t="s">
        <v>615</v>
      </c>
      <c r="B645" t="s">
        <v>2094</v>
      </c>
      <c r="C645">
        <v>16.3</v>
      </c>
      <c r="D645" t="s">
        <v>460</v>
      </c>
      <c r="E645" t="s">
        <v>2109</v>
      </c>
      <c r="F645" t="s">
        <v>509</v>
      </c>
      <c r="G645">
        <v>66</v>
      </c>
      <c r="H645">
        <v>1456</v>
      </c>
      <c r="I645">
        <v>4767</v>
      </c>
      <c r="J645">
        <v>1832</v>
      </c>
      <c r="K645" t="s">
        <v>2101</v>
      </c>
      <c r="L645">
        <v>5</v>
      </c>
      <c r="M645" t="s">
        <v>167</v>
      </c>
      <c r="N645">
        <v>1550</v>
      </c>
      <c r="O645" t="s">
        <v>167</v>
      </c>
      <c r="P645" t="s">
        <v>167</v>
      </c>
      <c r="Q645" t="s">
        <v>167</v>
      </c>
      <c r="R645" t="s">
        <v>858</v>
      </c>
      <c r="T645" t="s">
        <v>872</v>
      </c>
    </row>
    <row r="646" spans="1:20" hidden="1" x14ac:dyDescent="0.35">
      <c r="A646" t="s">
        <v>444</v>
      </c>
      <c r="B646" t="s">
        <v>2110</v>
      </c>
      <c r="C646">
        <v>15.1</v>
      </c>
      <c r="D646" t="s">
        <v>1004</v>
      </c>
      <c r="E646" t="s">
        <v>2111</v>
      </c>
      <c r="F646" t="s">
        <v>509</v>
      </c>
      <c r="G646">
        <v>43</v>
      </c>
      <c r="H646">
        <v>1490</v>
      </c>
      <c r="I646">
        <v>4540</v>
      </c>
      <c r="J646">
        <v>1760</v>
      </c>
      <c r="K646" t="s">
        <v>2113</v>
      </c>
      <c r="L646">
        <v>5</v>
      </c>
      <c r="M646" t="s">
        <v>167</v>
      </c>
      <c r="N646">
        <v>1106</v>
      </c>
      <c r="O646" t="s">
        <v>167</v>
      </c>
      <c r="P646" t="s">
        <v>167</v>
      </c>
      <c r="Q646" t="s">
        <v>167</v>
      </c>
      <c r="R646" t="s">
        <v>384</v>
      </c>
      <c r="T646" t="s">
        <v>1199</v>
      </c>
    </row>
    <row r="647" spans="1:20" hidden="1" x14ac:dyDescent="0.35">
      <c r="A647" t="s">
        <v>898</v>
      </c>
      <c r="B647" t="s">
        <v>2117</v>
      </c>
      <c r="C647">
        <v>16.3</v>
      </c>
      <c r="D647" t="s">
        <v>146</v>
      </c>
      <c r="E647" t="s">
        <v>2118</v>
      </c>
      <c r="F647" t="s">
        <v>833</v>
      </c>
      <c r="G647">
        <v>80</v>
      </c>
      <c r="H647">
        <v>1805</v>
      </c>
      <c r="I647">
        <v>5151</v>
      </c>
      <c r="J647">
        <v>2000</v>
      </c>
      <c r="K647" t="s">
        <v>2119</v>
      </c>
      <c r="L647">
        <v>7</v>
      </c>
      <c r="M647" t="s">
        <v>167</v>
      </c>
      <c r="N647">
        <v>1106</v>
      </c>
      <c r="O647" t="s">
        <v>167</v>
      </c>
      <c r="P647" t="s">
        <v>167</v>
      </c>
      <c r="Q647" t="s">
        <v>167</v>
      </c>
      <c r="R647" t="s">
        <v>929</v>
      </c>
      <c r="T647" t="s">
        <v>872</v>
      </c>
    </row>
    <row r="648" spans="1:20" hidden="1" x14ac:dyDescent="0.35">
      <c r="A648" t="s">
        <v>898</v>
      </c>
      <c r="B648" t="s">
        <v>2117</v>
      </c>
      <c r="C648">
        <v>16.3</v>
      </c>
      <c r="D648" t="s">
        <v>460</v>
      </c>
      <c r="E648" t="s">
        <v>2123</v>
      </c>
      <c r="F648" t="s">
        <v>833</v>
      </c>
      <c r="G648">
        <v>80</v>
      </c>
      <c r="H648">
        <v>1805</v>
      </c>
      <c r="I648">
        <v>5151</v>
      </c>
      <c r="J648">
        <v>2000</v>
      </c>
      <c r="K648" t="s">
        <v>2124</v>
      </c>
      <c r="L648">
        <v>7</v>
      </c>
      <c r="M648" t="s">
        <v>167</v>
      </c>
      <c r="N648">
        <v>1106</v>
      </c>
      <c r="O648" t="s">
        <v>167</v>
      </c>
      <c r="P648" t="s">
        <v>167</v>
      </c>
      <c r="Q648" t="s">
        <v>167</v>
      </c>
      <c r="R648" t="s">
        <v>929</v>
      </c>
      <c r="T648" t="s">
        <v>719</v>
      </c>
    </row>
    <row r="649" spans="1:20" hidden="1" x14ac:dyDescent="0.35">
      <c r="A649" t="s">
        <v>898</v>
      </c>
      <c r="B649" t="s">
        <v>2127</v>
      </c>
      <c r="C649">
        <v>7.32</v>
      </c>
      <c r="D649" t="s">
        <v>146</v>
      </c>
      <c r="E649" t="s">
        <v>954</v>
      </c>
      <c r="F649" t="s">
        <v>954</v>
      </c>
      <c r="G649">
        <v>60</v>
      </c>
      <c r="H649">
        <v>1383</v>
      </c>
      <c r="I649">
        <v>4671</v>
      </c>
      <c r="J649">
        <v>1870</v>
      </c>
      <c r="K649" t="s">
        <v>2133</v>
      </c>
      <c r="L649">
        <v>4</v>
      </c>
      <c r="M649" t="s">
        <v>167</v>
      </c>
      <c r="N649">
        <v>1612</v>
      </c>
      <c r="O649" t="s">
        <v>167</v>
      </c>
      <c r="P649" t="s">
        <v>167</v>
      </c>
      <c r="Q649" t="s">
        <v>167</v>
      </c>
      <c r="R649" t="s">
        <v>808</v>
      </c>
      <c r="T649" t="s">
        <v>728</v>
      </c>
    </row>
    <row r="650" spans="1:20" hidden="1" x14ac:dyDescent="0.35">
      <c r="A650" t="s">
        <v>235</v>
      </c>
      <c r="B650" t="s">
        <v>2138</v>
      </c>
      <c r="C650">
        <v>18</v>
      </c>
      <c r="D650" t="s">
        <v>146</v>
      </c>
      <c r="E650" t="s">
        <v>2139</v>
      </c>
      <c r="F650" t="s">
        <v>147</v>
      </c>
      <c r="G650">
        <v>35</v>
      </c>
      <c r="H650">
        <v>1475</v>
      </c>
      <c r="I650">
        <v>3430</v>
      </c>
      <c r="J650">
        <v>1490</v>
      </c>
      <c r="K650" t="s">
        <v>1026</v>
      </c>
      <c r="L650">
        <v>5</v>
      </c>
      <c r="M650" t="s">
        <v>167</v>
      </c>
      <c r="N650">
        <v>720</v>
      </c>
      <c r="O650" t="s">
        <v>167</v>
      </c>
      <c r="P650" t="s">
        <v>167</v>
      </c>
      <c r="Q650" t="s">
        <v>167</v>
      </c>
      <c r="R650" t="s">
        <v>180</v>
      </c>
      <c r="T650" t="s">
        <v>1752</v>
      </c>
    </row>
    <row r="651" spans="1:20" hidden="1" x14ac:dyDescent="0.35">
      <c r="A651" t="s">
        <v>235</v>
      </c>
      <c r="B651" t="s">
        <v>2138</v>
      </c>
      <c r="C651">
        <v>18</v>
      </c>
      <c r="D651" t="s">
        <v>146</v>
      </c>
      <c r="E651" t="s">
        <v>2142</v>
      </c>
      <c r="F651" t="s">
        <v>147</v>
      </c>
      <c r="G651">
        <v>35</v>
      </c>
      <c r="H651">
        <v>1475</v>
      </c>
      <c r="I651">
        <v>3395</v>
      </c>
      <c r="J651">
        <v>1490</v>
      </c>
      <c r="K651" t="s">
        <v>1026</v>
      </c>
      <c r="L651">
        <v>5</v>
      </c>
      <c r="M651" t="s">
        <v>167</v>
      </c>
      <c r="N651">
        <v>720</v>
      </c>
      <c r="O651" t="s">
        <v>167</v>
      </c>
      <c r="P651" t="s">
        <v>167</v>
      </c>
      <c r="Q651" t="s">
        <v>167</v>
      </c>
      <c r="R651" t="s">
        <v>180</v>
      </c>
      <c r="T651" t="s">
        <v>1755</v>
      </c>
    </row>
    <row r="652" spans="1:20" hidden="1" x14ac:dyDescent="0.35">
      <c r="A652" t="s">
        <v>319</v>
      </c>
      <c r="B652" t="s">
        <v>2144</v>
      </c>
      <c r="C652">
        <v>20.7</v>
      </c>
      <c r="D652" t="s">
        <v>460</v>
      </c>
      <c r="E652" t="s">
        <v>2145</v>
      </c>
      <c r="F652" t="s">
        <v>147</v>
      </c>
      <c r="G652">
        <v>37</v>
      </c>
      <c r="H652">
        <v>1520</v>
      </c>
      <c r="I652">
        <v>3805</v>
      </c>
      <c r="J652">
        <v>1680</v>
      </c>
      <c r="K652" t="s">
        <v>484</v>
      </c>
      <c r="L652">
        <v>5</v>
      </c>
      <c r="M652" t="s">
        <v>167</v>
      </c>
      <c r="N652">
        <v>1106</v>
      </c>
      <c r="O652" t="s">
        <v>167</v>
      </c>
      <c r="P652" t="s">
        <v>167</v>
      </c>
      <c r="Q652" t="s">
        <v>167</v>
      </c>
      <c r="R652" t="s">
        <v>180</v>
      </c>
      <c r="T652" t="s">
        <v>1025</v>
      </c>
    </row>
    <row r="653" spans="1:20" hidden="1" x14ac:dyDescent="0.35">
      <c r="A653" t="s">
        <v>319</v>
      </c>
      <c r="B653" t="s">
        <v>2144</v>
      </c>
      <c r="C653">
        <v>16.3</v>
      </c>
      <c r="D653" t="s">
        <v>146</v>
      </c>
      <c r="E653" t="s">
        <v>2148</v>
      </c>
      <c r="F653" t="s">
        <v>147</v>
      </c>
      <c r="G653">
        <v>37</v>
      </c>
      <c r="H653">
        <v>1520</v>
      </c>
      <c r="I653">
        <v>3805</v>
      </c>
      <c r="J653">
        <v>1680</v>
      </c>
      <c r="K653" t="s">
        <v>404</v>
      </c>
      <c r="L653">
        <v>5</v>
      </c>
      <c r="M653" t="s">
        <v>167</v>
      </c>
      <c r="N653">
        <v>935</v>
      </c>
      <c r="O653" t="s">
        <v>167</v>
      </c>
      <c r="P653" t="s">
        <v>167</v>
      </c>
      <c r="Q653" t="s">
        <v>167</v>
      </c>
      <c r="R653" t="s">
        <v>180</v>
      </c>
      <c r="T653" t="s">
        <v>1025</v>
      </c>
    </row>
    <row r="654" spans="1:20" hidden="1" x14ac:dyDescent="0.35">
      <c r="A654" t="s">
        <v>319</v>
      </c>
      <c r="B654" t="s">
        <v>2144</v>
      </c>
      <c r="C654">
        <v>16.3</v>
      </c>
      <c r="D654" t="s">
        <v>146</v>
      </c>
      <c r="E654" t="s">
        <v>2149</v>
      </c>
      <c r="F654" t="s">
        <v>147</v>
      </c>
      <c r="G654">
        <v>37</v>
      </c>
      <c r="H654">
        <v>1520</v>
      </c>
      <c r="I654">
        <v>3805</v>
      </c>
      <c r="J654">
        <v>1680</v>
      </c>
      <c r="K654" t="s">
        <v>404</v>
      </c>
      <c r="L654">
        <v>5</v>
      </c>
      <c r="M654" t="s">
        <v>167</v>
      </c>
      <c r="N654">
        <v>935</v>
      </c>
      <c r="O654" t="s">
        <v>167</v>
      </c>
      <c r="P654" t="s">
        <v>167</v>
      </c>
      <c r="Q654" t="s">
        <v>167</v>
      </c>
      <c r="R654" t="s">
        <v>180</v>
      </c>
      <c r="T654" t="s">
        <v>316</v>
      </c>
    </row>
    <row r="655" spans="1:20" hidden="1" x14ac:dyDescent="0.35">
      <c r="A655" t="s">
        <v>319</v>
      </c>
      <c r="B655" t="s">
        <v>2144</v>
      </c>
      <c r="C655">
        <v>16.3</v>
      </c>
      <c r="D655" t="s">
        <v>146</v>
      </c>
      <c r="E655" t="s">
        <v>2150</v>
      </c>
      <c r="F655" t="s">
        <v>147</v>
      </c>
      <c r="G655">
        <v>37</v>
      </c>
      <c r="H655">
        <v>1520</v>
      </c>
      <c r="I655">
        <v>3805</v>
      </c>
      <c r="J655">
        <v>1680</v>
      </c>
      <c r="K655" t="s">
        <v>404</v>
      </c>
      <c r="L655">
        <v>5</v>
      </c>
      <c r="M655" t="s">
        <v>167</v>
      </c>
      <c r="N655">
        <v>935</v>
      </c>
      <c r="O655" t="s">
        <v>167</v>
      </c>
      <c r="P655" t="s">
        <v>167</v>
      </c>
      <c r="Q655" t="s">
        <v>167</v>
      </c>
      <c r="R655" t="s">
        <v>180</v>
      </c>
      <c r="T655" t="s">
        <v>316</v>
      </c>
    </row>
    <row r="656" spans="1:20" hidden="1" x14ac:dyDescent="0.35">
      <c r="A656" t="s">
        <v>319</v>
      </c>
      <c r="B656" t="s">
        <v>2144</v>
      </c>
      <c r="C656">
        <v>16.3</v>
      </c>
      <c r="D656" t="s">
        <v>146</v>
      </c>
      <c r="E656" t="s">
        <v>2151</v>
      </c>
      <c r="F656" t="s">
        <v>147</v>
      </c>
      <c r="G656">
        <v>37</v>
      </c>
      <c r="H656">
        <v>1520</v>
      </c>
      <c r="I656">
        <v>3805</v>
      </c>
      <c r="J656">
        <v>1680</v>
      </c>
      <c r="K656" t="s">
        <v>404</v>
      </c>
      <c r="L656">
        <v>5</v>
      </c>
      <c r="M656" t="s">
        <v>167</v>
      </c>
      <c r="N656">
        <v>935</v>
      </c>
      <c r="O656" t="s">
        <v>167</v>
      </c>
      <c r="P656" t="s">
        <v>167</v>
      </c>
      <c r="Q656" t="s">
        <v>167</v>
      </c>
      <c r="R656" t="s">
        <v>384</v>
      </c>
      <c r="T656" t="s">
        <v>316</v>
      </c>
    </row>
    <row r="657" spans="1:20" hidden="1" x14ac:dyDescent="0.35">
      <c r="A657" t="s">
        <v>319</v>
      </c>
      <c r="B657" t="s">
        <v>2144</v>
      </c>
      <c r="C657">
        <v>16.3</v>
      </c>
      <c r="D657" t="s">
        <v>146</v>
      </c>
      <c r="E657" t="s">
        <v>2152</v>
      </c>
      <c r="F657" t="s">
        <v>147</v>
      </c>
      <c r="G657">
        <v>37</v>
      </c>
      <c r="H657">
        <v>1520</v>
      </c>
      <c r="I657">
        <v>3805</v>
      </c>
      <c r="J657">
        <v>1680</v>
      </c>
      <c r="K657" t="s">
        <v>404</v>
      </c>
      <c r="L657">
        <v>5</v>
      </c>
      <c r="M657" t="s">
        <v>167</v>
      </c>
      <c r="N657">
        <v>935</v>
      </c>
      <c r="O657" t="s">
        <v>167</v>
      </c>
      <c r="P657" t="s">
        <v>167</v>
      </c>
      <c r="Q657" t="s">
        <v>167</v>
      </c>
      <c r="R657" t="s">
        <v>384</v>
      </c>
      <c r="T657" t="s">
        <v>316</v>
      </c>
    </row>
    <row r="658" spans="1:20" hidden="1" x14ac:dyDescent="0.35">
      <c r="A658" t="s">
        <v>319</v>
      </c>
      <c r="B658" t="s">
        <v>2144</v>
      </c>
      <c r="C658">
        <v>16.3</v>
      </c>
      <c r="D658" t="s">
        <v>146</v>
      </c>
      <c r="E658" t="s">
        <v>2153</v>
      </c>
      <c r="F658" t="s">
        <v>147</v>
      </c>
      <c r="G658">
        <v>37</v>
      </c>
      <c r="H658">
        <v>1520</v>
      </c>
      <c r="I658">
        <v>3805</v>
      </c>
      <c r="J658">
        <v>1680</v>
      </c>
      <c r="K658" t="s">
        <v>404</v>
      </c>
      <c r="L658">
        <v>5</v>
      </c>
      <c r="M658" t="s">
        <v>167</v>
      </c>
      <c r="N658">
        <v>935</v>
      </c>
      <c r="O658" t="s">
        <v>167</v>
      </c>
      <c r="P658" t="s">
        <v>167</v>
      </c>
      <c r="Q658" t="s">
        <v>167</v>
      </c>
      <c r="R658" t="s">
        <v>384</v>
      </c>
      <c r="T658" t="s">
        <v>316</v>
      </c>
    </row>
    <row r="659" spans="1:20" hidden="1" x14ac:dyDescent="0.35">
      <c r="A659" t="s">
        <v>319</v>
      </c>
      <c r="B659" t="s">
        <v>2144</v>
      </c>
      <c r="C659">
        <v>16.3</v>
      </c>
      <c r="D659" t="s">
        <v>146</v>
      </c>
      <c r="E659" t="s">
        <v>2155</v>
      </c>
      <c r="F659" t="s">
        <v>147</v>
      </c>
      <c r="G659">
        <v>37</v>
      </c>
      <c r="H659">
        <v>1520</v>
      </c>
      <c r="I659">
        <v>3805</v>
      </c>
      <c r="J659">
        <v>1680</v>
      </c>
      <c r="K659" t="s">
        <v>404</v>
      </c>
      <c r="L659">
        <v>5</v>
      </c>
      <c r="M659" t="s">
        <v>167</v>
      </c>
      <c r="N659">
        <v>935</v>
      </c>
      <c r="O659" t="s">
        <v>167</v>
      </c>
      <c r="P659" t="s">
        <v>167</v>
      </c>
      <c r="Q659" t="s">
        <v>167</v>
      </c>
      <c r="R659" t="s">
        <v>384</v>
      </c>
      <c r="T659" t="s">
        <v>316</v>
      </c>
    </row>
    <row r="660" spans="1:20" hidden="1" x14ac:dyDescent="0.35">
      <c r="A660" t="s">
        <v>319</v>
      </c>
      <c r="B660" t="s">
        <v>2144</v>
      </c>
      <c r="C660">
        <v>16.3</v>
      </c>
      <c r="D660" t="s">
        <v>460</v>
      </c>
      <c r="E660" t="s">
        <v>2156</v>
      </c>
      <c r="F660" t="s">
        <v>147</v>
      </c>
      <c r="G660">
        <v>37</v>
      </c>
      <c r="H660">
        <v>1520</v>
      </c>
      <c r="I660">
        <v>3805</v>
      </c>
      <c r="J660">
        <v>1680</v>
      </c>
      <c r="K660" t="s">
        <v>484</v>
      </c>
      <c r="L660">
        <v>5</v>
      </c>
      <c r="M660" t="s">
        <v>167</v>
      </c>
      <c r="N660">
        <v>1106</v>
      </c>
      <c r="O660" t="s">
        <v>167</v>
      </c>
      <c r="P660" t="s">
        <v>167</v>
      </c>
      <c r="Q660" t="s">
        <v>167</v>
      </c>
      <c r="R660" t="s">
        <v>384</v>
      </c>
      <c r="T660" t="s">
        <v>2154</v>
      </c>
    </row>
    <row r="661" spans="1:20" hidden="1" x14ac:dyDescent="0.35">
      <c r="A661" t="s">
        <v>319</v>
      </c>
      <c r="B661" t="s">
        <v>2144</v>
      </c>
      <c r="C661">
        <v>16.3</v>
      </c>
      <c r="D661" t="s">
        <v>460</v>
      </c>
      <c r="E661" t="s">
        <v>2157</v>
      </c>
      <c r="F661" t="s">
        <v>147</v>
      </c>
      <c r="G661">
        <v>37</v>
      </c>
      <c r="H661">
        <v>1520</v>
      </c>
      <c r="I661">
        <v>3805</v>
      </c>
      <c r="J661">
        <v>1680</v>
      </c>
      <c r="K661" t="s">
        <v>484</v>
      </c>
      <c r="L661">
        <v>5</v>
      </c>
      <c r="M661" t="s">
        <v>167</v>
      </c>
      <c r="N661">
        <v>1106</v>
      </c>
      <c r="O661" t="s">
        <v>167</v>
      </c>
      <c r="P661" t="s">
        <v>167</v>
      </c>
      <c r="Q661" t="s">
        <v>167</v>
      </c>
      <c r="R661" t="s">
        <v>384</v>
      </c>
      <c r="T661" t="s">
        <v>2154</v>
      </c>
    </row>
    <row r="662" spans="1:20" hidden="1" x14ac:dyDescent="0.35">
      <c r="A662" t="s">
        <v>319</v>
      </c>
      <c r="B662" t="s">
        <v>2158</v>
      </c>
      <c r="C662">
        <v>15.7</v>
      </c>
      <c r="D662" t="s">
        <v>146</v>
      </c>
      <c r="E662" t="s">
        <v>2159</v>
      </c>
      <c r="F662" t="s">
        <v>509</v>
      </c>
      <c r="G662">
        <v>43</v>
      </c>
      <c r="H662">
        <v>1520</v>
      </c>
      <c r="I662">
        <v>3995</v>
      </c>
      <c r="J662">
        <v>1660</v>
      </c>
      <c r="K662" t="s">
        <v>404</v>
      </c>
      <c r="L662">
        <v>5</v>
      </c>
      <c r="M662" t="s">
        <v>167</v>
      </c>
      <c r="N662">
        <v>1106</v>
      </c>
      <c r="O662" t="s">
        <v>167</v>
      </c>
      <c r="P662" t="s">
        <v>167</v>
      </c>
      <c r="Q662" t="s">
        <v>167</v>
      </c>
      <c r="R662" t="s">
        <v>180</v>
      </c>
      <c r="T662" t="s">
        <v>316</v>
      </c>
    </row>
    <row r="663" spans="1:20" hidden="1" x14ac:dyDescent="0.35">
      <c r="A663" t="s">
        <v>319</v>
      </c>
      <c r="B663" t="s">
        <v>2158</v>
      </c>
      <c r="C663">
        <v>15.7</v>
      </c>
      <c r="D663" t="s">
        <v>146</v>
      </c>
      <c r="E663" t="s">
        <v>2160</v>
      </c>
      <c r="F663" t="s">
        <v>509</v>
      </c>
      <c r="G663">
        <v>43</v>
      </c>
      <c r="H663">
        <v>1520</v>
      </c>
      <c r="I663">
        <v>3995</v>
      </c>
      <c r="J663">
        <v>1660</v>
      </c>
      <c r="K663" t="s">
        <v>2162</v>
      </c>
      <c r="L663">
        <v>5</v>
      </c>
      <c r="M663" t="s">
        <v>167</v>
      </c>
      <c r="N663">
        <v>1106</v>
      </c>
      <c r="O663" t="s">
        <v>167</v>
      </c>
      <c r="P663" t="s">
        <v>167</v>
      </c>
      <c r="Q663" t="s">
        <v>167</v>
      </c>
      <c r="R663" t="s">
        <v>180</v>
      </c>
      <c r="T663" t="s">
        <v>2154</v>
      </c>
    </row>
    <row r="664" spans="1:20" hidden="1" x14ac:dyDescent="0.35">
      <c r="A664" t="s">
        <v>319</v>
      </c>
      <c r="B664" t="s">
        <v>2158</v>
      </c>
      <c r="C664">
        <v>15.7</v>
      </c>
      <c r="D664" t="s">
        <v>146</v>
      </c>
      <c r="E664" t="s">
        <v>2163</v>
      </c>
      <c r="F664" t="s">
        <v>509</v>
      </c>
      <c r="G664">
        <v>43</v>
      </c>
      <c r="H664">
        <v>1520</v>
      </c>
      <c r="I664">
        <v>3995</v>
      </c>
      <c r="J664">
        <v>1660</v>
      </c>
      <c r="K664" t="s">
        <v>2162</v>
      </c>
      <c r="L664">
        <v>5</v>
      </c>
      <c r="M664" t="s">
        <v>167</v>
      </c>
      <c r="N664">
        <v>1100</v>
      </c>
      <c r="O664" t="s">
        <v>167</v>
      </c>
      <c r="P664" t="s">
        <v>167</v>
      </c>
      <c r="Q664" t="s">
        <v>167</v>
      </c>
      <c r="R664" t="s">
        <v>180</v>
      </c>
      <c r="T664" t="s">
        <v>514</v>
      </c>
    </row>
    <row r="665" spans="1:20" hidden="1" x14ac:dyDescent="0.35">
      <c r="A665" t="s">
        <v>319</v>
      </c>
      <c r="B665" t="s">
        <v>2158</v>
      </c>
      <c r="C665">
        <v>15.7</v>
      </c>
      <c r="D665" t="s">
        <v>146</v>
      </c>
      <c r="E665" t="s">
        <v>2164</v>
      </c>
      <c r="F665" t="s">
        <v>509</v>
      </c>
      <c r="G665">
        <v>43</v>
      </c>
      <c r="H665">
        <v>1520</v>
      </c>
      <c r="I665">
        <v>3995</v>
      </c>
      <c r="J665">
        <v>1660</v>
      </c>
      <c r="K665" t="s">
        <v>2162</v>
      </c>
      <c r="L665">
        <v>5</v>
      </c>
      <c r="M665" t="s">
        <v>167</v>
      </c>
      <c r="N665">
        <v>1100</v>
      </c>
      <c r="O665" t="s">
        <v>167</v>
      </c>
      <c r="P665" t="s">
        <v>167</v>
      </c>
      <c r="Q665" t="s">
        <v>167</v>
      </c>
      <c r="R665" t="s">
        <v>384</v>
      </c>
      <c r="T665">
        <v>14</v>
      </c>
    </row>
    <row r="666" spans="1:20" hidden="1" x14ac:dyDescent="0.35">
      <c r="A666" t="s">
        <v>319</v>
      </c>
      <c r="B666" t="s">
        <v>2158</v>
      </c>
      <c r="C666">
        <v>19</v>
      </c>
      <c r="D666" t="s">
        <v>460</v>
      </c>
      <c r="E666" t="s">
        <v>2165</v>
      </c>
      <c r="F666" t="s">
        <v>509</v>
      </c>
      <c r="G666">
        <v>43</v>
      </c>
      <c r="H666">
        <v>1520</v>
      </c>
      <c r="I666">
        <v>3995</v>
      </c>
      <c r="J666">
        <v>1660</v>
      </c>
      <c r="K666" t="s">
        <v>2166</v>
      </c>
      <c r="L666">
        <v>5</v>
      </c>
      <c r="M666" t="s">
        <v>167</v>
      </c>
      <c r="N666">
        <v>1100</v>
      </c>
      <c r="O666" t="s">
        <v>167</v>
      </c>
      <c r="P666" t="s">
        <v>167</v>
      </c>
      <c r="Q666" t="s">
        <v>167</v>
      </c>
      <c r="R666" t="s">
        <v>180</v>
      </c>
      <c r="T666" t="s">
        <v>514</v>
      </c>
    </row>
    <row r="667" spans="1:20" hidden="1" x14ac:dyDescent="0.35">
      <c r="A667" t="s">
        <v>319</v>
      </c>
      <c r="B667" t="s">
        <v>2158</v>
      </c>
      <c r="C667">
        <v>15.7</v>
      </c>
      <c r="D667" t="s">
        <v>146</v>
      </c>
      <c r="E667" t="s">
        <v>2168</v>
      </c>
      <c r="F667" t="s">
        <v>509</v>
      </c>
      <c r="G667">
        <v>43</v>
      </c>
      <c r="H667">
        <v>1520</v>
      </c>
      <c r="I667">
        <v>3995</v>
      </c>
      <c r="J667">
        <v>1660</v>
      </c>
      <c r="K667" t="s">
        <v>404</v>
      </c>
      <c r="L667">
        <v>5</v>
      </c>
      <c r="M667" t="s">
        <v>167</v>
      </c>
      <c r="N667">
        <v>1100</v>
      </c>
      <c r="O667" t="s">
        <v>167</v>
      </c>
      <c r="P667" t="s">
        <v>167</v>
      </c>
      <c r="Q667" t="s">
        <v>167</v>
      </c>
      <c r="R667" t="s">
        <v>180</v>
      </c>
      <c r="T667" t="s">
        <v>2154</v>
      </c>
    </row>
    <row r="668" spans="1:20" hidden="1" x14ac:dyDescent="0.35">
      <c r="A668" t="s">
        <v>319</v>
      </c>
      <c r="B668" t="s">
        <v>2158</v>
      </c>
      <c r="C668">
        <v>19</v>
      </c>
      <c r="D668" t="s">
        <v>460</v>
      </c>
      <c r="E668" t="s">
        <v>2169</v>
      </c>
      <c r="F668" t="s">
        <v>509</v>
      </c>
      <c r="G668">
        <v>43</v>
      </c>
      <c r="H668">
        <v>1520</v>
      </c>
      <c r="I668">
        <v>3995</v>
      </c>
      <c r="J668">
        <v>1660</v>
      </c>
      <c r="K668" t="s">
        <v>484</v>
      </c>
      <c r="L668">
        <v>5</v>
      </c>
      <c r="M668" t="s">
        <v>167</v>
      </c>
      <c r="N668">
        <v>1100</v>
      </c>
      <c r="O668" t="s">
        <v>167</v>
      </c>
      <c r="P668" t="s">
        <v>167</v>
      </c>
      <c r="Q668" t="s">
        <v>167</v>
      </c>
      <c r="R668" t="s">
        <v>180</v>
      </c>
      <c r="T668" t="s">
        <v>514</v>
      </c>
    </row>
    <row r="669" spans="1:20" hidden="1" x14ac:dyDescent="0.35">
      <c r="A669" t="s">
        <v>319</v>
      </c>
      <c r="B669" t="s">
        <v>2158</v>
      </c>
      <c r="C669">
        <v>19</v>
      </c>
      <c r="D669" t="s">
        <v>460</v>
      </c>
      <c r="E669" t="s">
        <v>2170</v>
      </c>
      <c r="F669" t="s">
        <v>509</v>
      </c>
      <c r="G669">
        <v>43</v>
      </c>
      <c r="H669">
        <v>1520</v>
      </c>
      <c r="I669">
        <v>3995</v>
      </c>
      <c r="J669">
        <v>1660</v>
      </c>
      <c r="K669" t="s">
        <v>2166</v>
      </c>
      <c r="L669">
        <v>5</v>
      </c>
      <c r="M669" t="s">
        <v>167</v>
      </c>
      <c r="N669">
        <v>1100</v>
      </c>
      <c r="O669" t="s">
        <v>167</v>
      </c>
      <c r="P669" t="s">
        <v>167</v>
      </c>
      <c r="Q669" t="s">
        <v>167</v>
      </c>
      <c r="R669" t="s">
        <v>384</v>
      </c>
      <c r="T669" t="s">
        <v>514</v>
      </c>
    </row>
    <row r="670" spans="1:20" hidden="1" x14ac:dyDescent="0.35">
      <c r="A670" t="s">
        <v>319</v>
      </c>
      <c r="B670" t="s">
        <v>2158</v>
      </c>
      <c r="C670">
        <v>19</v>
      </c>
      <c r="D670" t="s">
        <v>460</v>
      </c>
      <c r="E670" t="s">
        <v>2171</v>
      </c>
      <c r="F670" t="s">
        <v>509</v>
      </c>
      <c r="G670">
        <v>43</v>
      </c>
      <c r="H670">
        <v>1520</v>
      </c>
      <c r="I670">
        <v>3995</v>
      </c>
      <c r="J670">
        <v>1660</v>
      </c>
      <c r="K670" t="s">
        <v>484</v>
      </c>
      <c r="L670">
        <v>5</v>
      </c>
      <c r="M670" t="s">
        <v>167</v>
      </c>
      <c r="N670">
        <v>1100</v>
      </c>
      <c r="O670" t="s">
        <v>167</v>
      </c>
      <c r="P670" t="s">
        <v>167</v>
      </c>
      <c r="Q670" t="s">
        <v>167</v>
      </c>
      <c r="R670" t="s">
        <v>180</v>
      </c>
      <c r="T670" t="s">
        <v>514</v>
      </c>
    </row>
    <row r="671" spans="1:20" hidden="1" x14ac:dyDescent="0.35">
      <c r="A671" t="s">
        <v>785</v>
      </c>
      <c r="B671" t="s">
        <v>2172</v>
      </c>
      <c r="C671">
        <v>9.4</v>
      </c>
      <c r="D671" t="s">
        <v>460</v>
      </c>
      <c r="E671" t="s">
        <v>1244</v>
      </c>
      <c r="F671" t="s">
        <v>833</v>
      </c>
      <c r="G671">
        <v>60</v>
      </c>
      <c r="H671">
        <v>1880</v>
      </c>
      <c r="I671">
        <v>4107</v>
      </c>
      <c r="J671">
        <v>1745</v>
      </c>
      <c r="K671" t="s">
        <v>1264</v>
      </c>
      <c r="L671">
        <v>7</v>
      </c>
      <c r="M671" t="s">
        <v>167</v>
      </c>
      <c r="N671">
        <v>1615</v>
      </c>
      <c r="O671" t="s">
        <v>167</v>
      </c>
      <c r="P671" t="s">
        <v>167</v>
      </c>
      <c r="Q671" t="s">
        <v>167</v>
      </c>
      <c r="R671" t="s">
        <v>180</v>
      </c>
      <c r="T671" t="s">
        <v>2154</v>
      </c>
    </row>
    <row r="672" spans="1:20" hidden="1" x14ac:dyDescent="0.35">
      <c r="A672" t="s">
        <v>785</v>
      </c>
      <c r="B672" t="s">
        <v>2172</v>
      </c>
      <c r="C672">
        <v>12.3</v>
      </c>
      <c r="D672" t="s">
        <v>460</v>
      </c>
      <c r="E672" t="s">
        <v>1254</v>
      </c>
      <c r="F672" t="s">
        <v>833</v>
      </c>
      <c r="G672">
        <v>60</v>
      </c>
      <c r="H672">
        <v>1880</v>
      </c>
      <c r="I672">
        <v>4107</v>
      </c>
      <c r="J672">
        <v>1745</v>
      </c>
      <c r="K672" t="s">
        <v>1264</v>
      </c>
      <c r="L672">
        <v>7</v>
      </c>
      <c r="M672" t="s">
        <v>167</v>
      </c>
      <c r="N672">
        <v>1615</v>
      </c>
      <c r="O672" t="s">
        <v>167</v>
      </c>
      <c r="P672" t="s">
        <v>167</v>
      </c>
      <c r="Q672" t="s">
        <v>167</v>
      </c>
      <c r="R672" t="s">
        <v>180</v>
      </c>
      <c r="T672" t="s">
        <v>514</v>
      </c>
    </row>
    <row r="673" spans="1:20" hidden="1" x14ac:dyDescent="0.35">
      <c r="A673" t="s">
        <v>785</v>
      </c>
      <c r="B673" t="s">
        <v>2172</v>
      </c>
      <c r="C673">
        <v>12.3</v>
      </c>
      <c r="D673" t="s">
        <v>460</v>
      </c>
      <c r="E673" t="s">
        <v>1256</v>
      </c>
      <c r="F673" t="s">
        <v>833</v>
      </c>
      <c r="G673">
        <v>60</v>
      </c>
      <c r="H673">
        <v>1880</v>
      </c>
      <c r="I673">
        <v>4107</v>
      </c>
      <c r="J673">
        <v>1745</v>
      </c>
      <c r="K673" t="s">
        <v>1264</v>
      </c>
      <c r="L673">
        <v>7</v>
      </c>
      <c r="M673" t="s">
        <v>167</v>
      </c>
      <c r="N673">
        <v>1615</v>
      </c>
      <c r="O673" t="s">
        <v>167</v>
      </c>
      <c r="P673" t="s">
        <v>167</v>
      </c>
      <c r="Q673" t="s">
        <v>167</v>
      </c>
      <c r="R673" t="s">
        <v>180</v>
      </c>
      <c r="T673" t="s">
        <v>1249</v>
      </c>
    </row>
    <row r="674" spans="1:20" hidden="1" x14ac:dyDescent="0.35">
      <c r="A674" t="s">
        <v>785</v>
      </c>
      <c r="B674" t="s">
        <v>2172</v>
      </c>
      <c r="C674">
        <v>9.4</v>
      </c>
      <c r="D674" t="s">
        <v>460</v>
      </c>
      <c r="E674" t="s">
        <v>2175</v>
      </c>
      <c r="F674" t="s">
        <v>833</v>
      </c>
      <c r="G674">
        <v>60</v>
      </c>
      <c r="H674">
        <v>1910</v>
      </c>
      <c r="I674">
        <v>4221</v>
      </c>
      <c r="J674">
        <v>1745</v>
      </c>
      <c r="K674" t="s">
        <v>1264</v>
      </c>
      <c r="L674">
        <v>7</v>
      </c>
      <c r="M674" t="s">
        <v>167</v>
      </c>
      <c r="N674">
        <v>1615</v>
      </c>
      <c r="O674" t="s">
        <v>167</v>
      </c>
      <c r="P674" t="s">
        <v>167</v>
      </c>
      <c r="Q674" t="s">
        <v>167</v>
      </c>
      <c r="R674" t="s">
        <v>180</v>
      </c>
      <c r="T674" t="s">
        <v>1249</v>
      </c>
    </row>
    <row r="675" spans="1:20" hidden="1" x14ac:dyDescent="0.35">
      <c r="A675" t="s">
        <v>785</v>
      </c>
      <c r="B675" t="s">
        <v>2172</v>
      </c>
      <c r="C675">
        <v>9.4</v>
      </c>
      <c r="D675" t="s">
        <v>460</v>
      </c>
      <c r="E675" t="s">
        <v>2177</v>
      </c>
      <c r="F675" t="s">
        <v>833</v>
      </c>
      <c r="G675">
        <v>60</v>
      </c>
      <c r="H675">
        <v>1910</v>
      </c>
      <c r="I675">
        <v>4221</v>
      </c>
      <c r="J675">
        <v>1745</v>
      </c>
      <c r="K675" t="s">
        <v>1264</v>
      </c>
      <c r="L675">
        <v>7</v>
      </c>
      <c r="M675" t="s">
        <v>167</v>
      </c>
      <c r="N675">
        <v>1615</v>
      </c>
      <c r="O675" t="s">
        <v>167</v>
      </c>
      <c r="P675" t="s">
        <v>167</v>
      </c>
      <c r="Q675" t="s">
        <v>167</v>
      </c>
      <c r="T675" t="s">
        <v>1249</v>
      </c>
    </row>
    <row r="676" spans="1:20" hidden="1" x14ac:dyDescent="0.35">
      <c r="A676" t="s">
        <v>235</v>
      </c>
      <c r="B676" t="s">
        <v>2178</v>
      </c>
      <c r="C676">
        <v>28.09</v>
      </c>
      <c r="D676" t="s">
        <v>460</v>
      </c>
      <c r="E676" t="s">
        <v>2179</v>
      </c>
      <c r="F676" t="s">
        <v>509</v>
      </c>
      <c r="G676">
        <v>43</v>
      </c>
      <c r="H676">
        <v>1485</v>
      </c>
      <c r="I676">
        <v>4490</v>
      </c>
      <c r="J676">
        <v>1730</v>
      </c>
      <c r="K676" t="s">
        <v>2183</v>
      </c>
      <c r="L676">
        <v>5</v>
      </c>
      <c r="M676" t="s">
        <v>167</v>
      </c>
      <c r="N676">
        <v>1105</v>
      </c>
      <c r="O676" t="s">
        <v>167</v>
      </c>
      <c r="P676" t="s">
        <v>167</v>
      </c>
      <c r="Q676" t="s">
        <v>167</v>
      </c>
      <c r="R676" t="s">
        <v>384</v>
      </c>
      <c r="T676" t="s">
        <v>1249</v>
      </c>
    </row>
    <row r="677" spans="1:20" hidden="1" x14ac:dyDescent="0.35">
      <c r="A677" t="s">
        <v>235</v>
      </c>
      <c r="B677" t="s">
        <v>2178</v>
      </c>
      <c r="C677">
        <v>28.09</v>
      </c>
      <c r="D677" t="s">
        <v>460</v>
      </c>
      <c r="E677" t="s">
        <v>2184</v>
      </c>
      <c r="F677" t="s">
        <v>509</v>
      </c>
      <c r="G677">
        <v>43</v>
      </c>
      <c r="H677">
        <v>1485</v>
      </c>
      <c r="I677">
        <v>4490</v>
      </c>
      <c r="J677">
        <v>1730</v>
      </c>
      <c r="K677" t="s">
        <v>2183</v>
      </c>
      <c r="L677">
        <v>5</v>
      </c>
      <c r="M677" t="s">
        <v>167</v>
      </c>
      <c r="N677">
        <v>1105</v>
      </c>
      <c r="O677" t="s">
        <v>167</v>
      </c>
      <c r="P677" t="s">
        <v>167</v>
      </c>
      <c r="Q677" t="s">
        <v>167</v>
      </c>
      <c r="R677" t="s">
        <v>180</v>
      </c>
      <c r="T677" t="s">
        <v>1249</v>
      </c>
    </row>
    <row r="678" spans="1:20" hidden="1" x14ac:dyDescent="0.35">
      <c r="A678" t="s">
        <v>235</v>
      </c>
      <c r="B678" t="s">
        <v>2178</v>
      </c>
      <c r="C678">
        <v>28.09</v>
      </c>
      <c r="D678" t="s">
        <v>460</v>
      </c>
      <c r="E678" t="s">
        <v>2185</v>
      </c>
      <c r="F678" t="s">
        <v>509</v>
      </c>
      <c r="G678">
        <v>43</v>
      </c>
      <c r="H678">
        <v>1485</v>
      </c>
      <c r="I678">
        <v>4490</v>
      </c>
      <c r="J678">
        <v>1730</v>
      </c>
      <c r="K678" t="s">
        <v>2183</v>
      </c>
      <c r="L678">
        <v>5</v>
      </c>
      <c r="M678" t="s">
        <v>167</v>
      </c>
      <c r="N678">
        <v>1105</v>
      </c>
      <c r="O678" t="s">
        <v>167</v>
      </c>
      <c r="P678" t="s">
        <v>167</v>
      </c>
      <c r="Q678" t="s">
        <v>167</v>
      </c>
      <c r="R678" t="s">
        <v>384</v>
      </c>
      <c r="T678" t="s">
        <v>577</v>
      </c>
    </row>
    <row r="679" spans="1:20" hidden="1" x14ac:dyDescent="0.35">
      <c r="A679" t="s">
        <v>235</v>
      </c>
      <c r="B679" t="s">
        <v>2178</v>
      </c>
      <c r="C679">
        <v>16.3</v>
      </c>
      <c r="D679" t="s">
        <v>146</v>
      </c>
      <c r="E679" t="s">
        <v>2192</v>
      </c>
      <c r="F679" t="s">
        <v>509</v>
      </c>
      <c r="G679">
        <v>43</v>
      </c>
      <c r="H679">
        <v>1485</v>
      </c>
      <c r="I679">
        <v>4490</v>
      </c>
      <c r="J679">
        <v>1730</v>
      </c>
      <c r="K679" t="s">
        <v>1962</v>
      </c>
      <c r="L679">
        <v>5</v>
      </c>
      <c r="M679" t="s">
        <v>167</v>
      </c>
      <c r="N679">
        <v>1010</v>
      </c>
      <c r="O679" t="s">
        <v>167</v>
      </c>
      <c r="P679" t="s">
        <v>167</v>
      </c>
      <c r="Q679" t="s">
        <v>167</v>
      </c>
      <c r="R679" t="s">
        <v>384</v>
      </c>
      <c r="T679" t="s">
        <v>666</v>
      </c>
    </row>
    <row r="680" spans="1:20" hidden="1" x14ac:dyDescent="0.35">
      <c r="A680" t="s">
        <v>235</v>
      </c>
      <c r="B680" t="s">
        <v>2178</v>
      </c>
      <c r="C680">
        <v>16.3</v>
      </c>
      <c r="D680" t="s">
        <v>146</v>
      </c>
      <c r="E680" t="s">
        <v>2187</v>
      </c>
      <c r="F680" t="s">
        <v>509</v>
      </c>
      <c r="G680">
        <v>43</v>
      </c>
      <c r="H680">
        <v>1485</v>
      </c>
      <c r="I680">
        <v>4490</v>
      </c>
      <c r="J680">
        <v>1730</v>
      </c>
      <c r="K680" t="s">
        <v>1962</v>
      </c>
      <c r="L680">
        <v>5</v>
      </c>
      <c r="M680" t="s">
        <v>167</v>
      </c>
      <c r="N680">
        <v>1010</v>
      </c>
      <c r="O680" t="s">
        <v>167</v>
      </c>
      <c r="P680" t="s">
        <v>167</v>
      </c>
      <c r="Q680" t="s">
        <v>167</v>
      </c>
      <c r="R680" t="s">
        <v>180</v>
      </c>
      <c r="T680" t="s">
        <v>666</v>
      </c>
    </row>
    <row r="681" spans="1:20" hidden="1" x14ac:dyDescent="0.35">
      <c r="A681" t="s">
        <v>235</v>
      </c>
      <c r="B681" t="s">
        <v>2178</v>
      </c>
      <c r="C681">
        <v>16.3</v>
      </c>
      <c r="D681" t="s">
        <v>146</v>
      </c>
      <c r="E681" t="s">
        <v>2193</v>
      </c>
      <c r="F681" t="s">
        <v>509</v>
      </c>
      <c r="G681">
        <v>43</v>
      </c>
      <c r="H681">
        <v>1485</v>
      </c>
      <c r="I681">
        <v>4490</v>
      </c>
      <c r="J681">
        <v>1730</v>
      </c>
      <c r="K681" t="s">
        <v>1962</v>
      </c>
      <c r="L681">
        <v>5</v>
      </c>
      <c r="M681" t="s">
        <v>167</v>
      </c>
      <c r="N681">
        <v>1010</v>
      </c>
      <c r="O681" t="s">
        <v>167</v>
      </c>
      <c r="P681" t="s">
        <v>167</v>
      </c>
      <c r="Q681" t="s">
        <v>167</v>
      </c>
      <c r="R681" t="s">
        <v>384</v>
      </c>
      <c r="T681" t="s">
        <v>666</v>
      </c>
    </row>
    <row r="682" spans="1:20" hidden="1" x14ac:dyDescent="0.35">
      <c r="A682" t="s">
        <v>235</v>
      </c>
      <c r="B682" t="s">
        <v>2178</v>
      </c>
      <c r="C682">
        <v>16.3</v>
      </c>
      <c r="D682" t="s">
        <v>146</v>
      </c>
      <c r="E682" t="s">
        <v>2196</v>
      </c>
      <c r="F682" t="s">
        <v>509</v>
      </c>
      <c r="G682">
        <v>43</v>
      </c>
      <c r="H682">
        <v>1485</v>
      </c>
      <c r="I682">
        <v>4490</v>
      </c>
      <c r="J682">
        <v>1730</v>
      </c>
      <c r="K682" t="s">
        <v>1962</v>
      </c>
      <c r="L682">
        <v>5</v>
      </c>
      <c r="M682" t="s">
        <v>167</v>
      </c>
      <c r="N682">
        <v>1010</v>
      </c>
      <c r="O682" t="s">
        <v>167</v>
      </c>
      <c r="P682" t="s">
        <v>167</v>
      </c>
      <c r="Q682" t="s">
        <v>167</v>
      </c>
      <c r="R682" t="s">
        <v>384</v>
      </c>
      <c r="T682" t="s">
        <v>666</v>
      </c>
    </row>
    <row r="683" spans="1:20" x14ac:dyDescent="0.35">
      <c r="A683" s="31" t="s">
        <v>235</v>
      </c>
      <c r="B683" s="31" t="s">
        <v>1108</v>
      </c>
      <c r="C683" s="31">
        <v>16.3</v>
      </c>
      <c r="D683" s="31" t="s">
        <v>460</v>
      </c>
      <c r="E683" s="31" t="s">
        <v>678</v>
      </c>
      <c r="F683" s="31" t="s">
        <v>147</v>
      </c>
      <c r="G683" s="31">
        <v>37</v>
      </c>
      <c r="H683" s="31">
        <v>1530</v>
      </c>
      <c r="I683" s="31">
        <v>3840</v>
      </c>
      <c r="J683" s="31">
        <v>1735</v>
      </c>
      <c r="K683" s="31" t="s">
        <v>484</v>
      </c>
      <c r="L683" s="31">
        <v>5</v>
      </c>
      <c r="M683" s="31" t="s">
        <v>167</v>
      </c>
      <c r="N683" s="31">
        <v>985</v>
      </c>
      <c r="O683" s="31" t="s">
        <v>167</v>
      </c>
      <c r="P683" s="31" t="s">
        <v>167</v>
      </c>
      <c r="Q683" s="31" t="s">
        <v>167</v>
      </c>
      <c r="R683" s="31" t="s">
        <v>384</v>
      </c>
      <c r="S683" s="31"/>
      <c r="T683" s="31" t="s">
        <v>666</v>
      </c>
    </row>
    <row r="684" spans="1:20" x14ac:dyDescent="0.35">
      <c r="A684" s="31" t="s">
        <v>319</v>
      </c>
      <c r="B684" s="31" t="s">
        <v>548</v>
      </c>
      <c r="C684" s="31">
        <v>13.3</v>
      </c>
      <c r="D684" s="31" t="s">
        <v>146</v>
      </c>
      <c r="E684" s="31" t="s">
        <v>569</v>
      </c>
      <c r="F684" s="31" t="s">
        <v>147</v>
      </c>
      <c r="G684" s="31">
        <v>45</v>
      </c>
      <c r="H684" s="31">
        <v>1505</v>
      </c>
      <c r="I684" s="31">
        <v>3985</v>
      </c>
      <c r="J684" s="31">
        <v>1734</v>
      </c>
      <c r="K684" s="31" t="s">
        <v>556</v>
      </c>
      <c r="L684" s="31">
        <v>5</v>
      </c>
      <c r="M684" s="31" t="s">
        <v>167</v>
      </c>
      <c r="N684" s="31">
        <v>1060</v>
      </c>
      <c r="O684" s="31" t="s">
        <v>167</v>
      </c>
      <c r="P684" s="31" t="s">
        <v>167</v>
      </c>
      <c r="Q684" s="31" t="s">
        <v>167</v>
      </c>
      <c r="R684" s="31" t="s">
        <v>384</v>
      </c>
      <c r="S684" s="31"/>
      <c r="T684" s="31" t="s">
        <v>555</v>
      </c>
    </row>
    <row r="685" spans="1:20" hidden="1" x14ac:dyDescent="0.35">
      <c r="A685" t="s">
        <v>235</v>
      </c>
      <c r="B685" t="s">
        <v>2178</v>
      </c>
      <c r="C685">
        <v>16.3</v>
      </c>
      <c r="D685" t="s">
        <v>146</v>
      </c>
      <c r="E685" t="s">
        <v>2195</v>
      </c>
      <c r="F685" t="s">
        <v>509</v>
      </c>
      <c r="G685">
        <v>43</v>
      </c>
      <c r="H685">
        <v>1485</v>
      </c>
      <c r="I685">
        <v>4490</v>
      </c>
      <c r="J685">
        <v>1730</v>
      </c>
      <c r="K685" t="s">
        <v>1962</v>
      </c>
      <c r="L685">
        <v>5</v>
      </c>
      <c r="M685" t="s">
        <v>167</v>
      </c>
      <c r="N685">
        <v>1010</v>
      </c>
      <c r="O685" t="s">
        <v>167</v>
      </c>
      <c r="P685" t="s">
        <v>167</v>
      </c>
      <c r="Q685" t="s">
        <v>167</v>
      </c>
      <c r="R685" t="s">
        <v>384</v>
      </c>
      <c r="T685" t="s">
        <v>577</v>
      </c>
    </row>
    <row r="686" spans="1:20" hidden="1" x14ac:dyDescent="0.35">
      <c r="A686" t="s">
        <v>235</v>
      </c>
      <c r="B686" t="s">
        <v>2178</v>
      </c>
      <c r="C686">
        <v>28.09</v>
      </c>
      <c r="D686" t="s">
        <v>460</v>
      </c>
      <c r="E686" t="s">
        <v>2186</v>
      </c>
      <c r="F686" t="s">
        <v>509</v>
      </c>
      <c r="G686">
        <v>43</v>
      </c>
      <c r="H686">
        <v>1485</v>
      </c>
      <c r="I686">
        <v>4490</v>
      </c>
      <c r="J686">
        <v>1730</v>
      </c>
      <c r="K686" t="s">
        <v>2183</v>
      </c>
      <c r="L686">
        <v>5</v>
      </c>
      <c r="M686" t="s">
        <v>167</v>
      </c>
      <c r="N686">
        <v>1105</v>
      </c>
      <c r="O686" t="s">
        <v>167</v>
      </c>
      <c r="P686" t="s">
        <v>167</v>
      </c>
      <c r="Q686" t="s">
        <v>167</v>
      </c>
      <c r="R686" t="s">
        <v>384</v>
      </c>
      <c r="T686" t="s">
        <v>666</v>
      </c>
    </row>
    <row r="687" spans="1:20" hidden="1" x14ac:dyDescent="0.35">
      <c r="A687" t="s">
        <v>235</v>
      </c>
      <c r="B687" t="s">
        <v>2178</v>
      </c>
      <c r="C687">
        <v>26.82</v>
      </c>
      <c r="D687" t="s">
        <v>460</v>
      </c>
      <c r="E687" t="s">
        <v>2197</v>
      </c>
      <c r="F687" t="s">
        <v>509</v>
      </c>
      <c r="G687">
        <v>43</v>
      </c>
      <c r="H687">
        <v>1485</v>
      </c>
      <c r="I687">
        <v>4490</v>
      </c>
      <c r="J687">
        <v>1730</v>
      </c>
      <c r="K687" t="s">
        <v>2199</v>
      </c>
      <c r="L687">
        <v>5</v>
      </c>
      <c r="M687" t="s">
        <v>167</v>
      </c>
      <c r="N687">
        <v>1105</v>
      </c>
      <c r="O687" t="s">
        <v>167</v>
      </c>
      <c r="P687" t="s">
        <v>167</v>
      </c>
      <c r="Q687" t="s">
        <v>167</v>
      </c>
      <c r="R687" t="s">
        <v>384</v>
      </c>
      <c r="T687" t="s">
        <v>666</v>
      </c>
    </row>
    <row r="688" spans="1:20" hidden="1" x14ac:dyDescent="0.35">
      <c r="A688" t="s">
        <v>235</v>
      </c>
      <c r="B688" t="s">
        <v>2178</v>
      </c>
      <c r="C688">
        <v>26.32</v>
      </c>
      <c r="D688" t="s">
        <v>460</v>
      </c>
      <c r="E688" t="s">
        <v>2201</v>
      </c>
      <c r="F688" t="s">
        <v>509</v>
      </c>
      <c r="G688">
        <v>43</v>
      </c>
      <c r="H688">
        <v>1485</v>
      </c>
      <c r="I688">
        <v>4490</v>
      </c>
      <c r="J688">
        <v>1730</v>
      </c>
      <c r="K688" t="s">
        <v>2199</v>
      </c>
      <c r="L688">
        <v>5</v>
      </c>
      <c r="M688" t="s">
        <v>167</v>
      </c>
      <c r="N688">
        <v>1105</v>
      </c>
      <c r="O688" t="s">
        <v>167</v>
      </c>
      <c r="P688" t="s">
        <v>167</v>
      </c>
      <c r="Q688" t="s">
        <v>167</v>
      </c>
      <c r="R688" t="s">
        <v>384</v>
      </c>
      <c r="T688" t="s">
        <v>577</v>
      </c>
    </row>
    <row r="689" spans="1:20" hidden="1" x14ac:dyDescent="0.35">
      <c r="A689" t="s">
        <v>235</v>
      </c>
      <c r="B689" t="s">
        <v>2178</v>
      </c>
      <c r="C689">
        <v>26.32</v>
      </c>
      <c r="D689" t="s">
        <v>460</v>
      </c>
      <c r="E689" t="s">
        <v>2203</v>
      </c>
      <c r="F689" t="s">
        <v>509</v>
      </c>
      <c r="G689">
        <v>43</v>
      </c>
      <c r="H689">
        <v>1485</v>
      </c>
      <c r="I689">
        <v>4490</v>
      </c>
      <c r="J689">
        <v>1730</v>
      </c>
      <c r="K689" t="s">
        <v>2199</v>
      </c>
      <c r="L689">
        <v>5</v>
      </c>
      <c r="M689" t="s">
        <v>167</v>
      </c>
      <c r="N689">
        <v>1105</v>
      </c>
      <c r="O689" t="s">
        <v>167</v>
      </c>
      <c r="P689" t="s">
        <v>167</v>
      </c>
      <c r="Q689" t="s">
        <v>167</v>
      </c>
      <c r="R689" t="s">
        <v>384</v>
      </c>
      <c r="T689" t="s">
        <v>577</v>
      </c>
    </row>
    <row r="690" spans="1:20" hidden="1" x14ac:dyDescent="0.35">
      <c r="A690" t="s">
        <v>865</v>
      </c>
      <c r="B690" t="s">
        <v>2204</v>
      </c>
      <c r="C690">
        <v>12</v>
      </c>
      <c r="D690" t="s">
        <v>146</v>
      </c>
      <c r="E690" t="s">
        <v>2205</v>
      </c>
      <c r="F690" t="s">
        <v>509</v>
      </c>
      <c r="G690">
        <v>55</v>
      </c>
      <c r="H690">
        <v>1466</v>
      </c>
      <c r="I690">
        <v>4413</v>
      </c>
      <c r="J690">
        <v>1699</v>
      </c>
      <c r="K690" t="s">
        <v>1433</v>
      </c>
      <c r="L690">
        <v>5</v>
      </c>
      <c r="M690" t="s">
        <v>167</v>
      </c>
      <c r="N690">
        <v>1137</v>
      </c>
      <c r="O690" t="s">
        <v>167</v>
      </c>
      <c r="P690" t="s">
        <v>167</v>
      </c>
      <c r="Q690" t="s">
        <v>167</v>
      </c>
      <c r="R690" t="s">
        <v>384</v>
      </c>
      <c r="T690" t="s">
        <v>666</v>
      </c>
    </row>
    <row r="691" spans="1:20" hidden="1" x14ac:dyDescent="0.35">
      <c r="A691" t="s">
        <v>865</v>
      </c>
      <c r="B691" t="s">
        <v>2204</v>
      </c>
      <c r="C691">
        <v>14.5</v>
      </c>
      <c r="D691" t="s">
        <v>460</v>
      </c>
      <c r="E691" t="s">
        <v>2206</v>
      </c>
      <c r="F691" t="s">
        <v>509</v>
      </c>
      <c r="G691">
        <v>55</v>
      </c>
      <c r="H691">
        <v>1466</v>
      </c>
      <c r="I691">
        <v>4413</v>
      </c>
      <c r="J691">
        <v>1699</v>
      </c>
      <c r="K691" t="s">
        <v>1351</v>
      </c>
      <c r="L691">
        <v>5</v>
      </c>
      <c r="M691" t="s">
        <v>167</v>
      </c>
      <c r="N691">
        <v>1210</v>
      </c>
      <c r="O691" t="s">
        <v>167</v>
      </c>
      <c r="P691" t="s">
        <v>167</v>
      </c>
      <c r="Q691" t="s">
        <v>167</v>
      </c>
      <c r="R691" t="s">
        <v>180</v>
      </c>
      <c r="T691" t="s">
        <v>666</v>
      </c>
    </row>
    <row r="692" spans="1:20" hidden="1" x14ac:dyDescent="0.35">
      <c r="A692" t="s">
        <v>865</v>
      </c>
      <c r="B692" t="s">
        <v>2204</v>
      </c>
      <c r="C692">
        <v>12</v>
      </c>
      <c r="D692" t="s">
        <v>146</v>
      </c>
      <c r="E692" t="s">
        <v>2207</v>
      </c>
      <c r="F692" t="s">
        <v>509</v>
      </c>
      <c r="G692">
        <v>55</v>
      </c>
      <c r="H692">
        <v>1466</v>
      </c>
      <c r="I692">
        <v>4413</v>
      </c>
      <c r="J692">
        <v>1699</v>
      </c>
      <c r="K692" t="s">
        <v>1433</v>
      </c>
      <c r="L692">
        <v>5</v>
      </c>
      <c r="M692" t="s">
        <v>167</v>
      </c>
      <c r="N692">
        <v>1137</v>
      </c>
      <c r="O692" t="s">
        <v>167</v>
      </c>
      <c r="P692" t="s">
        <v>167</v>
      </c>
      <c r="Q692" t="s">
        <v>167</v>
      </c>
      <c r="R692" t="s">
        <v>180</v>
      </c>
      <c r="T692" t="s">
        <v>465</v>
      </c>
    </row>
    <row r="693" spans="1:20" hidden="1" x14ac:dyDescent="0.35">
      <c r="A693" t="s">
        <v>865</v>
      </c>
      <c r="B693" t="s">
        <v>2204</v>
      </c>
      <c r="C693">
        <v>14.5</v>
      </c>
      <c r="D693" t="s">
        <v>460</v>
      </c>
      <c r="E693" t="s">
        <v>2208</v>
      </c>
      <c r="F693" t="s">
        <v>509</v>
      </c>
      <c r="G693">
        <v>55</v>
      </c>
      <c r="H693">
        <v>1466</v>
      </c>
      <c r="I693">
        <v>4413</v>
      </c>
      <c r="J693">
        <v>1699</v>
      </c>
      <c r="K693" t="s">
        <v>1351</v>
      </c>
      <c r="L693">
        <v>5</v>
      </c>
      <c r="M693" t="s">
        <v>167</v>
      </c>
      <c r="N693">
        <v>1210</v>
      </c>
      <c r="O693" t="s">
        <v>167</v>
      </c>
      <c r="P693" t="s">
        <v>167</v>
      </c>
      <c r="Q693" t="s">
        <v>167</v>
      </c>
      <c r="R693" t="s">
        <v>384</v>
      </c>
      <c r="T693" t="s">
        <v>465</v>
      </c>
    </row>
    <row r="694" spans="1:20" hidden="1" x14ac:dyDescent="0.35">
      <c r="A694" t="s">
        <v>865</v>
      </c>
      <c r="B694" t="s">
        <v>2204</v>
      </c>
      <c r="C694">
        <v>14.5</v>
      </c>
      <c r="D694" t="s">
        <v>460</v>
      </c>
      <c r="E694" t="s">
        <v>2209</v>
      </c>
      <c r="F694" t="s">
        <v>509</v>
      </c>
      <c r="G694">
        <v>55</v>
      </c>
      <c r="H694">
        <v>1466</v>
      </c>
      <c r="I694">
        <v>4413</v>
      </c>
      <c r="J694">
        <v>1699</v>
      </c>
      <c r="K694" t="s">
        <v>1351</v>
      </c>
      <c r="L694">
        <v>5</v>
      </c>
      <c r="M694" t="s">
        <v>167</v>
      </c>
      <c r="N694">
        <v>1228</v>
      </c>
      <c r="O694" t="s">
        <v>167</v>
      </c>
      <c r="P694" t="s">
        <v>167</v>
      </c>
      <c r="Q694" t="s">
        <v>167</v>
      </c>
      <c r="R694" t="s">
        <v>384</v>
      </c>
      <c r="T694" t="s">
        <v>465</v>
      </c>
    </row>
    <row r="695" spans="1:20" hidden="1" x14ac:dyDescent="0.35">
      <c r="A695" t="s">
        <v>865</v>
      </c>
      <c r="B695" t="s">
        <v>2204</v>
      </c>
      <c r="C695">
        <v>12</v>
      </c>
      <c r="D695" t="s">
        <v>146</v>
      </c>
      <c r="E695" t="s">
        <v>2210</v>
      </c>
      <c r="F695" t="s">
        <v>509</v>
      </c>
      <c r="G695">
        <v>55</v>
      </c>
      <c r="H695">
        <v>1466</v>
      </c>
      <c r="I695">
        <v>4413</v>
      </c>
      <c r="J695">
        <v>1699</v>
      </c>
      <c r="K695" t="s">
        <v>1433</v>
      </c>
      <c r="L695">
        <v>5</v>
      </c>
      <c r="M695" t="s">
        <v>167</v>
      </c>
      <c r="N695">
        <v>1187</v>
      </c>
      <c r="O695" t="s">
        <v>167</v>
      </c>
      <c r="P695" t="s">
        <v>167</v>
      </c>
      <c r="Q695" t="s">
        <v>167</v>
      </c>
      <c r="R695" t="s">
        <v>384</v>
      </c>
      <c r="T695" t="s">
        <v>465</v>
      </c>
    </row>
    <row r="696" spans="1:20" hidden="1" x14ac:dyDescent="0.35">
      <c r="A696" t="s">
        <v>865</v>
      </c>
      <c r="B696" t="s">
        <v>2204</v>
      </c>
      <c r="C696">
        <v>18</v>
      </c>
      <c r="D696" t="s">
        <v>460</v>
      </c>
      <c r="E696" t="s">
        <v>2211</v>
      </c>
      <c r="F696" t="s">
        <v>509</v>
      </c>
      <c r="G696">
        <v>55</v>
      </c>
      <c r="H696">
        <v>1466</v>
      </c>
      <c r="I696">
        <v>4413</v>
      </c>
      <c r="J696">
        <v>1699</v>
      </c>
      <c r="K696" t="s">
        <v>1351</v>
      </c>
      <c r="L696">
        <v>5</v>
      </c>
      <c r="M696" t="s">
        <v>167</v>
      </c>
      <c r="N696">
        <v>1228</v>
      </c>
      <c r="O696" t="s">
        <v>167</v>
      </c>
      <c r="P696" t="s">
        <v>167</v>
      </c>
      <c r="Q696" t="s">
        <v>167</v>
      </c>
      <c r="R696" t="s">
        <v>384</v>
      </c>
      <c r="T696" t="s">
        <v>465</v>
      </c>
    </row>
    <row r="697" spans="1:20" hidden="1" x14ac:dyDescent="0.35">
      <c r="A697" t="s">
        <v>865</v>
      </c>
      <c r="B697" t="s">
        <v>2204</v>
      </c>
      <c r="C697">
        <v>18</v>
      </c>
      <c r="D697" t="s">
        <v>460</v>
      </c>
      <c r="E697" t="s">
        <v>2212</v>
      </c>
      <c r="F697" t="s">
        <v>509</v>
      </c>
      <c r="G697">
        <v>55</v>
      </c>
      <c r="H697">
        <v>1466</v>
      </c>
      <c r="I697">
        <v>4413</v>
      </c>
      <c r="J697">
        <v>1699</v>
      </c>
      <c r="K697" t="s">
        <v>1351</v>
      </c>
      <c r="L697">
        <v>5</v>
      </c>
      <c r="M697" t="s">
        <v>167</v>
      </c>
      <c r="N697">
        <v>1210</v>
      </c>
      <c r="O697" t="s">
        <v>167</v>
      </c>
      <c r="P697" t="s">
        <v>167</v>
      </c>
      <c r="Q697" t="s">
        <v>167</v>
      </c>
      <c r="R697" t="s">
        <v>384</v>
      </c>
      <c r="T697" t="s">
        <v>465</v>
      </c>
    </row>
    <row r="698" spans="1:20" hidden="1" x14ac:dyDescent="0.35">
      <c r="A698" t="s">
        <v>865</v>
      </c>
      <c r="B698" t="s">
        <v>2204</v>
      </c>
      <c r="C698">
        <v>12</v>
      </c>
      <c r="D698" t="s">
        <v>146</v>
      </c>
      <c r="E698" t="s">
        <v>2213</v>
      </c>
      <c r="F698" t="s">
        <v>509</v>
      </c>
      <c r="G698">
        <v>55</v>
      </c>
      <c r="H698">
        <v>1466</v>
      </c>
      <c r="I698">
        <v>4413</v>
      </c>
      <c r="J698">
        <v>1699</v>
      </c>
      <c r="K698" t="s">
        <v>1433</v>
      </c>
      <c r="L698">
        <v>5</v>
      </c>
      <c r="M698" t="s">
        <v>167</v>
      </c>
      <c r="N698">
        <v>1137</v>
      </c>
      <c r="O698" t="s">
        <v>167</v>
      </c>
      <c r="P698" t="s">
        <v>167</v>
      </c>
      <c r="Q698" t="s">
        <v>167</v>
      </c>
      <c r="R698" t="s">
        <v>384</v>
      </c>
      <c r="T698" t="s">
        <v>465</v>
      </c>
    </row>
    <row r="699" spans="1:20" hidden="1" x14ac:dyDescent="0.35">
      <c r="A699" t="s">
        <v>865</v>
      </c>
      <c r="B699" t="s">
        <v>2204</v>
      </c>
      <c r="C699">
        <v>12</v>
      </c>
      <c r="D699" t="s">
        <v>146</v>
      </c>
      <c r="E699" t="s">
        <v>2214</v>
      </c>
      <c r="F699" t="s">
        <v>509</v>
      </c>
      <c r="G699">
        <v>55</v>
      </c>
      <c r="H699">
        <v>1466</v>
      </c>
      <c r="I699">
        <v>4413</v>
      </c>
      <c r="J699">
        <v>1699</v>
      </c>
      <c r="K699" t="s">
        <v>1433</v>
      </c>
      <c r="L699">
        <v>5</v>
      </c>
      <c r="M699" t="s">
        <v>167</v>
      </c>
      <c r="N699">
        <v>1187</v>
      </c>
      <c r="O699" t="s">
        <v>167</v>
      </c>
      <c r="P699" t="s">
        <v>167</v>
      </c>
      <c r="Q699" t="s">
        <v>167</v>
      </c>
      <c r="R699" t="s">
        <v>384</v>
      </c>
      <c r="T699" t="s">
        <v>465</v>
      </c>
    </row>
    <row r="700" spans="1:20" hidden="1" x14ac:dyDescent="0.35">
      <c r="A700" t="s">
        <v>865</v>
      </c>
      <c r="B700" t="s">
        <v>2204</v>
      </c>
      <c r="C700">
        <v>12</v>
      </c>
      <c r="D700" t="s">
        <v>146</v>
      </c>
      <c r="E700" t="s">
        <v>2215</v>
      </c>
      <c r="F700" t="s">
        <v>509</v>
      </c>
      <c r="G700">
        <v>55</v>
      </c>
      <c r="H700">
        <v>1466</v>
      </c>
      <c r="I700">
        <v>4413</v>
      </c>
      <c r="J700">
        <v>1699</v>
      </c>
      <c r="K700" t="s">
        <v>1433</v>
      </c>
      <c r="L700">
        <v>5</v>
      </c>
      <c r="M700" t="s">
        <v>167</v>
      </c>
      <c r="N700">
        <v>1137</v>
      </c>
      <c r="O700" t="s">
        <v>167</v>
      </c>
      <c r="P700" t="s">
        <v>167</v>
      </c>
      <c r="Q700" t="s">
        <v>167</v>
      </c>
      <c r="R700" t="s">
        <v>384</v>
      </c>
      <c r="T700" t="s">
        <v>465</v>
      </c>
    </row>
    <row r="701" spans="1:20" hidden="1" x14ac:dyDescent="0.35">
      <c r="A701" t="s">
        <v>865</v>
      </c>
      <c r="B701" t="s">
        <v>2204</v>
      </c>
      <c r="C701">
        <v>12</v>
      </c>
      <c r="D701" t="s">
        <v>146</v>
      </c>
      <c r="E701" t="s">
        <v>2216</v>
      </c>
      <c r="F701" t="s">
        <v>509</v>
      </c>
      <c r="G701">
        <v>55</v>
      </c>
      <c r="H701">
        <v>1466</v>
      </c>
      <c r="I701">
        <v>4413</v>
      </c>
      <c r="J701">
        <v>1699</v>
      </c>
      <c r="K701" t="s">
        <v>1433</v>
      </c>
      <c r="L701">
        <v>5</v>
      </c>
      <c r="M701" t="s">
        <v>167</v>
      </c>
      <c r="N701">
        <v>1187</v>
      </c>
      <c r="O701" t="s">
        <v>167</v>
      </c>
      <c r="P701" t="s">
        <v>167</v>
      </c>
      <c r="Q701" t="s">
        <v>167</v>
      </c>
      <c r="R701" t="s">
        <v>384</v>
      </c>
      <c r="T701" t="s">
        <v>465</v>
      </c>
    </row>
    <row r="702" spans="1:20" hidden="1" x14ac:dyDescent="0.35">
      <c r="A702" t="s">
        <v>865</v>
      </c>
      <c r="B702" t="s">
        <v>2204</v>
      </c>
      <c r="C702">
        <v>18</v>
      </c>
      <c r="D702" t="s">
        <v>460</v>
      </c>
      <c r="E702" t="s">
        <v>2217</v>
      </c>
      <c r="F702" t="s">
        <v>509</v>
      </c>
      <c r="G702">
        <v>55</v>
      </c>
      <c r="H702">
        <v>1466</v>
      </c>
      <c r="I702">
        <v>4413</v>
      </c>
      <c r="J702">
        <v>1699</v>
      </c>
      <c r="K702" t="s">
        <v>1351</v>
      </c>
      <c r="L702">
        <v>5</v>
      </c>
      <c r="M702" t="s">
        <v>167</v>
      </c>
      <c r="N702">
        <v>1210</v>
      </c>
      <c r="O702" t="s">
        <v>167</v>
      </c>
      <c r="P702" t="s">
        <v>167</v>
      </c>
      <c r="Q702" t="s">
        <v>167</v>
      </c>
      <c r="R702" t="s">
        <v>384</v>
      </c>
      <c r="T702" t="s">
        <v>465</v>
      </c>
    </row>
    <row r="703" spans="1:20" hidden="1" x14ac:dyDescent="0.35">
      <c r="A703" t="s">
        <v>865</v>
      </c>
      <c r="B703" t="s">
        <v>2204</v>
      </c>
      <c r="C703">
        <v>18</v>
      </c>
      <c r="D703" t="s">
        <v>460</v>
      </c>
      <c r="E703" t="s">
        <v>2218</v>
      </c>
      <c r="F703" t="s">
        <v>509</v>
      </c>
      <c r="G703">
        <v>55</v>
      </c>
      <c r="H703">
        <v>1466</v>
      </c>
      <c r="I703">
        <v>4413</v>
      </c>
      <c r="J703">
        <v>1699</v>
      </c>
      <c r="K703" t="s">
        <v>1351</v>
      </c>
      <c r="L703">
        <v>5</v>
      </c>
      <c r="M703" t="s">
        <v>167</v>
      </c>
      <c r="N703">
        <v>1228</v>
      </c>
      <c r="O703" t="s">
        <v>167</v>
      </c>
      <c r="P703" t="s">
        <v>167</v>
      </c>
      <c r="Q703" t="s">
        <v>167</v>
      </c>
      <c r="R703" t="s">
        <v>384</v>
      </c>
      <c r="T703" t="s">
        <v>465</v>
      </c>
    </row>
    <row r="704" spans="1:20" hidden="1" x14ac:dyDescent="0.35">
      <c r="A704" t="s">
        <v>319</v>
      </c>
      <c r="B704" t="s">
        <v>2219</v>
      </c>
      <c r="C704">
        <v>21.38</v>
      </c>
      <c r="D704" t="s">
        <v>460</v>
      </c>
      <c r="E704" t="s">
        <v>2220</v>
      </c>
      <c r="F704" t="s">
        <v>833</v>
      </c>
      <c r="G704">
        <v>55</v>
      </c>
      <c r="H704">
        <v>1630</v>
      </c>
      <c r="I704">
        <v>4270</v>
      </c>
      <c r="J704">
        <v>1780</v>
      </c>
      <c r="K704" t="s">
        <v>563</v>
      </c>
      <c r="L704">
        <v>5</v>
      </c>
      <c r="M704" t="s">
        <v>167</v>
      </c>
      <c r="N704">
        <v>1106</v>
      </c>
      <c r="O704" t="s">
        <v>167</v>
      </c>
      <c r="P704" t="s">
        <v>167</v>
      </c>
      <c r="Q704" t="s">
        <v>167</v>
      </c>
      <c r="R704" t="s">
        <v>180</v>
      </c>
      <c r="T704" t="s">
        <v>465</v>
      </c>
    </row>
    <row r="705" spans="1:20" hidden="1" x14ac:dyDescent="0.35">
      <c r="A705" t="s">
        <v>319</v>
      </c>
      <c r="B705" t="s">
        <v>2219</v>
      </c>
      <c r="C705">
        <v>15.29</v>
      </c>
      <c r="D705" t="s">
        <v>146</v>
      </c>
      <c r="E705" t="s">
        <v>2224</v>
      </c>
      <c r="F705" t="s">
        <v>833</v>
      </c>
      <c r="G705">
        <v>55</v>
      </c>
      <c r="H705">
        <v>1630</v>
      </c>
      <c r="I705">
        <v>4270</v>
      </c>
      <c r="J705">
        <v>1780</v>
      </c>
      <c r="K705" t="s">
        <v>1361</v>
      </c>
      <c r="L705">
        <v>5</v>
      </c>
      <c r="M705" t="s">
        <v>167</v>
      </c>
      <c r="N705">
        <v>1106</v>
      </c>
      <c r="O705" t="s">
        <v>167</v>
      </c>
      <c r="P705" t="s">
        <v>167</v>
      </c>
      <c r="Q705" t="s">
        <v>167</v>
      </c>
      <c r="R705" t="s">
        <v>180</v>
      </c>
      <c r="T705" t="s">
        <v>465</v>
      </c>
    </row>
    <row r="706" spans="1:20" hidden="1" x14ac:dyDescent="0.35">
      <c r="A706" t="s">
        <v>319</v>
      </c>
      <c r="B706" t="s">
        <v>2219</v>
      </c>
      <c r="C706">
        <v>15.29</v>
      </c>
      <c r="D706" t="s">
        <v>146</v>
      </c>
      <c r="E706" t="s">
        <v>1357</v>
      </c>
      <c r="F706" t="s">
        <v>833</v>
      </c>
      <c r="G706">
        <v>55</v>
      </c>
      <c r="H706">
        <v>1630</v>
      </c>
      <c r="I706">
        <v>4270</v>
      </c>
      <c r="J706">
        <v>1780</v>
      </c>
      <c r="K706" t="s">
        <v>1361</v>
      </c>
      <c r="L706">
        <v>5</v>
      </c>
      <c r="M706" t="s">
        <v>167</v>
      </c>
      <c r="N706">
        <v>1180</v>
      </c>
      <c r="O706" t="s">
        <v>167</v>
      </c>
      <c r="P706" t="s">
        <v>167</v>
      </c>
      <c r="Q706" t="s">
        <v>167</v>
      </c>
      <c r="R706" t="s">
        <v>384</v>
      </c>
      <c r="T706" t="s">
        <v>1648</v>
      </c>
    </row>
    <row r="707" spans="1:20" hidden="1" x14ac:dyDescent="0.35">
      <c r="A707" t="s">
        <v>319</v>
      </c>
      <c r="B707" t="s">
        <v>2219</v>
      </c>
      <c r="C707">
        <v>15.29</v>
      </c>
      <c r="D707" t="s">
        <v>146</v>
      </c>
      <c r="E707" t="s">
        <v>1371</v>
      </c>
      <c r="F707" t="s">
        <v>833</v>
      </c>
      <c r="G707">
        <v>55</v>
      </c>
      <c r="H707">
        <v>1630</v>
      </c>
      <c r="I707">
        <v>4270</v>
      </c>
      <c r="J707">
        <v>1780</v>
      </c>
      <c r="K707" t="s">
        <v>1361</v>
      </c>
      <c r="L707">
        <v>5</v>
      </c>
      <c r="M707" t="s">
        <v>167</v>
      </c>
      <c r="N707">
        <v>1180</v>
      </c>
      <c r="O707" t="s">
        <v>167</v>
      </c>
      <c r="P707" t="s">
        <v>167</v>
      </c>
      <c r="Q707" t="s">
        <v>167</v>
      </c>
      <c r="R707" t="s">
        <v>384</v>
      </c>
      <c r="T707" t="s">
        <v>1648</v>
      </c>
    </row>
    <row r="708" spans="1:20" hidden="1" x14ac:dyDescent="0.35">
      <c r="A708" t="s">
        <v>319</v>
      </c>
      <c r="B708" t="s">
        <v>2219</v>
      </c>
      <c r="C708">
        <v>15.29</v>
      </c>
      <c r="D708" t="s">
        <v>146</v>
      </c>
      <c r="E708" t="s">
        <v>2227</v>
      </c>
      <c r="F708" t="s">
        <v>833</v>
      </c>
      <c r="G708">
        <v>55</v>
      </c>
      <c r="H708">
        <v>1630</v>
      </c>
      <c r="I708">
        <v>4270</v>
      </c>
      <c r="J708">
        <v>1780</v>
      </c>
      <c r="K708" t="s">
        <v>1361</v>
      </c>
      <c r="L708">
        <v>5</v>
      </c>
      <c r="M708" t="s">
        <v>167</v>
      </c>
      <c r="N708">
        <v>1180</v>
      </c>
      <c r="O708" t="s">
        <v>167</v>
      </c>
      <c r="P708" t="s">
        <v>167</v>
      </c>
      <c r="Q708" t="s">
        <v>167</v>
      </c>
      <c r="R708" t="s">
        <v>384</v>
      </c>
      <c r="T708" t="s">
        <v>1648</v>
      </c>
    </row>
    <row r="709" spans="1:20" hidden="1" x14ac:dyDescent="0.35">
      <c r="A709" t="s">
        <v>319</v>
      </c>
      <c r="B709" t="s">
        <v>2219</v>
      </c>
      <c r="C709">
        <v>15.29</v>
      </c>
      <c r="D709" t="s">
        <v>146</v>
      </c>
      <c r="E709" t="s">
        <v>2228</v>
      </c>
      <c r="F709" t="s">
        <v>833</v>
      </c>
      <c r="G709">
        <v>55</v>
      </c>
      <c r="H709">
        <v>1630</v>
      </c>
      <c r="I709">
        <v>4270</v>
      </c>
      <c r="J709">
        <v>1780</v>
      </c>
      <c r="K709" t="s">
        <v>1361</v>
      </c>
      <c r="L709">
        <v>5</v>
      </c>
      <c r="M709" t="s">
        <v>167</v>
      </c>
      <c r="N709">
        <v>1180</v>
      </c>
      <c r="O709" t="s">
        <v>167</v>
      </c>
      <c r="P709" t="s">
        <v>167</v>
      </c>
      <c r="Q709" t="s">
        <v>167</v>
      </c>
      <c r="R709" t="s">
        <v>384</v>
      </c>
      <c r="T709" t="s">
        <v>1648</v>
      </c>
    </row>
    <row r="710" spans="1:20" hidden="1" x14ac:dyDescent="0.35">
      <c r="A710" t="s">
        <v>319</v>
      </c>
      <c r="B710" t="s">
        <v>2219</v>
      </c>
      <c r="C710">
        <v>21.38</v>
      </c>
      <c r="D710" t="s">
        <v>460</v>
      </c>
      <c r="E710" t="s">
        <v>2229</v>
      </c>
      <c r="F710" t="s">
        <v>833</v>
      </c>
      <c r="G710">
        <v>55</v>
      </c>
      <c r="H710">
        <v>1630</v>
      </c>
      <c r="I710">
        <v>4270</v>
      </c>
      <c r="J710">
        <v>1780</v>
      </c>
      <c r="K710" t="s">
        <v>563</v>
      </c>
      <c r="L710">
        <v>5</v>
      </c>
      <c r="M710" t="s">
        <v>167</v>
      </c>
      <c r="N710">
        <v>1106</v>
      </c>
      <c r="O710" t="s">
        <v>167</v>
      </c>
      <c r="P710" t="s">
        <v>167</v>
      </c>
      <c r="Q710" t="s">
        <v>167</v>
      </c>
      <c r="R710" t="s">
        <v>180</v>
      </c>
      <c r="T710" t="s">
        <v>1648</v>
      </c>
    </row>
    <row r="711" spans="1:20" hidden="1" x14ac:dyDescent="0.35">
      <c r="A711" t="s">
        <v>319</v>
      </c>
      <c r="B711" t="s">
        <v>2219</v>
      </c>
      <c r="C711">
        <v>17.010000000000002</v>
      </c>
      <c r="D711" t="s">
        <v>460</v>
      </c>
      <c r="E711" t="s">
        <v>1364</v>
      </c>
      <c r="F711" t="s">
        <v>833</v>
      </c>
      <c r="G711">
        <v>55</v>
      </c>
      <c r="H711">
        <v>1630</v>
      </c>
      <c r="I711">
        <v>4270</v>
      </c>
      <c r="J711">
        <v>1780</v>
      </c>
      <c r="K711" t="s">
        <v>1366</v>
      </c>
      <c r="L711">
        <v>5</v>
      </c>
      <c r="M711" t="s">
        <v>167</v>
      </c>
      <c r="N711">
        <v>1106</v>
      </c>
      <c r="O711" t="s">
        <v>167</v>
      </c>
      <c r="P711" t="s">
        <v>167</v>
      </c>
      <c r="Q711" t="s">
        <v>167</v>
      </c>
      <c r="R711" t="s">
        <v>384</v>
      </c>
      <c r="T711" t="s">
        <v>1648</v>
      </c>
    </row>
    <row r="712" spans="1:20" hidden="1" x14ac:dyDescent="0.35">
      <c r="A712" t="s">
        <v>319</v>
      </c>
      <c r="B712" t="s">
        <v>2219</v>
      </c>
      <c r="C712">
        <v>17.010000000000002</v>
      </c>
      <c r="D712" t="s">
        <v>460</v>
      </c>
      <c r="E712" t="s">
        <v>1369</v>
      </c>
      <c r="F712" t="s">
        <v>833</v>
      </c>
      <c r="G712">
        <v>55</v>
      </c>
      <c r="H712">
        <v>1630</v>
      </c>
      <c r="I712">
        <v>4270</v>
      </c>
      <c r="J712">
        <v>1780</v>
      </c>
      <c r="K712" t="s">
        <v>1366</v>
      </c>
      <c r="L712">
        <v>5</v>
      </c>
      <c r="M712" t="s">
        <v>167</v>
      </c>
      <c r="N712">
        <v>1106</v>
      </c>
      <c r="O712" t="s">
        <v>167</v>
      </c>
      <c r="P712" t="s">
        <v>167</v>
      </c>
      <c r="Q712" t="s">
        <v>167</v>
      </c>
      <c r="R712" t="s">
        <v>384</v>
      </c>
      <c r="T712" t="s">
        <v>1648</v>
      </c>
    </row>
    <row r="713" spans="1:20" hidden="1" x14ac:dyDescent="0.35">
      <c r="A713" t="s">
        <v>319</v>
      </c>
      <c r="B713" t="s">
        <v>2219</v>
      </c>
      <c r="C713">
        <v>17.010000000000002</v>
      </c>
      <c r="D713" t="s">
        <v>460</v>
      </c>
      <c r="E713" t="s">
        <v>2234</v>
      </c>
      <c r="F713" t="s">
        <v>833</v>
      </c>
      <c r="G713">
        <v>55</v>
      </c>
      <c r="H713">
        <v>1630</v>
      </c>
      <c r="I713">
        <v>4270</v>
      </c>
      <c r="J713">
        <v>1780</v>
      </c>
      <c r="K713" t="s">
        <v>1366</v>
      </c>
      <c r="L713">
        <v>5</v>
      </c>
      <c r="M713" t="s">
        <v>167</v>
      </c>
      <c r="N713">
        <v>1106</v>
      </c>
      <c r="O713" t="s">
        <v>167</v>
      </c>
      <c r="P713" t="s">
        <v>167</v>
      </c>
      <c r="Q713" t="s">
        <v>167</v>
      </c>
      <c r="R713" t="s">
        <v>384</v>
      </c>
      <c r="T713" t="s">
        <v>1648</v>
      </c>
    </row>
    <row r="714" spans="1:20" hidden="1" x14ac:dyDescent="0.35">
      <c r="A714" t="s">
        <v>319</v>
      </c>
      <c r="B714" t="s">
        <v>2219</v>
      </c>
      <c r="C714">
        <v>17.010000000000002</v>
      </c>
      <c r="D714" t="s">
        <v>460</v>
      </c>
      <c r="E714" t="s">
        <v>2235</v>
      </c>
      <c r="F714" t="s">
        <v>833</v>
      </c>
      <c r="G714">
        <v>55</v>
      </c>
      <c r="H714">
        <v>1630</v>
      </c>
      <c r="I714">
        <v>4270</v>
      </c>
      <c r="J714">
        <v>1780</v>
      </c>
      <c r="K714" t="s">
        <v>1366</v>
      </c>
      <c r="L714">
        <v>5</v>
      </c>
      <c r="M714" t="s">
        <v>167</v>
      </c>
      <c r="N714">
        <v>1106</v>
      </c>
      <c r="O714" t="s">
        <v>167</v>
      </c>
      <c r="P714" t="s">
        <v>167</v>
      </c>
      <c r="Q714" t="s">
        <v>167</v>
      </c>
      <c r="R714" t="s">
        <v>384</v>
      </c>
      <c r="T714" t="s">
        <v>2232</v>
      </c>
    </row>
    <row r="715" spans="1:20" hidden="1" x14ac:dyDescent="0.35">
      <c r="A715" t="s">
        <v>319</v>
      </c>
      <c r="B715" t="s">
        <v>2219</v>
      </c>
      <c r="C715">
        <v>17.010000000000002</v>
      </c>
      <c r="D715" t="s">
        <v>460</v>
      </c>
      <c r="E715" t="s">
        <v>2236</v>
      </c>
      <c r="F715" t="s">
        <v>833</v>
      </c>
      <c r="G715">
        <v>55</v>
      </c>
      <c r="H715">
        <v>1630</v>
      </c>
      <c r="I715">
        <v>4270</v>
      </c>
      <c r="J715">
        <v>1780</v>
      </c>
      <c r="K715" t="s">
        <v>1366</v>
      </c>
      <c r="L715">
        <v>5</v>
      </c>
      <c r="M715" t="s">
        <v>167</v>
      </c>
      <c r="N715">
        <v>1106</v>
      </c>
      <c r="O715" t="s">
        <v>167</v>
      </c>
      <c r="P715" t="s">
        <v>167</v>
      </c>
      <c r="Q715" t="s">
        <v>167</v>
      </c>
      <c r="R715" t="s">
        <v>384</v>
      </c>
      <c r="T715" t="s">
        <v>1648</v>
      </c>
    </row>
    <row r="716" spans="1:20" hidden="1" x14ac:dyDescent="0.35">
      <c r="A716" t="s">
        <v>319</v>
      </c>
      <c r="B716" t="s">
        <v>2219</v>
      </c>
      <c r="C716">
        <v>15.29</v>
      </c>
      <c r="D716" t="s">
        <v>146</v>
      </c>
      <c r="E716" t="s">
        <v>2237</v>
      </c>
      <c r="F716" t="s">
        <v>833</v>
      </c>
      <c r="G716">
        <v>55</v>
      </c>
      <c r="H716">
        <v>1630</v>
      </c>
      <c r="I716">
        <v>4270</v>
      </c>
      <c r="J716">
        <v>1780</v>
      </c>
      <c r="K716" t="s">
        <v>2238</v>
      </c>
      <c r="L716">
        <v>5</v>
      </c>
      <c r="M716" t="s">
        <v>167</v>
      </c>
      <c r="N716">
        <v>1180</v>
      </c>
      <c r="O716" t="s">
        <v>167</v>
      </c>
      <c r="P716" t="s">
        <v>167</v>
      </c>
      <c r="Q716" t="s">
        <v>167</v>
      </c>
      <c r="R716" t="s">
        <v>384</v>
      </c>
      <c r="T716" t="s">
        <v>1648</v>
      </c>
    </row>
    <row r="717" spans="1:20" hidden="1" x14ac:dyDescent="0.35">
      <c r="A717" t="s">
        <v>319</v>
      </c>
      <c r="B717" t="s">
        <v>2219</v>
      </c>
      <c r="C717">
        <v>17.010000000000002</v>
      </c>
      <c r="D717" t="s">
        <v>460</v>
      </c>
      <c r="E717" t="s">
        <v>2239</v>
      </c>
      <c r="F717" t="s">
        <v>833</v>
      </c>
      <c r="G717">
        <v>55</v>
      </c>
      <c r="H717">
        <v>1630</v>
      </c>
      <c r="I717">
        <v>4270</v>
      </c>
      <c r="J717">
        <v>1780</v>
      </c>
      <c r="K717" t="s">
        <v>2240</v>
      </c>
      <c r="L717">
        <v>5</v>
      </c>
      <c r="M717" t="s">
        <v>167</v>
      </c>
      <c r="N717">
        <v>1106</v>
      </c>
      <c r="O717" t="s">
        <v>167</v>
      </c>
      <c r="P717" t="s">
        <v>167</v>
      </c>
      <c r="Q717" t="s">
        <v>167</v>
      </c>
      <c r="R717" t="s">
        <v>384</v>
      </c>
      <c r="T717" t="s">
        <v>1648</v>
      </c>
    </row>
    <row r="718" spans="1:20" hidden="1" x14ac:dyDescent="0.35">
      <c r="A718" t="s">
        <v>319</v>
      </c>
      <c r="B718" t="s">
        <v>2219</v>
      </c>
      <c r="C718">
        <v>21.38</v>
      </c>
      <c r="D718" t="s">
        <v>460</v>
      </c>
      <c r="E718" t="s">
        <v>1387</v>
      </c>
      <c r="F718" t="s">
        <v>833</v>
      </c>
      <c r="G718">
        <v>55</v>
      </c>
      <c r="H718">
        <v>1630</v>
      </c>
      <c r="I718">
        <v>4270</v>
      </c>
      <c r="J718">
        <v>1780</v>
      </c>
      <c r="K718" t="s">
        <v>563</v>
      </c>
      <c r="L718">
        <v>5</v>
      </c>
      <c r="M718" t="s">
        <v>167</v>
      </c>
      <c r="N718">
        <v>1106</v>
      </c>
      <c r="O718" t="s">
        <v>167</v>
      </c>
      <c r="P718" t="s">
        <v>167</v>
      </c>
      <c r="Q718" t="s">
        <v>167</v>
      </c>
      <c r="R718" t="s">
        <v>180</v>
      </c>
      <c r="T718" t="s">
        <v>1648</v>
      </c>
    </row>
    <row r="719" spans="1:20" hidden="1" x14ac:dyDescent="0.35">
      <c r="A719" t="s">
        <v>319</v>
      </c>
      <c r="B719" t="s">
        <v>2219</v>
      </c>
      <c r="C719">
        <v>15.29</v>
      </c>
      <c r="D719" t="s">
        <v>146</v>
      </c>
      <c r="E719" t="s">
        <v>2241</v>
      </c>
      <c r="F719" t="s">
        <v>833</v>
      </c>
      <c r="G719">
        <v>55</v>
      </c>
      <c r="H719">
        <v>1630</v>
      </c>
      <c r="I719">
        <v>4270</v>
      </c>
      <c r="J719">
        <v>1780</v>
      </c>
      <c r="K719" t="s">
        <v>1361</v>
      </c>
      <c r="L719">
        <v>5</v>
      </c>
      <c r="M719" t="s">
        <v>167</v>
      </c>
      <c r="N719">
        <v>1106</v>
      </c>
      <c r="O719" t="s">
        <v>167</v>
      </c>
      <c r="P719" t="s">
        <v>167</v>
      </c>
      <c r="Q719" t="s">
        <v>167</v>
      </c>
      <c r="R719" t="s">
        <v>180</v>
      </c>
      <c r="T719" t="s">
        <v>2232</v>
      </c>
    </row>
    <row r="720" spans="1:20" hidden="1" x14ac:dyDescent="0.35">
      <c r="A720" t="s">
        <v>319</v>
      </c>
      <c r="B720" t="s">
        <v>2219</v>
      </c>
      <c r="C720">
        <v>15.29</v>
      </c>
      <c r="D720" t="s">
        <v>146</v>
      </c>
      <c r="E720" t="s">
        <v>2242</v>
      </c>
      <c r="F720" t="s">
        <v>833</v>
      </c>
      <c r="G720">
        <v>55</v>
      </c>
      <c r="H720">
        <v>1630</v>
      </c>
      <c r="I720">
        <v>4270</v>
      </c>
      <c r="J720">
        <v>1780</v>
      </c>
      <c r="K720" t="s">
        <v>1361</v>
      </c>
      <c r="L720">
        <v>5</v>
      </c>
      <c r="M720" t="s">
        <v>167</v>
      </c>
      <c r="N720">
        <v>1180</v>
      </c>
      <c r="O720" t="s">
        <v>167</v>
      </c>
      <c r="P720" t="s">
        <v>167</v>
      </c>
      <c r="Q720" t="s">
        <v>167</v>
      </c>
      <c r="R720" t="s">
        <v>384</v>
      </c>
      <c r="T720" t="s">
        <v>1648</v>
      </c>
    </row>
    <row r="721" spans="1:20" hidden="1" x14ac:dyDescent="0.35">
      <c r="A721" t="s">
        <v>319</v>
      </c>
      <c r="B721" t="s">
        <v>2219</v>
      </c>
      <c r="C721">
        <v>16.3</v>
      </c>
      <c r="D721" t="s">
        <v>460</v>
      </c>
      <c r="E721" t="s">
        <v>2243</v>
      </c>
      <c r="F721" t="s">
        <v>833</v>
      </c>
      <c r="G721">
        <v>55</v>
      </c>
      <c r="H721">
        <v>1665</v>
      </c>
      <c r="I721">
        <v>4270</v>
      </c>
      <c r="J721">
        <v>1780</v>
      </c>
      <c r="K721" t="s">
        <v>1366</v>
      </c>
      <c r="L721">
        <v>5</v>
      </c>
      <c r="M721" t="s">
        <v>167</v>
      </c>
      <c r="N721">
        <v>1106</v>
      </c>
      <c r="O721" t="s">
        <v>167</v>
      </c>
      <c r="P721" t="s">
        <v>167</v>
      </c>
      <c r="Q721" t="s">
        <v>167</v>
      </c>
      <c r="R721" t="s">
        <v>384</v>
      </c>
      <c r="T721" t="s">
        <v>1648</v>
      </c>
    </row>
    <row r="722" spans="1:20" hidden="1" x14ac:dyDescent="0.35">
      <c r="A722" t="s">
        <v>139</v>
      </c>
      <c r="B722" t="s">
        <v>2244</v>
      </c>
      <c r="C722">
        <v>16.3</v>
      </c>
      <c r="D722" t="s">
        <v>460</v>
      </c>
      <c r="E722" t="s">
        <v>2245</v>
      </c>
      <c r="F722" t="s">
        <v>833</v>
      </c>
      <c r="G722">
        <v>50</v>
      </c>
      <c r="H722">
        <v>1706</v>
      </c>
      <c r="I722">
        <v>4598</v>
      </c>
      <c r="J722">
        <v>1894</v>
      </c>
      <c r="K722" t="s">
        <v>1563</v>
      </c>
      <c r="L722">
        <v>5</v>
      </c>
      <c r="M722" t="s">
        <v>167</v>
      </c>
      <c r="N722">
        <v>1106</v>
      </c>
      <c r="O722" t="s">
        <v>167</v>
      </c>
      <c r="P722" t="s">
        <v>167</v>
      </c>
      <c r="Q722" t="s">
        <v>167</v>
      </c>
      <c r="R722" t="s">
        <v>180</v>
      </c>
      <c r="T722" t="s">
        <v>1648</v>
      </c>
    </row>
    <row r="723" spans="1:20" hidden="1" x14ac:dyDescent="0.35">
      <c r="A723" t="s">
        <v>139</v>
      </c>
      <c r="B723" t="s">
        <v>2244</v>
      </c>
      <c r="C723">
        <v>16.3</v>
      </c>
      <c r="D723" t="s">
        <v>460</v>
      </c>
      <c r="E723" t="s">
        <v>2247</v>
      </c>
      <c r="F723" t="s">
        <v>833</v>
      </c>
      <c r="G723">
        <v>50</v>
      </c>
      <c r="H723">
        <v>1706</v>
      </c>
      <c r="I723">
        <v>4598</v>
      </c>
      <c r="J723">
        <v>1894</v>
      </c>
      <c r="K723" t="s">
        <v>1563</v>
      </c>
      <c r="L723">
        <v>5</v>
      </c>
      <c r="M723" t="s">
        <v>167</v>
      </c>
      <c r="N723">
        <v>1106</v>
      </c>
      <c r="O723" t="s">
        <v>167</v>
      </c>
      <c r="P723" t="s">
        <v>167</v>
      </c>
      <c r="Q723" t="s">
        <v>167</v>
      </c>
      <c r="R723" t="s">
        <v>384</v>
      </c>
      <c r="T723" t="s">
        <v>1648</v>
      </c>
    </row>
    <row r="724" spans="1:20" hidden="1" x14ac:dyDescent="0.35">
      <c r="A724" t="s">
        <v>139</v>
      </c>
      <c r="B724" t="s">
        <v>2244</v>
      </c>
      <c r="C724">
        <v>16.3</v>
      </c>
      <c r="D724" t="s">
        <v>460</v>
      </c>
      <c r="E724" t="s">
        <v>2248</v>
      </c>
      <c r="F724" t="s">
        <v>147</v>
      </c>
      <c r="G724">
        <v>50</v>
      </c>
      <c r="H724">
        <v>1706</v>
      </c>
      <c r="I724">
        <v>4598</v>
      </c>
      <c r="J724">
        <v>1894</v>
      </c>
      <c r="K724" t="s">
        <v>1563</v>
      </c>
      <c r="L724">
        <v>5</v>
      </c>
      <c r="M724" t="s">
        <v>167</v>
      </c>
      <c r="N724">
        <v>1080</v>
      </c>
      <c r="O724" t="s">
        <v>167</v>
      </c>
      <c r="P724" t="s">
        <v>167</v>
      </c>
      <c r="Q724" t="s">
        <v>167</v>
      </c>
      <c r="R724" t="s">
        <v>384</v>
      </c>
      <c r="T724" t="s">
        <v>1628</v>
      </c>
    </row>
    <row r="725" spans="1:20" hidden="1" x14ac:dyDescent="0.35">
      <c r="A725" t="s">
        <v>139</v>
      </c>
      <c r="B725" t="s">
        <v>2244</v>
      </c>
      <c r="C725">
        <v>16.3</v>
      </c>
      <c r="D725" t="s">
        <v>460</v>
      </c>
      <c r="E725" t="s">
        <v>2250</v>
      </c>
      <c r="F725" t="s">
        <v>147</v>
      </c>
      <c r="G725">
        <v>50</v>
      </c>
      <c r="H725">
        <v>1706</v>
      </c>
      <c r="I725">
        <v>4598</v>
      </c>
      <c r="J725">
        <v>1894</v>
      </c>
      <c r="K725" t="s">
        <v>1563</v>
      </c>
      <c r="L725">
        <v>5</v>
      </c>
      <c r="M725" t="s">
        <v>167</v>
      </c>
      <c r="N725">
        <v>1106</v>
      </c>
      <c r="O725" t="s">
        <v>167</v>
      </c>
      <c r="P725" t="s">
        <v>167</v>
      </c>
      <c r="Q725" t="s">
        <v>167</v>
      </c>
      <c r="R725" t="s">
        <v>384</v>
      </c>
      <c r="T725" t="s">
        <v>1628</v>
      </c>
    </row>
    <row r="726" spans="1:20" hidden="1" x14ac:dyDescent="0.35">
      <c r="A726" t="s">
        <v>139</v>
      </c>
      <c r="B726" t="s">
        <v>2244</v>
      </c>
      <c r="C726">
        <v>16.3</v>
      </c>
      <c r="D726" t="s">
        <v>460</v>
      </c>
      <c r="E726" t="s">
        <v>2251</v>
      </c>
      <c r="F726" t="s">
        <v>147</v>
      </c>
      <c r="G726">
        <v>50</v>
      </c>
      <c r="H726">
        <v>1706</v>
      </c>
      <c r="I726">
        <v>4598</v>
      </c>
      <c r="J726">
        <v>1894</v>
      </c>
      <c r="K726" t="s">
        <v>1563</v>
      </c>
      <c r="L726">
        <v>5</v>
      </c>
      <c r="M726" t="s">
        <v>167</v>
      </c>
      <c r="N726">
        <v>1106</v>
      </c>
      <c r="O726" t="s">
        <v>167</v>
      </c>
      <c r="P726" t="s">
        <v>167</v>
      </c>
      <c r="Q726" t="s">
        <v>167</v>
      </c>
      <c r="R726" t="s">
        <v>384</v>
      </c>
      <c r="T726" t="s">
        <v>2249</v>
      </c>
    </row>
    <row r="727" spans="1:20" hidden="1" x14ac:dyDescent="0.35">
      <c r="A727" t="s">
        <v>139</v>
      </c>
      <c r="B727" t="s">
        <v>2244</v>
      </c>
      <c r="C727">
        <v>16.3</v>
      </c>
      <c r="D727" t="s">
        <v>460</v>
      </c>
      <c r="E727" t="s">
        <v>2252</v>
      </c>
      <c r="F727" t="s">
        <v>147</v>
      </c>
      <c r="G727">
        <v>50</v>
      </c>
      <c r="H727">
        <v>1706</v>
      </c>
      <c r="I727">
        <v>4598</v>
      </c>
      <c r="J727">
        <v>1894</v>
      </c>
      <c r="K727" t="s">
        <v>1563</v>
      </c>
      <c r="L727">
        <v>5</v>
      </c>
      <c r="M727" t="s">
        <v>167</v>
      </c>
      <c r="N727">
        <v>1106</v>
      </c>
      <c r="O727" t="s">
        <v>167</v>
      </c>
      <c r="P727" t="s">
        <v>167</v>
      </c>
      <c r="Q727" t="s">
        <v>167</v>
      </c>
      <c r="R727" t="s">
        <v>384</v>
      </c>
      <c r="T727" t="s">
        <v>2249</v>
      </c>
    </row>
    <row r="728" spans="1:20" hidden="1" x14ac:dyDescent="0.35">
      <c r="A728" t="s">
        <v>898</v>
      </c>
      <c r="B728" t="s">
        <v>2253</v>
      </c>
      <c r="C728">
        <v>8.4</v>
      </c>
      <c r="D728" t="s">
        <v>460</v>
      </c>
      <c r="E728" t="s">
        <v>2254</v>
      </c>
      <c r="F728" t="s">
        <v>509</v>
      </c>
      <c r="G728">
        <v>70</v>
      </c>
      <c r="H728">
        <v>1464</v>
      </c>
      <c r="I728">
        <v>4907</v>
      </c>
      <c r="J728">
        <v>1860</v>
      </c>
      <c r="K728" t="s">
        <v>908</v>
      </c>
      <c r="L728">
        <v>5</v>
      </c>
      <c r="M728" t="s">
        <v>167</v>
      </c>
      <c r="N728">
        <v>1705</v>
      </c>
      <c r="O728" t="s">
        <v>167</v>
      </c>
      <c r="P728" t="s">
        <v>167</v>
      </c>
      <c r="Q728" t="s">
        <v>167</v>
      </c>
      <c r="R728" t="s">
        <v>384</v>
      </c>
      <c r="T728" t="s">
        <v>2249</v>
      </c>
    </row>
    <row r="729" spans="1:20" hidden="1" x14ac:dyDescent="0.35">
      <c r="A729" t="s">
        <v>898</v>
      </c>
      <c r="B729" t="s">
        <v>2253</v>
      </c>
      <c r="C729">
        <v>13.1</v>
      </c>
      <c r="D729" t="s">
        <v>460</v>
      </c>
      <c r="E729" t="s">
        <v>2263</v>
      </c>
      <c r="F729" t="s">
        <v>509</v>
      </c>
      <c r="G729">
        <v>70</v>
      </c>
      <c r="H729">
        <v>1464</v>
      </c>
      <c r="I729">
        <v>4907</v>
      </c>
      <c r="J729">
        <v>1860</v>
      </c>
      <c r="K729" t="s">
        <v>2266</v>
      </c>
      <c r="L729">
        <v>5</v>
      </c>
      <c r="M729" t="s">
        <v>167</v>
      </c>
      <c r="N729">
        <v>1705</v>
      </c>
      <c r="O729" t="s">
        <v>167</v>
      </c>
      <c r="P729" t="s">
        <v>167</v>
      </c>
      <c r="Q729" t="s">
        <v>167</v>
      </c>
      <c r="R729" t="s">
        <v>384</v>
      </c>
      <c r="T729" t="s">
        <v>2249</v>
      </c>
    </row>
    <row r="730" spans="1:20" hidden="1" x14ac:dyDescent="0.35">
      <c r="A730" t="s">
        <v>898</v>
      </c>
      <c r="B730" t="s">
        <v>2253</v>
      </c>
      <c r="C730">
        <v>15.01</v>
      </c>
      <c r="D730" t="s">
        <v>146</v>
      </c>
      <c r="E730" t="s">
        <v>2269</v>
      </c>
      <c r="F730" t="s">
        <v>509</v>
      </c>
      <c r="G730">
        <v>70</v>
      </c>
      <c r="H730">
        <v>1464</v>
      </c>
      <c r="I730">
        <v>4907</v>
      </c>
      <c r="J730">
        <v>1860</v>
      </c>
      <c r="K730" t="s">
        <v>2271</v>
      </c>
      <c r="L730">
        <v>5</v>
      </c>
      <c r="M730" t="s">
        <v>167</v>
      </c>
      <c r="N730">
        <v>1705</v>
      </c>
      <c r="O730" t="s">
        <v>167</v>
      </c>
      <c r="P730" t="s">
        <v>167</v>
      </c>
      <c r="Q730" t="s">
        <v>167</v>
      </c>
      <c r="R730" t="s">
        <v>384</v>
      </c>
      <c r="T730" t="s">
        <v>1808</v>
      </c>
    </row>
    <row r="731" spans="1:20" hidden="1" x14ac:dyDescent="0.35">
      <c r="A731" t="s">
        <v>898</v>
      </c>
      <c r="B731" t="s">
        <v>2274</v>
      </c>
      <c r="C731">
        <v>16.3</v>
      </c>
      <c r="D731" t="s">
        <v>460</v>
      </c>
      <c r="E731" t="s">
        <v>2275</v>
      </c>
      <c r="F731" t="s">
        <v>509</v>
      </c>
      <c r="G731">
        <v>88</v>
      </c>
      <c r="H731">
        <v>1481</v>
      </c>
      <c r="I731">
        <v>5219</v>
      </c>
      <c r="J731">
        <v>2142</v>
      </c>
      <c r="K731" t="s">
        <v>988</v>
      </c>
      <c r="L731">
        <v>4</v>
      </c>
      <c r="M731" t="s">
        <v>167</v>
      </c>
      <c r="N731">
        <v>1865</v>
      </c>
      <c r="O731" t="s">
        <v>167</v>
      </c>
      <c r="P731" t="s">
        <v>167</v>
      </c>
      <c r="Q731" t="s">
        <v>167</v>
      </c>
      <c r="R731" t="s">
        <v>929</v>
      </c>
      <c r="T731" t="s">
        <v>1755</v>
      </c>
    </row>
    <row r="732" spans="1:20" hidden="1" x14ac:dyDescent="0.35">
      <c r="A732" t="s">
        <v>898</v>
      </c>
      <c r="B732" t="s">
        <v>2274</v>
      </c>
      <c r="C732">
        <v>16.3</v>
      </c>
      <c r="D732" t="s">
        <v>460</v>
      </c>
      <c r="E732" t="s">
        <v>2280</v>
      </c>
      <c r="F732" t="s">
        <v>509</v>
      </c>
      <c r="G732">
        <v>88</v>
      </c>
      <c r="H732">
        <v>1481</v>
      </c>
      <c r="I732">
        <v>5219</v>
      </c>
      <c r="J732">
        <v>2142</v>
      </c>
      <c r="K732" t="s">
        <v>988</v>
      </c>
      <c r="L732">
        <v>4</v>
      </c>
      <c r="M732" t="s">
        <v>167</v>
      </c>
      <c r="N732">
        <v>1865</v>
      </c>
      <c r="O732" t="s">
        <v>167</v>
      </c>
      <c r="P732" t="s">
        <v>167</v>
      </c>
      <c r="Q732" t="s">
        <v>167</v>
      </c>
      <c r="R732" t="s">
        <v>929</v>
      </c>
      <c r="T732" t="s">
        <v>1755</v>
      </c>
    </row>
    <row r="733" spans="1:20" hidden="1" x14ac:dyDescent="0.35">
      <c r="A733" t="s">
        <v>898</v>
      </c>
      <c r="B733" t="s">
        <v>2274</v>
      </c>
      <c r="C733">
        <v>4.45</v>
      </c>
      <c r="D733" t="s">
        <v>146</v>
      </c>
      <c r="E733" t="s">
        <v>2282</v>
      </c>
      <c r="F733" t="s">
        <v>954</v>
      </c>
      <c r="G733">
        <v>70</v>
      </c>
      <c r="H733">
        <v>1369</v>
      </c>
      <c r="I733">
        <v>4894</v>
      </c>
      <c r="J733">
        <v>1894</v>
      </c>
      <c r="K733" t="s">
        <v>2289</v>
      </c>
      <c r="L733">
        <v>4</v>
      </c>
      <c r="M733" t="s">
        <v>167</v>
      </c>
      <c r="N733">
        <v>1106</v>
      </c>
      <c r="O733" t="s">
        <v>167</v>
      </c>
      <c r="P733" t="s">
        <v>167</v>
      </c>
      <c r="Q733" t="s">
        <v>167</v>
      </c>
      <c r="R733" t="s">
        <v>384</v>
      </c>
      <c r="T733" t="s">
        <v>2277</v>
      </c>
    </row>
    <row r="734" spans="1:20" hidden="1" x14ac:dyDescent="0.35">
      <c r="A734" t="s">
        <v>898</v>
      </c>
      <c r="B734" t="s">
        <v>2274</v>
      </c>
      <c r="C734">
        <v>16.3</v>
      </c>
      <c r="D734" t="s">
        <v>460</v>
      </c>
      <c r="E734" t="s">
        <v>2293</v>
      </c>
      <c r="F734" t="s">
        <v>509</v>
      </c>
      <c r="G734">
        <v>66</v>
      </c>
      <c r="H734">
        <v>1538</v>
      </c>
      <c r="I734">
        <v>5091</v>
      </c>
      <c r="J734">
        <v>1902</v>
      </c>
      <c r="K734" t="s">
        <v>2299</v>
      </c>
      <c r="L734">
        <v>4</v>
      </c>
      <c r="M734" t="s">
        <v>167</v>
      </c>
      <c r="N734">
        <v>1720</v>
      </c>
      <c r="O734" t="s">
        <v>167</v>
      </c>
      <c r="P734" t="s">
        <v>167</v>
      </c>
      <c r="Q734" t="s">
        <v>167</v>
      </c>
      <c r="R734" t="s">
        <v>929</v>
      </c>
      <c r="T734" t="s">
        <v>2277</v>
      </c>
    </row>
    <row r="735" spans="1:20" hidden="1" x14ac:dyDescent="0.35">
      <c r="A735" t="s">
        <v>898</v>
      </c>
      <c r="B735" t="s">
        <v>2302</v>
      </c>
      <c r="C735">
        <v>16.3</v>
      </c>
      <c r="D735" t="s">
        <v>146</v>
      </c>
      <c r="E735" t="s">
        <v>2303</v>
      </c>
      <c r="F735" t="s">
        <v>509</v>
      </c>
      <c r="G735">
        <v>68</v>
      </c>
      <c r="H735">
        <v>1473</v>
      </c>
      <c r="I735">
        <v>4956</v>
      </c>
      <c r="J735">
        <v>1903</v>
      </c>
      <c r="K735" t="s">
        <v>2312</v>
      </c>
      <c r="L735">
        <v>4</v>
      </c>
      <c r="M735" t="s">
        <v>167</v>
      </c>
      <c r="N735">
        <v>1950</v>
      </c>
      <c r="O735" t="s">
        <v>167</v>
      </c>
      <c r="P735" t="s">
        <v>167</v>
      </c>
      <c r="Q735" t="s">
        <v>167</v>
      </c>
      <c r="R735" t="s">
        <v>384</v>
      </c>
      <c r="T735" t="s">
        <v>965</v>
      </c>
    </row>
    <row r="736" spans="1:20" hidden="1" x14ac:dyDescent="0.35">
      <c r="A736" t="s">
        <v>235</v>
      </c>
      <c r="B736" t="s">
        <v>2318</v>
      </c>
      <c r="C736">
        <v>16.3</v>
      </c>
      <c r="D736" t="s">
        <v>146</v>
      </c>
      <c r="E736" t="s">
        <v>286</v>
      </c>
      <c r="F736" t="s">
        <v>147</v>
      </c>
      <c r="G736">
        <v>32</v>
      </c>
      <c r="H736">
        <v>1675</v>
      </c>
      <c r="I736">
        <v>3655</v>
      </c>
      <c r="J736">
        <v>1620</v>
      </c>
      <c r="K736" t="s">
        <v>220</v>
      </c>
      <c r="L736">
        <v>5</v>
      </c>
      <c r="M736" t="s">
        <v>167</v>
      </c>
      <c r="N736">
        <v>1106</v>
      </c>
      <c r="O736" t="s">
        <v>167</v>
      </c>
      <c r="P736" t="s">
        <v>167</v>
      </c>
      <c r="Q736" t="s">
        <v>167</v>
      </c>
      <c r="R736" t="s">
        <v>180</v>
      </c>
      <c r="T736" t="s">
        <v>2298</v>
      </c>
    </row>
    <row r="737" spans="1:20" hidden="1" x14ac:dyDescent="0.35">
      <c r="A737" t="s">
        <v>235</v>
      </c>
      <c r="B737" t="s">
        <v>2318</v>
      </c>
      <c r="C737">
        <v>16.3</v>
      </c>
      <c r="D737" t="s">
        <v>146</v>
      </c>
      <c r="E737" t="s">
        <v>1047</v>
      </c>
      <c r="F737" t="s">
        <v>147</v>
      </c>
      <c r="G737">
        <v>32</v>
      </c>
      <c r="H737">
        <v>1675</v>
      </c>
      <c r="I737">
        <v>3655</v>
      </c>
      <c r="J737">
        <v>1620</v>
      </c>
      <c r="K737" t="s">
        <v>220</v>
      </c>
      <c r="L737">
        <v>5</v>
      </c>
      <c r="M737" t="s">
        <v>167</v>
      </c>
      <c r="N737">
        <v>1106</v>
      </c>
      <c r="O737" t="s">
        <v>167</v>
      </c>
      <c r="P737" t="s">
        <v>167</v>
      </c>
      <c r="Q737" t="s">
        <v>167</v>
      </c>
      <c r="R737" t="s">
        <v>180</v>
      </c>
      <c r="T737" t="s">
        <v>2315</v>
      </c>
    </row>
    <row r="738" spans="1:20" hidden="1" x14ac:dyDescent="0.35">
      <c r="A738" t="s">
        <v>235</v>
      </c>
      <c r="B738" t="s">
        <v>2318</v>
      </c>
      <c r="C738">
        <v>16.3</v>
      </c>
      <c r="D738" t="s">
        <v>146</v>
      </c>
      <c r="E738" t="s">
        <v>2321</v>
      </c>
      <c r="F738" t="s">
        <v>147</v>
      </c>
      <c r="G738">
        <v>32</v>
      </c>
      <c r="H738">
        <v>1620</v>
      </c>
      <c r="I738">
        <v>3655</v>
      </c>
      <c r="J738">
        <v>1675</v>
      </c>
      <c r="K738" t="s">
        <v>404</v>
      </c>
      <c r="L738">
        <v>5</v>
      </c>
      <c r="M738" t="s">
        <v>167</v>
      </c>
      <c r="N738">
        <v>1106</v>
      </c>
      <c r="O738" t="s">
        <v>167</v>
      </c>
      <c r="P738" t="s">
        <v>167</v>
      </c>
      <c r="Q738" t="s">
        <v>167</v>
      </c>
      <c r="R738" t="s">
        <v>180</v>
      </c>
      <c r="T738" t="s">
        <v>316</v>
      </c>
    </row>
    <row r="739" spans="1:20" hidden="1" x14ac:dyDescent="0.35">
      <c r="A739" t="s">
        <v>235</v>
      </c>
      <c r="B739" t="s">
        <v>2318</v>
      </c>
      <c r="C739">
        <v>16.3</v>
      </c>
      <c r="D739" t="s">
        <v>146</v>
      </c>
      <c r="E739" t="s">
        <v>274</v>
      </c>
      <c r="F739" t="s">
        <v>147</v>
      </c>
      <c r="G739">
        <v>32</v>
      </c>
      <c r="H739">
        <v>1675</v>
      </c>
      <c r="I739">
        <v>3655</v>
      </c>
      <c r="J739">
        <v>1620</v>
      </c>
      <c r="K739" t="s">
        <v>220</v>
      </c>
      <c r="L739">
        <v>5</v>
      </c>
      <c r="M739" t="s">
        <v>167</v>
      </c>
      <c r="N739">
        <v>1106</v>
      </c>
      <c r="O739" t="s">
        <v>167</v>
      </c>
      <c r="P739" t="s">
        <v>167</v>
      </c>
      <c r="Q739" t="s">
        <v>167</v>
      </c>
      <c r="R739" t="s">
        <v>180</v>
      </c>
      <c r="T739" t="s">
        <v>316</v>
      </c>
    </row>
    <row r="740" spans="1:20" hidden="1" x14ac:dyDescent="0.35">
      <c r="A740" t="s">
        <v>235</v>
      </c>
      <c r="B740" t="s">
        <v>2318</v>
      </c>
      <c r="C740">
        <v>16.3</v>
      </c>
      <c r="D740" t="s">
        <v>146</v>
      </c>
      <c r="E740" t="s">
        <v>2326</v>
      </c>
      <c r="F740" t="s">
        <v>147</v>
      </c>
      <c r="G740">
        <v>32</v>
      </c>
      <c r="H740">
        <v>1675</v>
      </c>
      <c r="I740">
        <v>3655</v>
      </c>
      <c r="J740">
        <v>1620</v>
      </c>
      <c r="K740" t="s">
        <v>404</v>
      </c>
      <c r="L740">
        <v>5</v>
      </c>
      <c r="M740" t="s">
        <v>167</v>
      </c>
      <c r="N740">
        <v>830</v>
      </c>
      <c r="O740" t="s">
        <v>167</v>
      </c>
      <c r="P740" t="s">
        <v>167</v>
      </c>
      <c r="Q740" t="s">
        <v>167</v>
      </c>
      <c r="R740" t="s">
        <v>180</v>
      </c>
      <c r="T740" t="s">
        <v>2323</v>
      </c>
    </row>
    <row r="741" spans="1:20" hidden="1" x14ac:dyDescent="0.35">
      <c r="A741" t="s">
        <v>235</v>
      </c>
      <c r="B741" t="s">
        <v>2318</v>
      </c>
      <c r="C741">
        <v>16.3</v>
      </c>
      <c r="D741" t="s">
        <v>146</v>
      </c>
      <c r="E741" t="s">
        <v>2327</v>
      </c>
      <c r="F741" t="s">
        <v>147</v>
      </c>
      <c r="G741">
        <v>32</v>
      </c>
      <c r="H741">
        <v>1675</v>
      </c>
      <c r="I741">
        <v>3655</v>
      </c>
      <c r="J741">
        <v>1620</v>
      </c>
      <c r="K741" t="s">
        <v>404</v>
      </c>
      <c r="L741">
        <v>5</v>
      </c>
      <c r="M741" t="s">
        <v>167</v>
      </c>
      <c r="N741">
        <v>1106</v>
      </c>
      <c r="O741" t="s">
        <v>167</v>
      </c>
      <c r="P741" t="s">
        <v>167</v>
      </c>
      <c r="Q741" t="s">
        <v>167</v>
      </c>
      <c r="R741" t="s">
        <v>180</v>
      </c>
      <c r="T741" t="s">
        <v>2325</v>
      </c>
    </row>
    <row r="742" spans="1:20" hidden="1" x14ac:dyDescent="0.35">
      <c r="A742" t="s">
        <v>235</v>
      </c>
      <c r="B742" t="s">
        <v>2318</v>
      </c>
      <c r="C742">
        <v>16.3</v>
      </c>
      <c r="D742" t="s">
        <v>146</v>
      </c>
      <c r="E742" t="s">
        <v>2328</v>
      </c>
      <c r="F742" t="s">
        <v>147</v>
      </c>
      <c r="G742">
        <v>32</v>
      </c>
      <c r="H742">
        <v>1675</v>
      </c>
      <c r="I742">
        <v>3655</v>
      </c>
      <c r="J742">
        <v>1620</v>
      </c>
      <c r="K742" t="s">
        <v>404</v>
      </c>
      <c r="L742">
        <v>5</v>
      </c>
      <c r="M742" t="s">
        <v>167</v>
      </c>
      <c r="N742">
        <v>1106</v>
      </c>
      <c r="O742" t="s">
        <v>167</v>
      </c>
      <c r="P742" t="s">
        <v>167</v>
      </c>
      <c r="Q742" t="s">
        <v>167</v>
      </c>
      <c r="R742" t="s">
        <v>180</v>
      </c>
      <c r="T742" t="s">
        <v>316</v>
      </c>
    </row>
    <row r="743" spans="1:20" hidden="1" x14ac:dyDescent="0.35">
      <c r="A743" t="s">
        <v>235</v>
      </c>
      <c r="B743" t="s">
        <v>2318</v>
      </c>
      <c r="C743">
        <v>16.3</v>
      </c>
      <c r="D743" t="s">
        <v>146</v>
      </c>
      <c r="E743" t="s">
        <v>1033</v>
      </c>
      <c r="F743" t="s">
        <v>147</v>
      </c>
      <c r="G743">
        <v>32</v>
      </c>
      <c r="H743">
        <v>1675</v>
      </c>
      <c r="I743">
        <v>3655</v>
      </c>
      <c r="J743">
        <v>1620</v>
      </c>
      <c r="K743" t="s">
        <v>220</v>
      </c>
      <c r="L743">
        <v>5</v>
      </c>
      <c r="M743" t="s">
        <v>167</v>
      </c>
      <c r="N743">
        <v>1106</v>
      </c>
      <c r="O743" t="s">
        <v>167</v>
      </c>
      <c r="P743" t="s">
        <v>167</v>
      </c>
      <c r="Q743" t="s">
        <v>167</v>
      </c>
      <c r="R743" t="s">
        <v>180</v>
      </c>
      <c r="T743" t="s">
        <v>2323</v>
      </c>
    </row>
    <row r="744" spans="1:20" hidden="1" x14ac:dyDescent="0.35">
      <c r="A744" t="s">
        <v>235</v>
      </c>
      <c r="B744" t="s">
        <v>2318</v>
      </c>
      <c r="C744">
        <v>16.3</v>
      </c>
      <c r="D744" t="s">
        <v>146</v>
      </c>
      <c r="E744" t="s">
        <v>292</v>
      </c>
      <c r="F744" t="s">
        <v>147</v>
      </c>
      <c r="G744">
        <v>32</v>
      </c>
      <c r="H744">
        <v>1675</v>
      </c>
      <c r="I744">
        <v>3655</v>
      </c>
      <c r="J744">
        <v>1620</v>
      </c>
      <c r="K744" t="s">
        <v>220</v>
      </c>
      <c r="L744">
        <v>5</v>
      </c>
      <c r="M744" t="s">
        <v>167</v>
      </c>
      <c r="N744">
        <v>1106</v>
      </c>
      <c r="O744" t="s">
        <v>167</v>
      </c>
      <c r="P744" t="s">
        <v>167</v>
      </c>
      <c r="Q744" t="s">
        <v>167</v>
      </c>
      <c r="R744" t="s">
        <v>180</v>
      </c>
      <c r="T744" t="s">
        <v>316</v>
      </c>
    </row>
    <row r="745" spans="1:20" hidden="1" x14ac:dyDescent="0.35">
      <c r="A745" t="s">
        <v>235</v>
      </c>
      <c r="B745" t="s">
        <v>2318</v>
      </c>
      <c r="C745">
        <v>16.3</v>
      </c>
      <c r="D745" t="s">
        <v>146</v>
      </c>
      <c r="E745" t="s">
        <v>2329</v>
      </c>
      <c r="F745" t="s">
        <v>147</v>
      </c>
      <c r="G745">
        <v>32</v>
      </c>
      <c r="H745">
        <v>1675</v>
      </c>
      <c r="I745">
        <v>3655</v>
      </c>
      <c r="J745">
        <v>1620</v>
      </c>
      <c r="K745" t="s">
        <v>404</v>
      </c>
      <c r="L745">
        <v>5</v>
      </c>
      <c r="M745" t="s">
        <v>167</v>
      </c>
      <c r="N745">
        <v>830</v>
      </c>
      <c r="O745" t="s">
        <v>167</v>
      </c>
      <c r="P745" t="s">
        <v>167</v>
      </c>
      <c r="Q745" t="s">
        <v>167</v>
      </c>
      <c r="R745" t="s">
        <v>180</v>
      </c>
      <c r="T745" t="s">
        <v>2325</v>
      </c>
    </row>
    <row r="746" spans="1:20" hidden="1" x14ac:dyDescent="0.35">
      <c r="A746" t="s">
        <v>235</v>
      </c>
      <c r="B746" t="s">
        <v>2318</v>
      </c>
      <c r="C746">
        <v>16.3</v>
      </c>
      <c r="D746" t="s">
        <v>146</v>
      </c>
      <c r="E746" t="s">
        <v>2330</v>
      </c>
      <c r="F746" t="s">
        <v>147</v>
      </c>
      <c r="G746">
        <v>32</v>
      </c>
      <c r="H746">
        <v>1675</v>
      </c>
      <c r="I746">
        <v>3655</v>
      </c>
      <c r="J746">
        <v>1620</v>
      </c>
      <c r="K746" t="s">
        <v>404</v>
      </c>
      <c r="L746">
        <v>5</v>
      </c>
      <c r="M746" t="s">
        <v>167</v>
      </c>
      <c r="N746">
        <v>1106</v>
      </c>
      <c r="O746" t="s">
        <v>167</v>
      </c>
      <c r="P746" t="s">
        <v>167</v>
      </c>
      <c r="Q746" t="s">
        <v>167</v>
      </c>
      <c r="R746" t="s">
        <v>180</v>
      </c>
      <c r="T746" t="s">
        <v>316</v>
      </c>
    </row>
    <row r="747" spans="1:20" hidden="1" x14ac:dyDescent="0.35">
      <c r="A747" t="s">
        <v>235</v>
      </c>
      <c r="B747" t="s">
        <v>2318</v>
      </c>
      <c r="C747">
        <v>16.3</v>
      </c>
      <c r="D747" t="s">
        <v>146</v>
      </c>
      <c r="E747" t="s">
        <v>2331</v>
      </c>
      <c r="F747" t="s">
        <v>147</v>
      </c>
      <c r="G747">
        <v>32</v>
      </c>
      <c r="H747">
        <v>1675</v>
      </c>
      <c r="I747">
        <v>3655</v>
      </c>
      <c r="J747">
        <v>1620</v>
      </c>
      <c r="K747" t="s">
        <v>220</v>
      </c>
      <c r="L747">
        <v>5</v>
      </c>
      <c r="M747" t="s">
        <v>167</v>
      </c>
      <c r="N747">
        <v>1106</v>
      </c>
      <c r="O747" t="s">
        <v>167</v>
      </c>
      <c r="P747" t="s">
        <v>167</v>
      </c>
      <c r="Q747" t="s">
        <v>167</v>
      </c>
      <c r="R747" t="s">
        <v>180</v>
      </c>
      <c r="T747" t="s">
        <v>316</v>
      </c>
    </row>
    <row r="748" spans="1:20" hidden="1" x14ac:dyDescent="0.35">
      <c r="A748" t="s">
        <v>235</v>
      </c>
      <c r="B748" t="s">
        <v>2318</v>
      </c>
      <c r="C748">
        <v>16.3</v>
      </c>
      <c r="D748" t="s">
        <v>184</v>
      </c>
      <c r="E748" t="s">
        <v>545</v>
      </c>
      <c r="F748" t="s">
        <v>147</v>
      </c>
      <c r="G748">
        <v>32</v>
      </c>
      <c r="H748">
        <v>1675</v>
      </c>
      <c r="I748">
        <v>3655</v>
      </c>
      <c r="J748">
        <v>1620</v>
      </c>
      <c r="K748" t="s">
        <v>220</v>
      </c>
      <c r="L748">
        <v>5</v>
      </c>
      <c r="M748" t="s">
        <v>167</v>
      </c>
      <c r="N748">
        <v>1106</v>
      </c>
      <c r="O748" t="s">
        <v>167</v>
      </c>
      <c r="P748" t="s">
        <v>167</v>
      </c>
      <c r="Q748" t="s">
        <v>167</v>
      </c>
      <c r="R748" t="s">
        <v>180</v>
      </c>
      <c r="T748" t="s">
        <v>2323</v>
      </c>
    </row>
    <row r="749" spans="1:20" hidden="1" x14ac:dyDescent="0.35">
      <c r="A749" t="s">
        <v>235</v>
      </c>
      <c r="B749" t="s">
        <v>2318</v>
      </c>
      <c r="C749">
        <v>16.3</v>
      </c>
      <c r="D749" t="s">
        <v>184</v>
      </c>
      <c r="E749" t="s">
        <v>2334</v>
      </c>
      <c r="F749" t="s">
        <v>147</v>
      </c>
      <c r="G749">
        <v>32</v>
      </c>
      <c r="H749">
        <v>1675</v>
      </c>
      <c r="I749">
        <v>3655</v>
      </c>
      <c r="J749">
        <v>1620</v>
      </c>
      <c r="K749" t="s">
        <v>220</v>
      </c>
      <c r="L749">
        <v>5</v>
      </c>
      <c r="M749" t="s">
        <v>167</v>
      </c>
      <c r="N749">
        <v>1106</v>
      </c>
      <c r="O749" t="s">
        <v>167</v>
      </c>
      <c r="P749" t="s">
        <v>167</v>
      </c>
      <c r="Q749" t="s">
        <v>167</v>
      </c>
      <c r="R749" t="s">
        <v>180</v>
      </c>
      <c r="T749" t="s">
        <v>316</v>
      </c>
    </row>
    <row r="750" spans="1:20" hidden="1" x14ac:dyDescent="0.35">
      <c r="A750" t="s">
        <v>139</v>
      </c>
      <c r="B750" t="s">
        <v>2335</v>
      </c>
      <c r="C750">
        <v>16.3</v>
      </c>
      <c r="D750" t="s">
        <v>146</v>
      </c>
      <c r="E750" t="s">
        <v>2336</v>
      </c>
      <c r="F750" t="s">
        <v>682</v>
      </c>
      <c r="G750">
        <v>35</v>
      </c>
      <c r="H750">
        <v>1587</v>
      </c>
      <c r="I750">
        <v>3793</v>
      </c>
      <c r="J750">
        <v>1665</v>
      </c>
      <c r="K750" t="s">
        <v>2339</v>
      </c>
      <c r="L750">
        <v>5</v>
      </c>
      <c r="M750" t="s">
        <v>167</v>
      </c>
      <c r="N750">
        <v>1017</v>
      </c>
      <c r="O750" t="s">
        <v>167</v>
      </c>
      <c r="P750" t="s">
        <v>167</v>
      </c>
      <c r="Q750" t="s">
        <v>167</v>
      </c>
      <c r="R750" t="s">
        <v>180</v>
      </c>
      <c r="T750" t="s">
        <v>2325</v>
      </c>
    </row>
    <row r="751" spans="1:20" hidden="1" x14ac:dyDescent="0.35">
      <c r="A751" t="s">
        <v>139</v>
      </c>
      <c r="B751" t="s">
        <v>2335</v>
      </c>
      <c r="C751">
        <v>16.3</v>
      </c>
      <c r="D751" t="s">
        <v>460</v>
      </c>
      <c r="E751" t="s">
        <v>2341</v>
      </c>
      <c r="F751" t="s">
        <v>682</v>
      </c>
      <c r="G751">
        <v>35</v>
      </c>
      <c r="H751">
        <v>1587</v>
      </c>
      <c r="I751">
        <v>3793</v>
      </c>
      <c r="J751">
        <v>1665</v>
      </c>
      <c r="K751" t="s">
        <v>2344</v>
      </c>
      <c r="L751">
        <v>5</v>
      </c>
      <c r="M751" t="s">
        <v>167</v>
      </c>
      <c r="N751">
        <v>1085</v>
      </c>
      <c r="O751" t="s">
        <v>167</v>
      </c>
      <c r="P751" t="s">
        <v>167</v>
      </c>
      <c r="Q751" t="s">
        <v>167</v>
      </c>
      <c r="R751" t="s">
        <v>180</v>
      </c>
      <c r="T751" t="s">
        <v>2325</v>
      </c>
    </row>
    <row r="752" spans="1:20" hidden="1" x14ac:dyDescent="0.35">
      <c r="A752" t="s">
        <v>139</v>
      </c>
      <c r="B752" t="s">
        <v>2335</v>
      </c>
      <c r="C752">
        <v>16.3</v>
      </c>
      <c r="D752" t="s">
        <v>146</v>
      </c>
      <c r="E752" t="s">
        <v>2346</v>
      </c>
      <c r="F752" t="s">
        <v>682</v>
      </c>
      <c r="G752">
        <v>35</v>
      </c>
      <c r="H752">
        <v>1587</v>
      </c>
      <c r="I752">
        <v>3793</v>
      </c>
      <c r="J752">
        <v>1665</v>
      </c>
      <c r="K752" t="s">
        <v>2339</v>
      </c>
      <c r="L752">
        <v>5</v>
      </c>
      <c r="M752" t="s">
        <v>167</v>
      </c>
      <c r="N752">
        <v>1017</v>
      </c>
      <c r="O752" t="s">
        <v>167</v>
      </c>
      <c r="P752" t="s">
        <v>167</v>
      </c>
      <c r="Q752" t="s">
        <v>167</v>
      </c>
      <c r="R752" t="s">
        <v>180</v>
      </c>
      <c r="T752" t="s">
        <v>374</v>
      </c>
    </row>
    <row r="753" spans="1:20" hidden="1" x14ac:dyDescent="0.35">
      <c r="A753" t="s">
        <v>785</v>
      </c>
      <c r="B753" t="s">
        <v>2347</v>
      </c>
      <c r="C753">
        <v>13.8</v>
      </c>
      <c r="D753" t="s">
        <v>460</v>
      </c>
      <c r="E753" t="s">
        <v>2348</v>
      </c>
      <c r="F753" t="s">
        <v>833</v>
      </c>
      <c r="G753">
        <v>60</v>
      </c>
      <c r="H753">
        <v>1870</v>
      </c>
      <c r="I753">
        <v>3985</v>
      </c>
      <c r="J753">
        <v>1850</v>
      </c>
      <c r="K753" t="s">
        <v>687</v>
      </c>
      <c r="L753">
        <v>7</v>
      </c>
      <c r="M753" t="s">
        <v>167</v>
      </c>
      <c r="N753">
        <v>1106</v>
      </c>
      <c r="O753" t="s">
        <v>167</v>
      </c>
      <c r="P753" t="s">
        <v>167</v>
      </c>
      <c r="Q753" t="s">
        <v>167</v>
      </c>
      <c r="R753" t="s">
        <v>180</v>
      </c>
      <c r="T753" t="s">
        <v>374</v>
      </c>
    </row>
    <row r="754" spans="1:20" hidden="1" x14ac:dyDescent="0.35">
      <c r="A754" t="s">
        <v>785</v>
      </c>
      <c r="B754" t="s">
        <v>2347</v>
      </c>
      <c r="C754">
        <v>13.8</v>
      </c>
      <c r="D754" t="s">
        <v>460</v>
      </c>
      <c r="E754" t="s">
        <v>2352</v>
      </c>
      <c r="F754" t="s">
        <v>833</v>
      </c>
      <c r="G754">
        <v>60</v>
      </c>
      <c r="H754">
        <v>1870</v>
      </c>
      <c r="I754">
        <v>3985</v>
      </c>
      <c r="J754">
        <v>1850</v>
      </c>
      <c r="K754" t="s">
        <v>687</v>
      </c>
      <c r="L754">
        <v>7</v>
      </c>
      <c r="M754" t="s">
        <v>167</v>
      </c>
      <c r="N754">
        <v>1106</v>
      </c>
      <c r="O754" t="s">
        <v>167</v>
      </c>
      <c r="P754" t="s">
        <v>167</v>
      </c>
      <c r="Q754" t="s">
        <v>167</v>
      </c>
      <c r="R754" t="s">
        <v>180</v>
      </c>
      <c r="T754" t="s">
        <v>374</v>
      </c>
    </row>
    <row r="755" spans="1:20" hidden="1" x14ac:dyDescent="0.35">
      <c r="A755" t="s">
        <v>785</v>
      </c>
      <c r="B755" t="s">
        <v>2347</v>
      </c>
      <c r="C755">
        <v>13.8</v>
      </c>
      <c r="D755" t="s">
        <v>460</v>
      </c>
      <c r="E755" t="s">
        <v>2353</v>
      </c>
      <c r="F755" t="s">
        <v>833</v>
      </c>
      <c r="G755">
        <v>60</v>
      </c>
      <c r="H755">
        <v>1870</v>
      </c>
      <c r="I755">
        <v>3985</v>
      </c>
      <c r="J755">
        <v>1850</v>
      </c>
      <c r="K755" t="s">
        <v>687</v>
      </c>
      <c r="L755">
        <v>7</v>
      </c>
      <c r="M755" t="s">
        <v>167</v>
      </c>
      <c r="N755">
        <v>1106</v>
      </c>
      <c r="O755" t="s">
        <v>167</v>
      </c>
      <c r="P755" t="s">
        <v>167</v>
      </c>
      <c r="Q755" t="s">
        <v>167</v>
      </c>
      <c r="R755" t="s">
        <v>180</v>
      </c>
      <c r="T755" t="s">
        <v>1334</v>
      </c>
    </row>
    <row r="756" spans="1:20" hidden="1" x14ac:dyDescent="0.35">
      <c r="A756" t="s">
        <v>785</v>
      </c>
      <c r="B756" t="s">
        <v>2347</v>
      </c>
      <c r="C756">
        <v>13.8</v>
      </c>
      <c r="D756" t="s">
        <v>460</v>
      </c>
      <c r="E756" t="s">
        <v>2354</v>
      </c>
      <c r="F756" t="s">
        <v>833</v>
      </c>
      <c r="G756">
        <v>45</v>
      </c>
      <c r="H756">
        <v>1870</v>
      </c>
      <c r="I756">
        <v>3985</v>
      </c>
      <c r="J756">
        <v>1850</v>
      </c>
      <c r="K756" t="s">
        <v>687</v>
      </c>
      <c r="L756">
        <v>7</v>
      </c>
      <c r="M756" t="s">
        <v>167</v>
      </c>
      <c r="N756">
        <v>1106</v>
      </c>
      <c r="O756" t="s">
        <v>167</v>
      </c>
      <c r="P756" t="s">
        <v>167</v>
      </c>
      <c r="Q756" t="s">
        <v>167</v>
      </c>
      <c r="R756" t="s">
        <v>180</v>
      </c>
      <c r="T756" t="s">
        <v>1334</v>
      </c>
    </row>
    <row r="757" spans="1:20" hidden="1" x14ac:dyDescent="0.35">
      <c r="A757" t="s">
        <v>785</v>
      </c>
      <c r="B757" t="s">
        <v>2347</v>
      </c>
      <c r="C757">
        <v>12.8</v>
      </c>
      <c r="D757" t="s">
        <v>460</v>
      </c>
      <c r="E757" t="s">
        <v>2355</v>
      </c>
      <c r="F757" t="s">
        <v>833</v>
      </c>
      <c r="G757">
        <v>60</v>
      </c>
      <c r="H757">
        <v>1870</v>
      </c>
      <c r="I757">
        <v>3985</v>
      </c>
      <c r="J757">
        <v>1850</v>
      </c>
      <c r="K757" t="s">
        <v>687</v>
      </c>
      <c r="L757">
        <v>7</v>
      </c>
      <c r="M757" t="s">
        <v>167</v>
      </c>
      <c r="N757">
        <v>1106</v>
      </c>
      <c r="O757" t="s">
        <v>167</v>
      </c>
      <c r="P757" t="s">
        <v>167</v>
      </c>
      <c r="Q757" t="s">
        <v>167</v>
      </c>
      <c r="R757" t="s">
        <v>180</v>
      </c>
      <c r="T757" t="s">
        <v>1334</v>
      </c>
    </row>
    <row r="758" spans="1:20" hidden="1" x14ac:dyDescent="0.35">
      <c r="A758" t="s">
        <v>785</v>
      </c>
      <c r="B758" t="s">
        <v>2347</v>
      </c>
      <c r="C758">
        <v>12.8</v>
      </c>
      <c r="D758" t="s">
        <v>460</v>
      </c>
      <c r="E758" t="s">
        <v>2357</v>
      </c>
      <c r="F758" t="s">
        <v>833</v>
      </c>
      <c r="G758">
        <v>60</v>
      </c>
      <c r="H758">
        <v>1870</v>
      </c>
      <c r="I758">
        <v>3985</v>
      </c>
      <c r="J758">
        <v>1850</v>
      </c>
      <c r="K758" t="s">
        <v>687</v>
      </c>
      <c r="L758">
        <v>7</v>
      </c>
      <c r="M758" t="s">
        <v>167</v>
      </c>
      <c r="N758">
        <v>1106</v>
      </c>
      <c r="O758" t="s">
        <v>167</v>
      </c>
      <c r="P758" t="s">
        <v>167</v>
      </c>
      <c r="Q758" t="s">
        <v>167</v>
      </c>
      <c r="R758" t="s">
        <v>180</v>
      </c>
      <c r="T758" t="s">
        <v>1334</v>
      </c>
    </row>
    <row r="759" spans="1:20" hidden="1" x14ac:dyDescent="0.35">
      <c r="A759" t="s">
        <v>139</v>
      </c>
      <c r="B759" t="s">
        <v>2358</v>
      </c>
      <c r="C759">
        <v>16.3</v>
      </c>
      <c r="D759" t="s">
        <v>460</v>
      </c>
      <c r="E759" t="s">
        <v>2359</v>
      </c>
      <c r="F759" t="s">
        <v>423</v>
      </c>
      <c r="G759">
        <v>60</v>
      </c>
      <c r="H759">
        <v>2670</v>
      </c>
      <c r="I759">
        <v>5458</v>
      </c>
      <c r="J759">
        <v>1905</v>
      </c>
      <c r="K759" t="s">
        <v>2363</v>
      </c>
      <c r="L759">
        <v>16</v>
      </c>
      <c r="M759" t="s">
        <v>167</v>
      </c>
      <c r="N759">
        <v>2275</v>
      </c>
      <c r="O759" t="s">
        <v>167</v>
      </c>
      <c r="P759" t="s">
        <v>167</v>
      </c>
      <c r="Q759" t="s">
        <v>167</v>
      </c>
      <c r="R759" t="s">
        <v>167</v>
      </c>
      <c r="T759" t="s">
        <v>1334</v>
      </c>
    </row>
    <row r="760" spans="1:20" hidden="1" x14ac:dyDescent="0.35">
      <c r="A760" t="s">
        <v>319</v>
      </c>
      <c r="B760" t="s">
        <v>2367</v>
      </c>
      <c r="C760">
        <v>16.3</v>
      </c>
      <c r="D760" t="s">
        <v>1460</v>
      </c>
      <c r="E760" t="s">
        <v>2368</v>
      </c>
      <c r="F760" t="s">
        <v>833</v>
      </c>
      <c r="G760">
        <v>45</v>
      </c>
      <c r="H760">
        <v>1570</v>
      </c>
      <c r="I760">
        <v>4180</v>
      </c>
      <c r="J760">
        <v>1800</v>
      </c>
      <c r="K760" t="s">
        <v>2372</v>
      </c>
      <c r="L760">
        <v>4</v>
      </c>
      <c r="M760" t="s">
        <v>167</v>
      </c>
      <c r="N760">
        <v>1106</v>
      </c>
      <c r="O760" t="s">
        <v>167</v>
      </c>
      <c r="P760" t="s">
        <v>167</v>
      </c>
      <c r="Q760" t="s">
        <v>167</v>
      </c>
      <c r="R760" t="s">
        <v>808</v>
      </c>
      <c r="T760" t="s">
        <v>1334</v>
      </c>
    </row>
    <row r="761" spans="1:20" hidden="1" x14ac:dyDescent="0.35">
      <c r="A761" t="s">
        <v>444</v>
      </c>
      <c r="B761" t="s">
        <v>2377</v>
      </c>
      <c r="C761">
        <v>16.3</v>
      </c>
      <c r="D761" t="s">
        <v>1004</v>
      </c>
      <c r="E761" t="s">
        <v>1004</v>
      </c>
      <c r="F761" t="s">
        <v>509</v>
      </c>
      <c r="G761">
        <v>50</v>
      </c>
      <c r="H761">
        <v>1455</v>
      </c>
      <c r="I761">
        <v>4885</v>
      </c>
      <c r="J761">
        <v>1840</v>
      </c>
      <c r="K761" t="s">
        <v>2383</v>
      </c>
      <c r="L761">
        <v>5</v>
      </c>
      <c r="M761" t="s">
        <v>167</v>
      </c>
      <c r="N761">
        <v>1665</v>
      </c>
      <c r="O761" t="s">
        <v>167</v>
      </c>
      <c r="P761" t="s">
        <v>167</v>
      </c>
      <c r="Q761" t="s">
        <v>167</v>
      </c>
      <c r="R761" t="s">
        <v>858</v>
      </c>
      <c r="T761" t="s">
        <v>2362</v>
      </c>
    </row>
    <row r="762" spans="1:20" hidden="1" x14ac:dyDescent="0.35">
      <c r="A762" t="s">
        <v>444</v>
      </c>
      <c r="B762" t="s">
        <v>2388</v>
      </c>
      <c r="C762">
        <v>16.3</v>
      </c>
      <c r="D762" t="s">
        <v>146</v>
      </c>
      <c r="E762" t="s">
        <v>2389</v>
      </c>
      <c r="F762" t="s">
        <v>509</v>
      </c>
      <c r="G762">
        <v>42</v>
      </c>
      <c r="H762">
        <v>1495</v>
      </c>
      <c r="I762">
        <v>4425</v>
      </c>
      <c r="J762">
        <v>1730</v>
      </c>
      <c r="K762" t="s">
        <v>2393</v>
      </c>
      <c r="L762">
        <v>5</v>
      </c>
      <c r="M762" t="s">
        <v>167</v>
      </c>
      <c r="N762">
        <v>1090</v>
      </c>
      <c r="O762" t="s">
        <v>167</v>
      </c>
      <c r="P762" t="s">
        <v>167</v>
      </c>
      <c r="Q762" t="s">
        <v>167</v>
      </c>
      <c r="R762" t="s">
        <v>180</v>
      </c>
      <c r="T762">
        <v>17</v>
      </c>
    </row>
    <row r="763" spans="1:20" hidden="1" x14ac:dyDescent="0.35">
      <c r="A763" t="s">
        <v>444</v>
      </c>
      <c r="B763" t="s">
        <v>2388</v>
      </c>
      <c r="C763">
        <v>16.3</v>
      </c>
      <c r="D763" t="s">
        <v>146</v>
      </c>
      <c r="E763" t="s">
        <v>446</v>
      </c>
      <c r="F763" t="s">
        <v>509</v>
      </c>
      <c r="G763">
        <v>42</v>
      </c>
      <c r="H763">
        <v>1495</v>
      </c>
      <c r="I763">
        <v>4425</v>
      </c>
      <c r="J763">
        <v>1730</v>
      </c>
      <c r="K763" t="s">
        <v>2393</v>
      </c>
      <c r="L763">
        <v>5</v>
      </c>
      <c r="M763" t="s">
        <v>167</v>
      </c>
      <c r="N763">
        <v>1095</v>
      </c>
      <c r="O763" t="s">
        <v>167</v>
      </c>
      <c r="P763" t="s">
        <v>167</v>
      </c>
      <c r="Q763" t="s">
        <v>167</v>
      </c>
      <c r="R763" t="s">
        <v>384</v>
      </c>
      <c r="T763" t="s">
        <v>2382</v>
      </c>
    </row>
    <row r="764" spans="1:20" hidden="1" x14ac:dyDescent="0.35">
      <c r="A764" t="s">
        <v>444</v>
      </c>
      <c r="B764" t="s">
        <v>2388</v>
      </c>
      <c r="C764">
        <v>16.3</v>
      </c>
      <c r="D764" t="s">
        <v>146</v>
      </c>
      <c r="E764" t="s">
        <v>458</v>
      </c>
      <c r="F764" t="s">
        <v>509</v>
      </c>
      <c r="G764">
        <v>42</v>
      </c>
      <c r="H764">
        <v>1495</v>
      </c>
      <c r="I764">
        <v>4425</v>
      </c>
      <c r="J764">
        <v>1730</v>
      </c>
      <c r="K764" t="s">
        <v>2393</v>
      </c>
      <c r="L764">
        <v>5</v>
      </c>
      <c r="M764" t="s">
        <v>167</v>
      </c>
      <c r="N764">
        <v>1105</v>
      </c>
      <c r="O764" t="s">
        <v>167</v>
      </c>
      <c r="P764" t="s">
        <v>167</v>
      </c>
      <c r="Q764" t="s">
        <v>167</v>
      </c>
      <c r="R764" t="s">
        <v>384</v>
      </c>
      <c r="T764" t="s">
        <v>718</v>
      </c>
    </row>
    <row r="765" spans="1:20" hidden="1" x14ac:dyDescent="0.35">
      <c r="A765" t="s">
        <v>444</v>
      </c>
      <c r="B765" t="s">
        <v>2388</v>
      </c>
      <c r="C765">
        <v>16.3</v>
      </c>
      <c r="D765" t="s">
        <v>146</v>
      </c>
      <c r="E765" t="s">
        <v>2397</v>
      </c>
      <c r="F765" t="s">
        <v>509</v>
      </c>
      <c r="G765">
        <v>42</v>
      </c>
      <c r="H765">
        <v>1495</v>
      </c>
      <c r="I765">
        <v>4425</v>
      </c>
      <c r="J765">
        <v>1730</v>
      </c>
      <c r="K765" t="s">
        <v>2393</v>
      </c>
      <c r="L765">
        <v>5</v>
      </c>
      <c r="M765" t="s">
        <v>167</v>
      </c>
      <c r="N765">
        <v>1135</v>
      </c>
      <c r="O765" t="s">
        <v>167</v>
      </c>
      <c r="P765" t="s">
        <v>167</v>
      </c>
      <c r="Q765" t="s">
        <v>167</v>
      </c>
      <c r="R765" t="s">
        <v>384</v>
      </c>
      <c r="T765" t="s">
        <v>718</v>
      </c>
    </row>
    <row r="766" spans="1:20" hidden="1" x14ac:dyDescent="0.35">
      <c r="A766" t="s">
        <v>444</v>
      </c>
      <c r="B766" t="s">
        <v>2388</v>
      </c>
      <c r="C766">
        <v>16.3</v>
      </c>
      <c r="D766" t="s">
        <v>146</v>
      </c>
      <c r="E766" t="s">
        <v>815</v>
      </c>
      <c r="F766" t="s">
        <v>509</v>
      </c>
      <c r="G766">
        <v>42</v>
      </c>
      <c r="H766">
        <v>1495</v>
      </c>
      <c r="I766">
        <v>4425</v>
      </c>
      <c r="J766">
        <v>1730</v>
      </c>
      <c r="K766" t="s">
        <v>2393</v>
      </c>
      <c r="L766">
        <v>5</v>
      </c>
      <c r="M766" t="s">
        <v>167</v>
      </c>
      <c r="N766">
        <v>1115</v>
      </c>
      <c r="O766" t="s">
        <v>167</v>
      </c>
      <c r="P766" t="s">
        <v>167</v>
      </c>
      <c r="Q766" t="s">
        <v>167</v>
      </c>
      <c r="R766" t="s">
        <v>384</v>
      </c>
      <c r="T766" t="s">
        <v>718</v>
      </c>
    </row>
    <row r="767" spans="1:20" hidden="1" x14ac:dyDescent="0.35">
      <c r="A767" t="s">
        <v>444</v>
      </c>
      <c r="B767" t="s">
        <v>2388</v>
      </c>
      <c r="C767">
        <v>16.3</v>
      </c>
      <c r="D767" t="s">
        <v>146</v>
      </c>
      <c r="E767" t="s">
        <v>2401</v>
      </c>
      <c r="F767" t="s">
        <v>509</v>
      </c>
      <c r="G767">
        <v>42</v>
      </c>
      <c r="H767">
        <v>1495</v>
      </c>
      <c r="I767">
        <v>4425</v>
      </c>
      <c r="J767">
        <v>1730</v>
      </c>
      <c r="K767" t="s">
        <v>2393</v>
      </c>
      <c r="L767">
        <v>5</v>
      </c>
      <c r="M767" t="s">
        <v>167</v>
      </c>
      <c r="N767">
        <v>1110</v>
      </c>
      <c r="O767" t="s">
        <v>167</v>
      </c>
      <c r="P767" t="s">
        <v>167</v>
      </c>
      <c r="Q767" t="s">
        <v>167</v>
      </c>
      <c r="R767" t="s">
        <v>180</v>
      </c>
      <c r="T767" t="s">
        <v>718</v>
      </c>
    </row>
    <row r="768" spans="1:20" hidden="1" x14ac:dyDescent="0.35">
      <c r="A768" t="s">
        <v>444</v>
      </c>
      <c r="B768" t="s">
        <v>2388</v>
      </c>
      <c r="C768">
        <v>16.3</v>
      </c>
      <c r="D768" t="s">
        <v>146</v>
      </c>
      <c r="E768" t="s">
        <v>818</v>
      </c>
      <c r="F768" t="s">
        <v>509</v>
      </c>
      <c r="G768">
        <v>42</v>
      </c>
      <c r="H768">
        <v>1495</v>
      </c>
      <c r="I768">
        <v>4425</v>
      </c>
      <c r="J768">
        <v>1730</v>
      </c>
      <c r="K768" t="s">
        <v>2393</v>
      </c>
      <c r="L768">
        <v>5</v>
      </c>
      <c r="M768" t="s">
        <v>167</v>
      </c>
      <c r="N768">
        <v>1125</v>
      </c>
      <c r="O768" t="s">
        <v>167</v>
      </c>
      <c r="P768" t="s">
        <v>167</v>
      </c>
      <c r="Q768" t="s">
        <v>167</v>
      </c>
      <c r="R768" t="s">
        <v>384</v>
      </c>
      <c r="T768" t="s">
        <v>718</v>
      </c>
    </row>
    <row r="769" spans="1:20" hidden="1" x14ac:dyDescent="0.35">
      <c r="A769" t="s">
        <v>444</v>
      </c>
      <c r="B769" t="s">
        <v>2388</v>
      </c>
      <c r="C769">
        <v>16.3</v>
      </c>
      <c r="D769" t="s">
        <v>146</v>
      </c>
      <c r="E769" t="s">
        <v>464</v>
      </c>
      <c r="F769" t="s">
        <v>509</v>
      </c>
      <c r="G769">
        <v>42</v>
      </c>
      <c r="H769">
        <v>1495</v>
      </c>
      <c r="I769">
        <v>4425</v>
      </c>
      <c r="J769">
        <v>1730</v>
      </c>
      <c r="K769" t="s">
        <v>2393</v>
      </c>
      <c r="L769">
        <v>5</v>
      </c>
      <c r="M769" t="s">
        <v>167</v>
      </c>
      <c r="N769">
        <v>1120</v>
      </c>
      <c r="O769" t="s">
        <v>167</v>
      </c>
      <c r="P769" t="s">
        <v>167</v>
      </c>
      <c r="Q769" t="s">
        <v>167</v>
      </c>
      <c r="R769" t="s">
        <v>384</v>
      </c>
      <c r="T769" t="s">
        <v>718</v>
      </c>
    </row>
    <row r="770" spans="1:20" hidden="1" x14ac:dyDescent="0.35">
      <c r="A770" t="s">
        <v>444</v>
      </c>
      <c r="B770" t="s">
        <v>2388</v>
      </c>
      <c r="C770">
        <v>16.3</v>
      </c>
      <c r="D770" t="s">
        <v>146</v>
      </c>
      <c r="E770" t="s">
        <v>2404</v>
      </c>
      <c r="F770" t="s">
        <v>509</v>
      </c>
      <c r="G770">
        <v>42</v>
      </c>
      <c r="H770">
        <v>1495</v>
      </c>
      <c r="I770">
        <v>4425</v>
      </c>
      <c r="J770">
        <v>1730</v>
      </c>
      <c r="K770" t="s">
        <v>2393</v>
      </c>
      <c r="L770">
        <v>5</v>
      </c>
      <c r="M770" t="s">
        <v>167</v>
      </c>
      <c r="N770">
        <v>1105</v>
      </c>
      <c r="O770" t="s">
        <v>167</v>
      </c>
      <c r="P770" t="s">
        <v>167</v>
      </c>
      <c r="Q770" t="s">
        <v>167</v>
      </c>
      <c r="R770" t="s">
        <v>384</v>
      </c>
      <c r="T770" t="s">
        <v>718</v>
      </c>
    </row>
    <row r="771" spans="1:20" hidden="1" x14ac:dyDescent="0.35">
      <c r="A771" t="s">
        <v>444</v>
      </c>
      <c r="B771" t="s">
        <v>2388</v>
      </c>
      <c r="C771">
        <v>16.3</v>
      </c>
      <c r="D771" t="s">
        <v>146</v>
      </c>
      <c r="E771" t="s">
        <v>2405</v>
      </c>
      <c r="F771" t="s">
        <v>509</v>
      </c>
      <c r="G771">
        <v>42</v>
      </c>
      <c r="H771">
        <v>1495</v>
      </c>
      <c r="I771">
        <v>4425</v>
      </c>
      <c r="J771">
        <v>1730</v>
      </c>
      <c r="K771" t="s">
        <v>2393</v>
      </c>
      <c r="L771">
        <v>5</v>
      </c>
      <c r="M771" t="s">
        <v>167</v>
      </c>
      <c r="N771">
        <v>1090</v>
      </c>
      <c r="O771" t="s">
        <v>167</v>
      </c>
      <c r="P771" t="s">
        <v>167</v>
      </c>
      <c r="Q771" t="s">
        <v>167</v>
      </c>
      <c r="R771" t="s">
        <v>180</v>
      </c>
      <c r="T771" t="s">
        <v>718</v>
      </c>
    </row>
    <row r="772" spans="1:20" hidden="1" x14ac:dyDescent="0.35">
      <c r="A772" t="s">
        <v>444</v>
      </c>
      <c r="B772" t="s">
        <v>2388</v>
      </c>
      <c r="C772">
        <v>16.3</v>
      </c>
      <c r="D772" t="s">
        <v>146</v>
      </c>
      <c r="E772" t="s">
        <v>2406</v>
      </c>
      <c r="F772" t="s">
        <v>509</v>
      </c>
      <c r="G772">
        <v>42</v>
      </c>
      <c r="H772">
        <v>1495</v>
      </c>
      <c r="I772">
        <v>4425</v>
      </c>
      <c r="J772">
        <v>1730</v>
      </c>
      <c r="K772" t="s">
        <v>2393</v>
      </c>
      <c r="L772">
        <v>5</v>
      </c>
      <c r="M772" t="s">
        <v>167</v>
      </c>
      <c r="N772">
        <v>1095</v>
      </c>
      <c r="O772" t="s">
        <v>167</v>
      </c>
      <c r="P772" t="s">
        <v>167</v>
      </c>
      <c r="Q772" t="s">
        <v>167</v>
      </c>
      <c r="R772" t="s">
        <v>384</v>
      </c>
      <c r="T772" t="s">
        <v>718</v>
      </c>
    </row>
    <row r="773" spans="1:20" hidden="1" x14ac:dyDescent="0.35">
      <c r="A773" t="s">
        <v>444</v>
      </c>
      <c r="B773" t="s">
        <v>2388</v>
      </c>
      <c r="C773">
        <v>16.3</v>
      </c>
      <c r="D773" t="s">
        <v>146</v>
      </c>
      <c r="E773" t="s">
        <v>2408</v>
      </c>
      <c r="F773" t="s">
        <v>509</v>
      </c>
      <c r="G773">
        <v>42</v>
      </c>
      <c r="H773">
        <v>1495</v>
      </c>
      <c r="I773">
        <v>4425</v>
      </c>
      <c r="J773">
        <v>1730</v>
      </c>
      <c r="K773" t="s">
        <v>2393</v>
      </c>
      <c r="L773">
        <v>5</v>
      </c>
      <c r="M773" t="s">
        <v>167</v>
      </c>
      <c r="N773">
        <v>1090</v>
      </c>
      <c r="O773" t="s">
        <v>167</v>
      </c>
      <c r="P773" t="s">
        <v>167</v>
      </c>
      <c r="Q773" t="s">
        <v>167</v>
      </c>
      <c r="R773" t="s">
        <v>180</v>
      </c>
      <c r="T773" t="s">
        <v>718</v>
      </c>
    </row>
    <row r="774" spans="1:20" hidden="1" x14ac:dyDescent="0.35">
      <c r="A774" t="s">
        <v>444</v>
      </c>
      <c r="B774" t="s">
        <v>2388</v>
      </c>
      <c r="C774">
        <v>16.3</v>
      </c>
      <c r="D774" t="s">
        <v>146</v>
      </c>
      <c r="E774" t="s">
        <v>2409</v>
      </c>
      <c r="F774" t="s">
        <v>509</v>
      </c>
      <c r="G774">
        <v>42</v>
      </c>
      <c r="H774">
        <v>1495</v>
      </c>
      <c r="I774">
        <v>4425</v>
      </c>
      <c r="J774">
        <v>1730</v>
      </c>
      <c r="K774" t="s">
        <v>2393</v>
      </c>
      <c r="L774">
        <v>5</v>
      </c>
      <c r="M774" t="s">
        <v>167</v>
      </c>
      <c r="N774">
        <v>1095</v>
      </c>
      <c r="O774" t="s">
        <v>167</v>
      </c>
      <c r="P774" t="s">
        <v>167</v>
      </c>
      <c r="Q774" t="s">
        <v>167</v>
      </c>
      <c r="R774" t="s">
        <v>384</v>
      </c>
      <c r="T774" t="s">
        <v>718</v>
      </c>
    </row>
    <row r="775" spans="1:20" hidden="1" x14ac:dyDescent="0.35">
      <c r="A775" t="s">
        <v>444</v>
      </c>
      <c r="B775" t="s">
        <v>2388</v>
      </c>
      <c r="C775">
        <v>16.3</v>
      </c>
      <c r="D775" t="s">
        <v>146</v>
      </c>
      <c r="E775" t="s">
        <v>2410</v>
      </c>
      <c r="F775" t="s">
        <v>509</v>
      </c>
      <c r="G775">
        <v>42</v>
      </c>
      <c r="H775">
        <v>1495</v>
      </c>
      <c r="I775">
        <v>4425</v>
      </c>
      <c r="J775">
        <v>1730</v>
      </c>
      <c r="K775" t="s">
        <v>2393</v>
      </c>
      <c r="L775">
        <v>5</v>
      </c>
      <c r="M775" t="s">
        <v>167</v>
      </c>
      <c r="N775">
        <v>1105</v>
      </c>
      <c r="O775" t="s">
        <v>167</v>
      </c>
      <c r="P775" t="s">
        <v>167</v>
      </c>
      <c r="Q775" t="s">
        <v>167</v>
      </c>
      <c r="R775" t="s">
        <v>384</v>
      </c>
      <c r="T775" t="s">
        <v>718</v>
      </c>
    </row>
    <row r="776" spans="1:20" hidden="1" x14ac:dyDescent="0.35">
      <c r="A776" t="s">
        <v>865</v>
      </c>
      <c r="B776" t="s">
        <v>2411</v>
      </c>
      <c r="C776">
        <v>16.3</v>
      </c>
      <c r="D776" t="s">
        <v>146</v>
      </c>
      <c r="E776" t="s">
        <v>2412</v>
      </c>
      <c r="F776" t="s">
        <v>509</v>
      </c>
      <c r="G776">
        <v>50</v>
      </c>
      <c r="H776">
        <v>1476</v>
      </c>
      <c r="I776">
        <v>4670</v>
      </c>
      <c r="J776">
        <v>1814</v>
      </c>
      <c r="K776" t="s">
        <v>2415</v>
      </c>
      <c r="L776">
        <v>5</v>
      </c>
      <c r="M776" t="s">
        <v>167</v>
      </c>
      <c r="N776">
        <v>1260</v>
      </c>
      <c r="O776" t="s">
        <v>167</v>
      </c>
      <c r="P776" t="s">
        <v>167</v>
      </c>
      <c r="Q776" t="s">
        <v>167</v>
      </c>
      <c r="R776" t="s">
        <v>808</v>
      </c>
      <c r="T776" t="s">
        <v>718</v>
      </c>
    </row>
    <row r="777" spans="1:20" hidden="1" x14ac:dyDescent="0.35">
      <c r="A777" t="s">
        <v>865</v>
      </c>
      <c r="B777" t="s">
        <v>2411</v>
      </c>
      <c r="C777">
        <v>16.3</v>
      </c>
      <c r="D777" t="s">
        <v>460</v>
      </c>
      <c r="E777" t="s">
        <v>2419</v>
      </c>
      <c r="F777" t="s">
        <v>509</v>
      </c>
      <c r="G777">
        <v>50</v>
      </c>
      <c r="H777">
        <v>1476</v>
      </c>
      <c r="I777">
        <v>4670</v>
      </c>
      <c r="J777">
        <v>1814</v>
      </c>
      <c r="K777" t="s">
        <v>2421</v>
      </c>
      <c r="L777">
        <v>5</v>
      </c>
      <c r="M777" t="s">
        <v>167</v>
      </c>
      <c r="N777">
        <v>1340</v>
      </c>
      <c r="O777" t="s">
        <v>167</v>
      </c>
      <c r="P777" t="s">
        <v>167</v>
      </c>
      <c r="Q777" t="s">
        <v>167</v>
      </c>
      <c r="R777" t="s">
        <v>808</v>
      </c>
      <c r="T777" t="s">
        <v>718</v>
      </c>
    </row>
    <row r="778" spans="1:20" hidden="1" x14ac:dyDescent="0.35">
      <c r="A778" t="s">
        <v>865</v>
      </c>
      <c r="B778" t="s">
        <v>2411</v>
      </c>
      <c r="C778">
        <v>16.3</v>
      </c>
      <c r="D778" t="s">
        <v>146</v>
      </c>
      <c r="E778" t="s">
        <v>2424</v>
      </c>
      <c r="F778" t="s">
        <v>509</v>
      </c>
      <c r="G778">
        <v>50</v>
      </c>
      <c r="H778">
        <v>1476</v>
      </c>
      <c r="I778">
        <v>4670</v>
      </c>
      <c r="J778">
        <v>1814</v>
      </c>
      <c r="K778" t="s">
        <v>2415</v>
      </c>
      <c r="L778">
        <v>5</v>
      </c>
      <c r="M778" t="s">
        <v>167</v>
      </c>
      <c r="N778">
        <v>1260</v>
      </c>
      <c r="O778" t="s">
        <v>167</v>
      </c>
      <c r="P778" t="s">
        <v>167</v>
      </c>
      <c r="Q778" t="s">
        <v>167</v>
      </c>
      <c r="R778" t="s">
        <v>808</v>
      </c>
      <c r="T778" t="s">
        <v>1706</v>
      </c>
    </row>
    <row r="779" spans="1:20" hidden="1" x14ac:dyDescent="0.35">
      <c r="A779" t="s">
        <v>865</v>
      </c>
      <c r="B779" t="s">
        <v>2411</v>
      </c>
      <c r="C779">
        <v>16.3</v>
      </c>
      <c r="D779" t="s">
        <v>146</v>
      </c>
      <c r="E779" t="s">
        <v>1727</v>
      </c>
      <c r="F779" t="s">
        <v>509</v>
      </c>
      <c r="G779">
        <v>50</v>
      </c>
      <c r="H779">
        <v>1476</v>
      </c>
      <c r="I779">
        <v>4670</v>
      </c>
      <c r="J779">
        <v>1814</v>
      </c>
      <c r="K779" t="s">
        <v>874</v>
      </c>
      <c r="L779">
        <v>5</v>
      </c>
      <c r="M779" t="s">
        <v>167</v>
      </c>
      <c r="N779">
        <v>1376</v>
      </c>
      <c r="O779" t="s">
        <v>167</v>
      </c>
      <c r="P779" t="s">
        <v>167</v>
      </c>
      <c r="Q779" t="s">
        <v>167</v>
      </c>
      <c r="R779" t="s">
        <v>808</v>
      </c>
      <c r="T779" t="s">
        <v>1706</v>
      </c>
    </row>
    <row r="780" spans="1:20" hidden="1" x14ac:dyDescent="0.35">
      <c r="A780" t="s">
        <v>865</v>
      </c>
      <c r="B780" t="s">
        <v>2411</v>
      </c>
      <c r="C780">
        <v>16.3</v>
      </c>
      <c r="D780" t="s">
        <v>460</v>
      </c>
      <c r="E780" t="s">
        <v>2428</v>
      </c>
      <c r="F780" t="s">
        <v>509</v>
      </c>
      <c r="G780">
        <v>50</v>
      </c>
      <c r="H780">
        <v>1476</v>
      </c>
      <c r="I780">
        <v>4670</v>
      </c>
      <c r="J780">
        <v>1814</v>
      </c>
      <c r="K780" t="s">
        <v>2421</v>
      </c>
      <c r="L780">
        <v>5</v>
      </c>
      <c r="M780" t="s">
        <v>167</v>
      </c>
      <c r="N780">
        <v>1340</v>
      </c>
      <c r="O780" t="s">
        <v>167</v>
      </c>
      <c r="P780" t="s">
        <v>167</v>
      </c>
      <c r="Q780" t="s">
        <v>167</v>
      </c>
      <c r="R780" t="s">
        <v>808</v>
      </c>
      <c r="T780" t="s">
        <v>1706</v>
      </c>
    </row>
    <row r="781" spans="1:20" hidden="1" x14ac:dyDescent="0.35">
      <c r="A781" t="s">
        <v>865</v>
      </c>
      <c r="B781" t="s">
        <v>2411</v>
      </c>
      <c r="C781">
        <v>16.3</v>
      </c>
      <c r="D781" t="s">
        <v>460</v>
      </c>
      <c r="E781" t="s">
        <v>2429</v>
      </c>
      <c r="F781" t="s">
        <v>509</v>
      </c>
      <c r="G781">
        <v>50</v>
      </c>
      <c r="H781">
        <v>1476</v>
      </c>
      <c r="I781">
        <v>4670</v>
      </c>
      <c r="J781">
        <v>1814</v>
      </c>
      <c r="K781" t="s">
        <v>2421</v>
      </c>
      <c r="L781">
        <v>5</v>
      </c>
      <c r="M781" t="s">
        <v>167</v>
      </c>
      <c r="N781">
        <v>1395</v>
      </c>
      <c r="O781" t="s">
        <v>167</v>
      </c>
      <c r="P781" t="s">
        <v>167</v>
      </c>
      <c r="Q781" t="s">
        <v>167</v>
      </c>
      <c r="R781" t="s">
        <v>808</v>
      </c>
      <c r="T781" t="s">
        <v>1706</v>
      </c>
    </row>
    <row r="782" spans="1:20" hidden="1" x14ac:dyDescent="0.35">
      <c r="A782" t="s">
        <v>865</v>
      </c>
      <c r="B782" t="s">
        <v>2411</v>
      </c>
      <c r="C782">
        <v>16.3</v>
      </c>
      <c r="D782" t="s">
        <v>146</v>
      </c>
      <c r="E782" t="s">
        <v>1730</v>
      </c>
      <c r="F782" t="s">
        <v>509</v>
      </c>
      <c r="G782">
        <v>50</v>
      </c>
      <c r="H782">
        <v>1476</v>
      </c>
      <c r="I782">
        <v>4670</v>
      </c>
      <c r="J782">
        <v>1814</v>
      </c>
      <c r="K782" t="s">
        <v>874</v>
      </c>
      <c r="L782">
        <v>5</v>
      </c>
      <c r="M782" t="s">
        <v>167</v>
      </c>
      <c r="N782">
        <v>1376</v>
      </c>
      <c r="O782" t="s">
        <v>167</v>
      </c>
      <c r="P782" t="s">
        <v>167</v>
      </c>
      <c r="Q782" t="s">
        <v>167</v>
      </c>
      <c r="R782" t="s">
        <v>808</v>
      </c>
      <c r="T782" t="s">
        <v>1706</v>
      </c>
    </row>
    <row r="783" spans="1:20" hidden="1" x14ac:dyDescent="0.35">
      <c r="A783" t="s">
        <v>865</v>
      </c>
      <c r="B783" t="s">
        <v>2411</v>
      </c>
      <c r="C783">
        <v>16.3</v>
      </c>
      <c r="D783" t="s">
        <v>460</v>
      </c>
      <c r="E783" t="s">
        <v>2434</v>
      </c>
      <c r="F783" t="s">
        <v>509</v>
      </c>
      <c r="G783">
        <v>50</v>
      </c>
      <c r="H783">
        <v>1476</v>
      </c>
      <c r="I783">
        <v>4670</v>
      </c>
      <c r="J783">
        <v>1814</v>
      </c>
      <c r="K783" t="s">
        <v>2421</v>
      </c>
      <c r="L783">
        <v>5</v>
      </c>
      <c r="M783" t="s">
        <v>167</v>
      </c>
      <c r="N783">
        <v>1395</v>
      </c>
      <c r="O783" t="s">
        <v>167</v>
      </c>
      <c r="P783" t="s">
        <v>167</v>
      </c>
      <c r="Q783" t="s">
        <v>167</v>
      </c>
      <c r="R783" t="s">
        <v>808</v>
      </c>
      <c r="T783" t="s">
        <v>1706</v>
      </c>
    </row>
    <row r="784" spans="1:20" hidden="1" x14ac:dyDescent="0.35">
      <c r="A784" t="s">
        <v>865</v>
      </c>
      <c r="B784" t="s">
        <v>2411</v>
      </c>
      <c r="C784">
        <v>16.3</v>
      </c>
      <c r="D784" t="s">
        <v>146</v>
      </c>
      <c r="E784" t="s">
        <v>2436</v>
      </c>
      <c r="F784" t="s">
        <v>509</v>
      </c>
      <c r="G784">
        <v>50</v>
      </c>
      <c r="H784">
        <v>1476</v>
      </c>
      <c r="I784">
        <v>4670</v>
      </c>
      <c r="J784">
        <v>1814</v>
      </c>
      <c r="K784" t="s">
        <v>2415</v>
      </c>
      <c r="L784">
        <v>5</v>
      </c>
      <c r="M784" t="s">
        <v>167</v>
      </c>
      <c r="N784">
        <v>1260</v>
      </c>
      <c r="O784" t="s">
        <v>167</v>
      </c>
      <c r="P784" t="s">
        <v>167</v>
      </c>
      <c r="Q784" t="s">
        <v>167</v>
      </c>
      <c r="R784" t="s">
        <v>808</v>
      </c>
      <c r="T784" t="s">
        <v>1706</v>
      </c>
    </row>
    <row r="785" spans="1:20" hidden="1" x14ac:dyDescent="0.35">
      <c r="A785" t="s">
        <v>865</v>
      </c>
      <c r="B785" t="s">
        <v>2411</v>
      </c>
      <c r="C785">
        <v>16.3</v>
      </c>
      <c r="D785" t="s">
        <v>460</v>
      </c>
      <c r="E785" t="s">
        <v>2437</v>
      </c>
      <c r="F785" t="s">
        <v>509</v>
      </c>
      <c r="G785">
        <v>50</v>
      </c>
      <c r="H785">
        <v>1476</v>
      </c>
      <c r="I785">
        <v>4670</v>
      </c>
      <c r="J785">
        <v>1814</v>
      </c>
      <c r="K785" t="s">
        <v>855</v>
      </c>
      <c r="L785">
        <v>5</v>
      </c>
      <c r="M785" t="s">
        <v>167</v>
      </c>
      <c r="N785">
        <v>1340</v>
      </c>
      <c r="O785" t="s">
        <v>167</v>
      </c>
      <c r="P785" t="s">
        <v>167</v>
      </c>
      <c r="Q785" t="s">
        <v>167</v>
      </c>
      <c r="R785" t="s">
        <v>808</v>
      </c>
      <c r="T785" t="s">
        <v>1706</v>
      </c>
    </row>
    <row r="786" spans="1:20" hidden="1" x14ac:dyDescent="0.35">
      <c r="A786" t="s">
        <v>865</v>
      </c>
      <c r="B786" t="s">
        <v>2411</v>
      </c>
      <c r="C786">
        <v>16.3</v>
      </c>
      <c r="D786" t="s">
        <v>146</v>
      </c>
      <c r="E786" t="s">
        <v>2438</v>
      </c>
      <c r="F786" t="s">
        <v>509</v>
      </c>
      <c r="G786">
        <v>50</v>
      </c>
      <c r="H786">
        <v>1476</v>
      </c>
      <c r="I786">
        <v>4670</v>
      </c>
      <c r="J786">
        <v>1814</v>
      </c>
      <c r="K786" t="s">
        <v>874</v>
      </c>
      <c r="L786">
        <v>5</v>
      </c>
      <c r="M786" t="s">
        <v>167</v>
      </c>
      <c r="N786">
        <v>1376</v>
      </c>
      <c r="O786" t="s">
        <v>167</v>
      </c>
      <c r="P786" t="s">
        <v>167</v>
      </c>
      <c r="Q786" t="s">
        <v>167</v>
      </c>
      <c r="R786" t="s">
        <v>808</v>
      </c>
      <c r="T786" t="s">
        <v>1706</v>
      </c>
    </row>
    <row r="787" spans="1:20" hidden="1" x14ac:dyDescent="0.35">
      <c r="A787" t="s">
        <v>865</v>
      </c>
      <c r="B787" t="s">
        <v>2411</v>
      </c>
      <c r="C787">
        <v>16.3</v>
      </c>
      <c r="D787" t="s">
        <v>460</v>
      </c>
      <c r="E787" t="s">
        <v>2439</v>
      </c>
      <c r="F787" t="s">
        <v>509</v>
      </c>
      <c r="G787">
        <v>50</v>
      </c>
      <c r="H787">
        <v>1476</v>
      </c>
      <c r="I787">
        <v>4670</v>
      </c>
      <c r="J787">
        <v>1814</v>
      </c>
      <c r="K787" t="s">
        <v>2421</v>
      </c>
      <c r="L787">
        <v>5</v>
      </c>
      <c r="M787" t="s">
        <v>167</v>
      </c>
      <c r="N787">
        <v>1395</v>
      </c>
      <c r="O787" t="s">
        <v>167</v>
      </c>
      <c r="P787" t="s">
        <v>167</v>
      </c>
      <c r="Q787" t="s">
        <v>167</v>
      </c>
      <c r="R787" t="s">
        <v>808</v>
      </c>
      <c r="T787" t="s">
        <v>1706</v>
      </c>
    </row>
    <row r="788" spans="1:20" hidden="1" x14ac:dyDescent="0.35">
      <c r="A788" t="s">
        <v>785</v>
      </c>
      <c r="B788" t="s">
        <v>2442</v>
      </c>
      <c r="C788">
        <v>18</v>
      </c>
      <c r="D788" t="s">
        <v>460</v>
      </c>
      <c r="E788" t="s">
        <v>2443</v>
      </c>
      <c r="F788" t="s">
        <v>509</v>
      </c>
      <c r="G788">
        <v>50</v>
      </c>
      <c r="H788">
        <v>1540</v>
      </c>
      <c r="I788">
        <v>4277</v>
      </c>
      <c r="J788">
        <v>1740</v>
      </c>
      <c r="K788" t="s">
        <v>793</v>
      </c>
      <c r="L788">
        <v>5</v>
      </c>
      <c r="M788" t="s">
        <v>167</v>
      </c>
      <c r="N788">
        <v>1140</v>
      </c>
      <c r="O788" t="s">
        <v>167</v>
      </c>
      <c r="P788" t="s">
        <v>167</v>
      </c>
      <c r="Q788" t="s">
        <v>167</v>
      </c>
      <c r="R788" t="s">
        <v>180</v>
      </c>
      <c r="T788" t="s">
        <v>1706</v>
      </c>
    </row>
    <row r="789" spans="1:20" hidden="1" x14ac:dyDescent="0.35">
      <c r="A789" t="s">
        <v>785</v>
      </c>
      <c r="B789" t="s">
        <v>2442</v>
      </c>
      <c r="C789">
        <v>18</v>
      </c>
      <c r="D789" t="s">
        <v>460</v>
      </c>
      <c r="E789" t="s">
        <v>2446</v>
      </c>
      <c r="F789" t="s">
        <v>509</v>
      </c>
      <c r="G789">
        <v>50</v>
      </c>
      <c r="H789">
        <v>1540</v>
      </c>
      <c r="I789">
        <v>4277</v>
      </c>
      <c r="J789">
        <v>1740</v>
      </c>
      <c r="K789" t="s">
        <v>793</v>
      </c>
      <c r="L789">
        <v>5</v>
      </c>
      <c r="M789" t="s">
        <v>167</v>
      </c>
      <c r="N789">
        <v>1140</v>
      </c>
      <c r="O789" t="s">
        <v>167</v>
      </c>
      <c r="P789" t="s">
        <v>167</v>
      </c>
      <c r="Q789" t="s">
        <v>167</v>
      </c>
      <c r="R789" t="s">
        <v>180</v>
      </c>
      <c r="T789" t="s">
        <v>1706</v>
      </c>
    </row>
    <row r="790" spans="1:20" hidden="1" x14ac:dyDescent="0.35">
      <c r="A790" t="s">
        <v>785</v>
      </c>
      <c r="B790" t="s">
        <v>2442</v>
      </c>
      <c r="C790">
        <v>18</v>
      </c>
      <c r="D790" t="s">
        <v>460</v>
      </c>
      <c r="E790" t="s">
        <v>2447</v>
      </c>
      <c r="F790" t="s">
        <v>509</v>
      </c>
      <c r="G790">
        <v>50</v>
      </c>
      <c r="H790">
        <v>1540</v>
      </c>
      <c r="I790">
        <v>4277</v>
      </c>
      <c r="J790">
        <v>1740</v>
      </c>
      <c r="K790" t="s">
        <v>1517</v>
      </c>
      <c r="L790">
        <v>5</v>
      </c>
      <c r="M790" t="s">
        <v>167</v>
      </c>
      <c r="N790">
        <v>1140</v>
      </c>
      <c r="P790" t="s">
        <v>167</v>
      </c>
      <c r="Q790" t="s">
        <v>167</v>
      </c>
      <c r="R790" t="s">
        <v>180</v>
      </c>
      <c r="T790" t="s">
        <v>555</v>
      </c>
    </row>
    <row r="792" spans="1:20" x14ac:dyDescent="0.35">
      <c r="A792" s="4" t="s">
        <v>2449</v>
      </c>
      <c r="B792" s="4"/>
      <c r="C792" s="4"/>
      <c r="D792" s="4"/>
      <c r="E792" s="4"/>
      <c r="F792" s="4"/>
      <c r="G792" s="4"/>
      <c r="H792" s="4"/>
      <c r="I792" s="4"/>
      <c r="J792" s="4"/>
      <c r="K792" s="4"/>
      <c r="L792" s="4"/>
      <c r="M792" s="4"/>
      <c r="N792" s="4"/>
    </row>
    <row r="793" spans="1:20" x14ac:dyDescent="0.35">
      <c r="A793" s="4" t="s">
        <v>2567</v>
      </c>
      <c r="B793" s="4"/>
      <c r="C793" s="4"/>
      <c r="D793" s="4"/>
      <c r="E793" s="4"/>
      <c r="F793" s="4"/>
      <c r="G793" s="4"/>
      <c r="H793" s="4"/>
      <c r="I793" s="4"/>
      <c r="J793" s="4"/>
      <c r="K793" s="4"/>
      <c r="L793" s="4"/>
      <c r="M793" s="4"/>
      <c r="N793" s="4"/>
    </row>
    <row r="794" spans="1:20" x14ac:dyDescent="0.35">
      <c r="A794" s="4" t="s">
        <v>2568</v>
      </c>
      <c r="B794" s="4"/>
      <c r="C794" s="4"/>
      <c r="D794" s="4"/>
      <c r="E794" s="4"/>
      <c r="F794" s="4"/>
      <c r="G794" s="4"/>
      <c r="H794" s="4"/>
      <c r="I794" s="4"/>
      <c r="J794" s="4"/>
      <c r="K794" s="4"/>
      <c r="L794" s="4"/>
      <c r="M794" s="4"/>
      <c r="N794" s="4"/>
    </row>
    <row r="799" spans="1:20" x14ac:dyDescent="0.35">
      <c r="A799" s="26" t="s">
        <v>2566</v>
      </c>
      <c r="B799" s="26"/>
      <c r="C799" s="26"/>
      <c r="D799" s="26"/>
      <c r="E799" s="26"/>
      <c r="F799" s="26"/>
      <c r="G799" s="26"/>
      <c r="H799" s="26"/>
    </row>
    <row r="800" spans="1:20" ht="43.5" x14ac:dyDescent="0.35">
      <c r="A800" s="24" t="s">
        <v>1</v>
      </c>
      <c r="B800" s="24" t="s">
        <v>2</v>
      </c>
      <c r="C800" s="24" t="s">
        <v>18</v>
      </c>
      <c r="D800" s="6" t="s">
        <v>2485</v>
      </c>
      <c r="E800" s="6" t="s">
        <v>2486</v>
      </c>
      <c r="F800" s="6" t="s">
        <v>2487</v>
      </c>
      <c r="G800" s="6" t="s">
        <v>91</v>
      </c>
      <c r="H800" s="6" t="s">
        <v>58</v>
      </c>
      <c r="I800" s="24" t="s">
        <v>16</v>
      </c>
      <c r="J800" s="6" t="s">
        <v>43</v>
      </c>
      <c r="K800" s="6" t="s">
        <v>44</v>
      </c>
      <c r="L800" s="6" t="s">
        <v>59</v>
      </c>
      <c r="M800" s="6" t="s">
        <v>71</v>
      </c>
      <c r="N800" s="6" t="s">
        <v>76</v>
      </c>
      <c r="O800" s="6"/>
      <c r="P800" s="6" t="s">
        <v>57</v>
      </c>
    </row>
    <row r="801" spans="1:20" x14ac:dyDescent="0.35">
      <c r="A801" s="31" t="s">
        <v>193</v>
      </c>
      <c r="B801" s="31" t="s">
        <v>1406</v>
      </c>
      <c r="C801" s="31">
        <v>21.04</v>
      </c>
      <c r="D801" s="31">
        <v>1697</v>
      </c>
      <c r="E801" s="31">
        <v>4498</v>
      </c>
      <c r="F801" s="31">
        <v>1751</v>
      </c>
      <c r="G801" s="31" t="s">
        <v>167</v>
      </c>
      <c r="H801" s="31" t="s">
        <v>167</v>
      </c>
      <c r="I801" s="31" t="s">
        <v>423</v>
      </c>
      <c r="J801" s="31">
        <v>8</v>
      </c>
      <c r="K801" s="31" t="s">
        <v>598</v>
      </c>
      <c r="L801" s="31" t="s">
        <v>167</v>
      </c>
      <c r="M801" s="31" t="s">
        <v>167</v>
      </c>
      <c r="N801" s="31" t="s">
        <v>180</v>
      </c>
      <c r="O801" s="31"/>
      <c r="P801" s="31" t="s">
        <v>167</v>
      </c>
    </row>
    <row r="802" spans="1:20" x14ac:dyDescent="0.35">
      <c r="A802" s="31" t="s">
        <v>193</v>
      </c>
      <c r="B802" s="31" t="s">
        <v>1406</v>
      </c>
      <c r="C802" s="31">
        <v>21.04</v>
      </c>
      <c r="D802" s="31">
        <v>1697</v>
      </c>
      <c r="E802" s="31">
        <v>4498</v>
      </c>
      <c r="F802" s="31">
        <v>1751</v>
      </c>
      <c r="G802" s="31" t="s">
        <v>167</v>
      </c>
      <c r="H802" s="31" t="s">
        <v>167</v>
      </c>
      <c r="I802" s="31" t="s">
        <v>423</v>
      </c>
      <c r="J802" s="31">
        <v>7</v>
      </c>
      <c r="K802" s="31" t="s">
        <v>598</v>
      </c>
      <c r="L802" s="31" t="s">
        <v>167</v>
      </c>
      <c r="M802" s="31" t="s">
        <v>167</v>
      </c>
      <c r="N802" s="31" t="s">
        <v>180</v>
      </c>
      <c r="O802" s="31"/>
      <c r="P802" s="31" t="s">
        <v>167</v>
      </c>
    </row>
    <row r="803" spans="1:20" x14ac:dyDescent="0.35">
      <c r="A803" s="31" t="s">
        <v>193</v>
      </c>
      <c r="B803" s="31" t="s">
        <v>1406</v>
      </c>
      <c r="C803" s="31">
        <v>21.04</v>
      </c>
      <c r="D803" s="31">
        <v>1697</v>
      </c>
      <c r="E803" s="31">
        <v>4498</v>
      </c>
      <c r="F803" s="31">
        <v>1751</v>
      </c>
      <c r="G803" s="31" t="s">
        <v>167</v>
      </c>
      <c r="H803" s="31" t="s">
        <v>167</v>
      </c>
      <c r="I803" s="31" t="s">
        <v>423</v>
      </c>
      <c r="J803" s="31">
        <v>5</v>
      </c>
      <c r="K803" s="31" t="s">
        <v>598</v>
      </c>
      <c r="L803" s="31" t="s">
        <v>167</v>
      </c>
      <c r="M803" s="31" t="s">
        <v>167</v>
      </c>
      <c r="N803" s="31" t="s">
        <v>180</v>
      </c>
      <c r="O803" s="31"/>
      <c r="P803" s="31" t="s">
        <v>167</v>
      </c>
    </row>
    <row r="804" spans="1:20" x14ac:dyDescent="0.35">
      <c r="A804" s="31" t="s">
        <v>785</v>
      </c>
      <c r="B804" s="31" t="s">
        <v>1513</v>
      </c>
      <c r="C804" s="31">
        <v>18.489999999999998</v>
      </c>
      <c r="D804" s="31">
        <v>1812</v>
      </c>
      <c r="E804" s="31">
        <v>4400</v>
      </c>
      <c r="F804" s="31">
        <v>1835</v>
      </c>
      <c r="G804" s="31" t="s">
        <v>167</v>
      </c>
      <c r="H804" s="31" t="s">
        <v>167</v>
      </c>
      <c r="I804" s="31" t="s">
        <v>833</v>
      </c>
      <c r="J804" s="31">
        <v>9</v>
      </c>
      <c r="K804" s="31" t="s">
        <v>598</v>
      </c>
      <c r="L804" s="31" t="s">
        <v>167</v>
      </c>
      <c r="M804" s="31" t="s">
        <v>167</v>
      </c>
      <c r="N804" s="31" t="s">
        <v>180</v>
      </c>
      <c r="O804" s="31"/>
      <c r="P804" s="31" t="s">
        <v>167</v>
      </c>
    </row>
    <row r="805" spans="1:20" x14ac:dyDescent="0.35">
      <c r="A805" s="31" t="s">
        <v>898</v>
      </c>
      <c r="B805" s="31" t="s">
        <v>2117</v>
      </c>
      <c r="C805" s="31">
        <v>16.3</v>
      </c>
      <c r="D805" s="31">
        <v>1805</v>
      </c>
      <c r="E805" s="31">
        <v>5151</v>
      </c>
      <c r="F805" s="31">
        <v>2000</v>
      </c>
      <c r="G805" s="31" t="s">
        <v>167</v>
      </c>
      <c r="H805" s="31" t="s">
        <v>167</v>
      </c>
      <c r="I805" s="31" t="s">
        <v>833</v>
      </c>
      <c r="J805" s="31">
        <v>7</v>
      </c>
      <c r="K805" s="31" t="s">
        <v>598</v>
      </c>
      <c r="L805" s="31" t="s">
        <v>167</v>
      </c>
      <c r="M805" s="31" t="s">
        <v>167</v>
      </c>
      <c r="N805" s="31" t="s">
        <v>929</v>
      </c>
      <c r="O805" s="31"/>
      <c r="P805" s="31" t="s">
        <v>167</v>
      </c>
    </row>
    <row r="806" spans="1:20" x14ac:dyDescent="0.35">
      <c r="A806" s="31" t="s">
        <v>898</v>
      </c>
      <c r="B806" s="31" t="s">
        <v>918</v>
      </c>
      <c r="C806" s="31">
        <v>16.3</v>
      </c>
      <c r="D806" s="31">
        <v>1745</v>
      </c>
      <c r="E806" s="31">
        <v>4922</v>
      </c>
      <c r="F806" s="31">
        <v>2218</v>
      </c>
      <c r="G806" s="31" t="s">
        <v>167</v>
      </c>
      <c r="H806" s="31" t="s">
        <v>167</v>
      </c>
      <c r="I806" s="31" t="s">
        <v>833</v>
      </c>
      <c r="J806" s="31">
        <v>5</v>
      </c>
      <c r="K806" s="31" t="s">
        <v>598</v>
      </c>
      <c r="L806" s="31" t="s">
        <v>167</v>
      </c>
      <c r="M806" s="31" t="s">
        <v>167</v>
      </c>
      <c r="N806" s="31" t="s">
        <v>929</v>
      </c>
      <c r="O806" s="31"/>
      <c r="P806" s="31" t="s">
        <v>167</v>
      </c>
    </row>
    <row r="807" spans="1:20" x14ac:dyDescent="0.35">
      <c r="A807" s="31" t="s">
        <v>444</v>
      </c>
      <c r="B807" s="31" t="s">
        <v>1885</v>
      </c>
      <c r="C807" s="31">
        <v>5.3</v>
      </c>
      <c r="D807" s="31">
        <v>1910</v>
      </c>
      <c r="E807" s="31">
        <v>4950</v>
      </c>
      <c r="F807" s="31">
        <v>1980</v>
      </c>
      <c r="G807" s="31" t="s">
        <v>167</v>
      </c>
      <c r="H807" s="31" t="s">
        <v>167</v>
      </c>
      <c r="I807" s="31" t="s">
        <v>833</v>
      </c>
      <c r="J807" s="31">
        <v>7</v>
      </c>
      <c r="K807" s="31" t="s">
        <v>598</v>
      </c>
      <c r="L807" s="31" t="s">
        <v>167</v>
      </c>
      <c r="M807" s="31" t="s">
        <v>167</v>
      </c>
      <c r="N807" s="31" t="s">
        <v>929</v>
      </c>
      <c r="O807" s="31"/>
      <c r="P807" s="31" t="s">
        <v>167</v>
      </c>
    </row>
    <row r="809" spans="1:20" x14ac:dyDescent="0.35">
      <c r="A809" s="20" t="s">
        <v>2449</v>
      </c>
      <c r="B809" s="20"/>
      <c r="C809" s="20"/>
      <c r="D809" s="20"/>
      <c r="E809" s="20"/>
      <c r="F809" s="20"/>
      <c r="G809" s="20"/>
      <c r="H809" s="20"/>
      <c r="I809" s="20"/>
      <c r="J809" s="20"/>
      <c r="K809" s="20"/>
      <c r="L809" s="20"/>
      <c r="M809" s="20"/>
      <c r="N809" s="20"/>
      <c r="O809" s="20"/>
      <c r="P809" s="20"/>
      <c r="Q809" s="20"/>
      <c r="R809" s="20"/>
      <c r="S809" s="20"/>
      <c r="T809" s="20"/>
    </row>
    <row r="810" spans="1:20" ht="37" customHeight="1" x14ac:dyDescent="0.35">
      <c r="A810" s="29" t="s">
        <v>2562</v>
      </c>
      <c r="B810" s="20"/>
      <c r="C810" s="20"/>
      <c r="D810" s="20"/>
      <c r="E810" s="20"/>
      <c r="F810" s="20"/>
      <c r="G810" s="20"/>
      <c r="H810" s="20"/>
      <c r="I810" s="20"/>
      <c r="J810" s="20"/>
      <c r="K810" s="20"/>
      <c r="L810" s="20"/>
      <c r="M810" s="20"/>
      <c r="N810" s="20"/>
      <c r="O810" s="20"/>
      <c r="P810" s="20"/>
      <c r="Q810" s="20"/>
      <c r="R810" s="20"/>
      <c r="S810" s="20"/>
      <c r="T810" s="20"/>
    </row>
    <row r="811" spans="1:20" x14ac:dyDescent="0.35">
      <c r="A811" s="20" t="s">
        <v>2561</v>
      </c>
      <c r="B811" s="20"/>
      <c r="C811" s="20"/>
      <c r="D811" s="20"/>
      <c r="E811" s="20"/>
      <c r="F811" s="20"/>
      <c r="G811" s="20"/>
      <c r="H811" s="20"/>
      <c r="I811" s="20"/>
      <c r="J811" s="20"/>
      <c r="K811" s="20"/>
      <c r="L811" s="20"/>
      <c r="M811" s="20"/>
      <c r="N811" s="20"/>
      <c r="O811" s="20"/>
      <c r="P811" s="20"/>
      <c r="Q811" s="20"/>
      <c r="R811" s="20"/>
      <c r="S811" s="20"/>
      <c r="T811" s="20"/>
    </row>
    <row r="812" spans="1:20" x14ac:dyDescent="0.35">
      <c r="A812" s="20"/>
      <c r="B812" s="20"/>
      <c r="C812" s="20"/>
      <c r="D812" s="20"/>
      <c r="E812" s="20"/>
      <c r="F812" s="20"/>
      <c r="G812" s="20"/>
      <c r="H812" s="20"/>
      <c r="I812" s="20"/>
      <c r="J812" s="20"/>
      <c r="K812" s="20"/>
      <c r="L812" s="20"/>
      <c r="M812" s="20"/>
      <c r="N812" s="20"/>
      <c r="O812" s="20"/>
      <c r="P812" s="20"/>
      <c r="Q812" s="20"/>
      <c r="R812" s="20"/>
      <c r="S812" s="20"/>
      <c r="T812" s="20"/>
    </row>
  </sheetData>
  <autoFilter ref="A4:T790" xr:uid="{C2C9908A-5AAF-4BA2-A460-0EB1F7ADCD23}">
    <filterColumn colId="5">
      <filters>
        <filter val="Hatchback"/>
      </filters>
    </filterColumn>
    <filterColumn colId="11">
      <filters>
        <filter val="4"/>
        <filter val="5"/>
      </filters>
    </filterColumn>
    <filterColumn colId="12">
      <filters>
        <filter val="Yes"/>
      </filters>
    </filterColumn>
    <filterColumn colId="13">
      <customFilters and="1">
        <customFilter operator="greaterThanOrEqual" val="900"/>
        <customFilter operator="lessThanOrEqual" val="1200"/>
      </customFilters>
    </filterColumn>
    <filterColumn colId="17">
      <filters>
        <filter val="Fully automatic climate control"/>
      </filters>
    </filterColumn>
    <filterColumn colId="19">
      <filters>
        <filter val="185/65 R14"/>
        <filter val="185/65 R15"/>
        <filter val="185/65 R16"/>
        <filter val="185/65R14"/>
        <filter val="185/65R15"/>
        <filter val="185/70R14"/>
        <filter val="185/70R15"/>
        <filter val="185/70R16"/>
        <filter val="185/70R17"/>
        <filter val="185/70R18"/>
        <filter val="185/80R14"/>
      </filters>
    </filterColumn>
    <sortState xmlns:xlrd2="http://schemas.microsoft.com/office/spreadsheetml/2017/richdata2" ref="A106:T684">
      <sortCondition descending="1" ref="J4:J790"/>
    </sortState>
  </autoFilter>
  <mergeCells count="4">
    <mergeCell ref="A809:T809"/>
    <mergeCell ref="A810:T810"/>
    <mergeCell ref="A811:T811"/>
    <mergeCell ref="A812:T8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558-4020-47AF-9005-D645F467239F}">
  <sheetPr filterMode="1"/>
  <dimension ref="A1:T790"/>
  <sheetViews>
    <sheetView workbookViewId="0">
      <selection activeCell="C10" sqref="C10"/>
    </sheetView>
  </sheetViews>
  <sheetFormatPr defaultRowHeight="14.5" x14ac:dyDescent="0.35"/>
  <cols>
    <col min="1" max="1" width="14.1796875" customWidth="1"/>
    <col min="2" max="2" width="11.1796875" customWidth="1"/>
    <col min="3" max="3" width="17.7265625" customWidth="1"/>
    <col min="4" max="4" width="7.453125" customWidth="1"/>
    <col min="13" max="14" width="10.26953125" customWidth="1"/>
    <col min="16" max="16" width="18.7265625" bestFit="1" customWidth="1"/>
    <col min="17" max="17" width="27.6328125" bestFit="1" customWidth="1"/>
    <col min="19" max="19" width="18.7265625" bestFit="1" customWidth="1"/>
    <col min="20" max="20" width="27.6328125" bestFit="1" customWidth="1"/>
  </cols>
  <sheetData>
    <row r="1" spans="1:17" x14ac:dyDescent="0.35">
      <c r="A1" s="19" t="s">
        <v>2587</v>
      </c>
      <c r="B1" s="19"/>
      <c r="C1" s="3" t="s">
        <v>2569</v>
      </c>
      <c r="D1" s="3"/>
      <c r="E1" s="3"/>
      <c r="F1" s="3"/>
      <c r="G1" s="3"/>
    </row>
    <row r="3" spans="1:17" ht="29" x14ac:dyDescent="0.35">
      <c r="A3" s="24" t="s">
        <v>2572</v>
      </c>
      <c r="B3" s="24" t="s">
        <v>2573</v>
      </c>
      <c r="C3" s="24" t="s">
        <v>11</v>
      </c>
    </row>
    <row r="4" spans="1:17" x14ac:dyDescent="0.35">
      <c r="A4">
        <v>1396.5</v>
      </c>
      <c r="B4">
        <v>38.340049999999998</v>
      </c>
      <c r="C4">
        <v>24</v>
      </c>
      <c r="D4">
        <v>2.35215</v>
      </c>
    </row>
    <row r="5" spans="1:17" x14ac:dyDescent="0.35">
      <c r="A5">
        <v>1396.5</v>
      </c>
      <c r="B5">
        <v>38.340049999999998</v>
      </c>
      <c r="C5">
        <v>24</v>
      </c>
      <c r="M5" t="s">
        <v>2529</v>
      </c>
      <c r="N5" t="s">
        <v>2530</v>
      </c>
      <c r="P5" s="7" t="s">
        <v>2464</v>
      </c>
      <c r="Q5" t="s">
        <v>2504</v>
      </c>
    </row>
    <row r="6" spans="1:17" x14ac:dyDescent="0.35">
      <c r="A6">
        <v>1396.5</v>
      </c>
      <c r="B6">
        <v>38.340045000000003</v>
      </c>
      <c r="C6">
        <v>45</v>
      </c>
      <c r="M6" t="s">
        <v>2495</v>
      </c>
      <c r="N6">
        <f>QUARTILE(A4:A790,1)</f>
        <v>1197</v>
      </c>
      <c r="P6" s="8" t="s">
        <v>2505</v>
      </c>
      <c r="Q6">
        <v>16</v>
      </c>
    </row>
    <row r="7" spans="1:17" x14ac:dyDescent="0.35">
      <c r="A7">
        <v>1396.5</v>
      </c>
      <c r="B7">
        <v>38.340049999999998</v>
      </c>
      <c r="C7">
        <v>24</v>
      </c>
      <c r="M7" t="s">
        <v>2496</v>
      </c>
      <c r="N7">
        <f>QUARTILE(A4:A790,2)</f>
        <v>1396.5</v>
      </c>
      <c r="P7" s="8" t="s">
        <v>2506</v>
      </c>
      <c r="Q7">
        <v>80</v>
      </c>
    </row>
    <row r="8" spans="1:17" x14ac:dyDescent="0.35">
      <c r="A8">
        <v>1396.5</v>
      </c>
      <c r="B8">
        <v>38.340049999999998</v>
      </c>
      <c r="C8">
        <v>24</v>
      </c>
      <c r="M8" t="s">
        <v>2497</v>
      </c>
      <c r="N8">
        <f>QUARTILE(A4:A790,3)</f>
        <v>1497</v>
      </c>
      <c r="P8" s="8" t="s">
        <v>2507</v>
      </c>
      <c r="Q8">
        <v>33</v>
      </c>
    </row>
    <row r="9" spans="1:17" x14ac:dyDescent="0.35">
      <c r="A9">
        <v>1396.5</v>
      </c>
      <c r="B9">
        <v>38.340049999999998</v>
      </c>
      <c r="C9">
        <v>24</v>
      </c>
      <c r="M9" t="s">
        <v>2498</v>
      </c>
      <c r="N9">
        <f>N8-N6</f>
        <v>300</v>
      </c>
      <c r="P9" s="8" t="s">
        <v>2508</v>
      </c>
      <c r="Q9">
        <v>216</v>
      </c>
    </row>
    <row r="10" spans="1:17" x14ac:dyDescent="0.35">
      <c r="A10">
        <v>799</v>
      </c>
      <c r="B10">
        <v>38.340049999999998</v>
      </c>
      <c r="C10">
        <v>28</v>
      </c>
      <c r="M10" t="s">
        <v>2499</v>
      </c>
      <c r="N10">
        <f>N8+1.5*N9</f>
        <v>1947</v>
      </c>
      <c r="P10" s="8" t="s">
        <v>2509</v>
      </c>
      <c r="Q10">
        <v>22</v>
      </c>
    </row>
    <row r="11" spans="1:17" x14ac:dyDescent="0.35">
      <c r="A11">
        <v>799</v>
      </c>
      <c r="B11">
        <v>38.340049999999998</v>
      </c>
      <c r="C11">
        <v>28</v>
      </c>
      <c r="M11" t="s">
        <v>2500</v>
      </c>
      <c r="N11">
        <f>N6-1.5*N9</f>
        <v>747</v>
      </c>
      <c r="P11" s="8" t="s">
        <v>2510</v>
      </c>
      <c r="Q11">
        <v>184</v>
      </c>
    </row>
    <row r="12" spans="1:17" x14ac:dyDescent="0.35">
      <c r="A12">
        <v>799</v>
      </c>
      <c r="B12">
        <v>38.340049999999998</v>
      </c>
      <c r="C12">
        <v>28</v>
      </c>
      <c r="P12" s="8" t="s">
        <v>2511</v>
      </c>
      <c r="Q12">
        <v>136</v>
      </c>
    </row>
    <row r="13" spans="1:17" x14ac:dyDescent="0.35">
      <c r="A13">
        <v>799</v>
      </c>
      <c r="B13">
        <v>38.340049999999998</v>
      </c>
      <c r="C13">
        <v>28</v>
      </c>
      <c r="P13" s="8" t="s">
        <v>2512</v>
      </c>
      <c r="Q13">
        <v>12</v>
      </c>
    </row>
    <row r="14" spans="1:17" x14ac:dyDescent="0.35">
      <c r="A14">
        <v>999</v>
      </c>
      <c r="B14">
        <v>38.340049999999998</v>
      </c>
      <c r="C14">
        <v>28</v>
      </c>
      <c r="P14" s="8" t="s">
        <v>2513</v>
      </c>
      <c r="Q14">
        <v>13</v>
      </c>
    </row>
    <row r="15" spans="1:17" x14ac:dyDescent="0.35">
      <c r="A15">
        <v>999</v>
      </c>
      <c r="B15">
        <v>38.340049999999998</v>
      </c>
      <c r="C15">
        <v>28</v>
      </c>
      <c r="P15" s="8" t="s">
        <v>2514</v>
      </c>
      <c r="Q15">
        <v>22</v>
      </c>
    </row>
    <row r="16" spans="1:17" x14ac:dyDescent="0.35">
      <c r="A16">
        <v>999</v>
      </c>
      <c r="B16">
        <v>38.340049999999998</v>
      </c>
      <c r="C16">
        <v>28</v>
      </c>
      <c r="P16" s="8" t="s">
        <v>2515</v>
      </c>
      <c r="Q16">
        <v>7</v>
      </c>
    </row>
    <row r="17" spans="1:20" x14ac:dyDescent="0.35">
      <c r="A17">
        <v>999</v>
      </c>
      <c r="B17">
        <v>38.340049999999998</v>
      </c>
      <c r="C17">
        <v>28</v>
      </c>
      <c r="P17" s="8" t="s">
        <v>2516</v>
      </c>
      <c r="Q17">
        <v>43</v>
      </c>
    </row>
    <row r="18" spans="1:20" x14ac:dyDescent="0.35">
      <c r="A18">
        <v>999</v>
      </c>
      <c r="B18">
        <v>38.340049999999998</v>
      </c>
      <c r="C18">
        <v>28</v>
      </c>
      <c r="P18" s="8" t="s">
        <v>2465</v>
      </c>
      <c r="Q18">
        <v>784</v>
      </c>
    </row>
    <row r="19" spans="1:20" x14ac:dyDescent="0.35">
      <c r="A19">
        <v>999</v>
      </c>
      <c r="B19">
        <v>38.340049999999998</v>
      </c>
      <c r="C19">
        <v>28</v>
      </c>
    </row>
    <row r="20" spans="1:20" x14ac:dyDescent="0.35">
      <c r="A20">
        <v>999</v>
      </c>
      <c r="B20">
        <v>38.340049999999998</v>
      </c>
      <c r="C20">
        <v>28</v>
      </c>
    </row>
    <row r="21" spans="1:20" x14ac:dyDescent="0.35">
      <c r="A21">
        <v>999</v>
      </c>
      <c r="B21">
        <v>38.340049999999998</v>
      </c>
      <c r="C21">
        <v>28</v>
      </c>
      <c r="S21" s="7" t="s">
        <v>2464</v>
      </c>
      <c r="T21" t="s">
        <v>2517</v>
      </c>
    </row>
    <row r="22" spans="1:20" x14ac:dyDescent="0.35">
      <c r="A22">
        <v>1196</v>
      </c>
      <c r="B22">
        <v>38.340049999999998</v>
      </c>
      <c r="C22">
        <v>40</v>
      </c>
      <c r="S22" s="8" t="s">
        <v>2518</v>
      </c>
      <c r="T22">
        <v>14</v>
      </c>
    </row>
    <row r="23" spans="1:20" x14ac:dyDescent="0.35">
      <c r="A23">
        <v>1196</v>
      </c>
      <c r="B23">
        <v>38.340049999999998</v>
      </c>
      <c r="C23">
        <v>40</v>
      </c>
      <c r="S23" s="8" t="s">
        <v>2519</v>
      </c>
      <c r="T23">
        <v>646</v>
      </c>
    </row>
    <row r="24" spans="1:20" x14ac:dyDescent="0.35">
      <c r="A24">
        <v>1196</v>
      </c>
      <c r="B24">
        <v>38.340049999999998</v>
      </c>
      <c r="C24">
        <v>40</v>
      </c>
      <c r="S24" s="8" t="s">
        <v>2520</v>
      </c>
      <c r="T24">
        <v>97</v>
      </c>
    </row>
    <row r="25" spans="1:20" x14ac:dyDescent="0.35">
      <c r="A25">
        <v>1196</v>
      </c>
      <c r="B25">
        <v>38.340045000000003</v>
      </c>
      <c r="C25">
        <v>40</v>
      </c>
      <c r="S25" s="8" t="s">
        <v>2521</v>
      </c>
      <c r="T25">
        <v>27</v>
      </c>
    </row>
    <row r="26" spans="1:20" x14ac:dyDescent="0.35">
      <c r="A26">
        <v>1196</v>
      </c>
      <c r="B26">
        <v>38.340045000000003</v>
      </c>
      <c r="C26">
        <v>40</v>
      </c>
      <c r="S26" s="8" t="s">
        <v>2465</v>
      </c>
      <c r="T26">
        <v>784</v>
      </c>
    </row>
    <row r="27" spans="1:20" hidden="1" x14ac:dyDescent="0.35">
      <c r="A27">
        <v>998</v>
      </c>
      <c r="B27">
        <v>32.930099999999996</v>
      </c>
      <c r="C27">
        <v>35</v>
      </c>
    </row>
    <row r="28" spans="1:20" hidden="1" x14ac:dyDescent="0.35">
      <c r="A28">
        <v>998</v>
      </c>
      <c r="B28">
        <v>32.930099999999996</v>
      </c>
      <c r="C28">
        <v>35</v>
      </c>
    </row>
    <row r="29" spans="1:20" hidden="1" x14ac:dyDescent="0.35">
      <c r="A29">
        <v>998</v>
      </c>
      <c r="B29">
        <v>44.690849999999998</v>
      </c>
      <c r="C29">
        <v>35</v>
      </c>
    </row>
    <row r="30" spans="1:20" hidden="1" x14ac:dyDescent="0.35">
      <c r="A30">
        <v>998</v>
      </c>
      <c r="B30">
        <v>32.930099999999996</v>
      </c>
      <c r="C30">
        <v>35</v>
      </c>
    </row>
    <row r="31" spans="1:20" x14ac:dyDescent="0.35">
      <c r="A31">
        <v>998</v>
      </c>
      <c r="B31">
        <v>38.340045000000003</v>
      </c>
      <c r="C31">
        <v>35</v>
      </c>
    </row>
    <row r="32" spans="1:20" hidden="1" x14ac:dyDescent="0.35">
      <c r="A32">
        <v>998</v>
      </c>
      <c r="B32">
        <v>32.930099999999996</v>
      </c>
      <c r="C32">
        <v>35</v>
      </c>
    </row>
    <row r="33" spans="1:17" x14ac:dyDescent="0.35">
      <c r="A33">
        <v>998</v>
      </c>
      <c r="B33">
        <v>38.340049999999998</v>
      </c>
      <c r="C33">
        <v>35</v>
      </c>
      <c r="M33" t="s">
        <v>2529</v>
      </c>
      <c r="N33" t="s">
        <v>2530</v>
      </c>
    </row>
    <row r="34" spans="1:17" x14ac:dyDescent="0.35">
      <c r="A34">
        <v>998</v>
      </c>
      <c r="B34">
        <v>38.340045000000003</v>
      </c>
      <c r="C34">
        <v>45</v>
      </c>
      <c r="M34" t="s">
        <v>2495</v>
      </c>
      <c r="N34">
        <f>QUARTILE(B4:B790,1)</f>
        <v>38.340045000000003</v>
      </c>
    </row>
    <row r="35" spans="1:17" x14ac:dyDescent="0.35">
      <c r="A35">
        <v>1086</v>
      </c>
      <c r="B35">
        <v>38.340045000000003</v>
      </c>
      <c r="C35">
        <v>35</v>
      </c>
      <c r="M35" t="s">
        <v>2496</v>
      </c>
      <c r="N35">
        <f>QUARTILE(B4:B790,2)</f>
        <v>38.340045000000003</v>
      </c>
    </row>
    <row r="36" spans="1:17" x14ac:dyDescent="0.35">
      <c r="A36">
        <v>1086</v>
      </c>
      <c r="B36">
        <v>38.340045000000003</v>
      </c>
      <c r="C36">
        <v>35</v>
      </c>
      <c r="M36" t="s">
        <v>2497</v>
      </c>
      <c r="N36">
        <f>QUARTILE(B4:B790,3)</f>
        <v>38.340049999999998</v>
      </c>
    </row>
    <row r="37" spans="1:17" x14ac:dyDescent="0.35">
      <c r="A37">
        <v>1086</v>
      </c>
      <c r="B37">
        <v>38.340045000000003</v>
      </c>
      <c r="C37">
        <v>35</v>
      </c>
      <c r="M37" t="s">
        <v>2498</v>
      </c>
      <c r="N37">
        <f>N36-N34</f>
        <v>4.9999999944816409E-6</v>
      </c>
    </row>
    <row r="38" spans="1:17" x14ac:dyDescent="0.35">
      <c r="A38">
        <v>1086</v>
      </c>
      <c r="B38">
        <v>38.340045000000003</v>
      </c>
      <c r="C38">
        <v>35</v>
      </c>
      <c r="M38" t="s">
        <v>2499</v>
      </c>
      <c r="N38">
        <f>N36+1.5*N37</f>
        <v>38.340057499999986</v>
      </c>
    </row>
    <row r="39" spans="1:17" x14ac:dyDescent="0.35">
      <c r="A39">
        <v>1086</v>
      </c>
      <c r="B39">
        <v>38.340045000000003</v>
      </c>
      <c r="C39">
        <v>35</v>
      </c>
      <c r="M39" t="s">
        <v>2500</v>
      </c>
      <c r="N39">
        <f>N34-1.5*N37</f>
        <v>38.340037500000008</v>
      </c>
    </row>
    <row r="40" spans="1:17" x14ac:dyDescent="0.35">
      <c r="A40">
        <v>1086</v>
      </c>
      <c r="B40">
        <v>38.340045000000003</v>
      </c>
      <c r="C40">
        <v>45</v>
      </c>
    </row>
    <row r="41" spans="1:17" x14ac:dyDescent="0.35">
      <c r="A41">
        <v>1086</v>
      </c>
      <c r="B41">
        <v>38.340045000000003</v>
      </c>
      <c r="C41">
        <v>35</v>
      </c>
    </row>
    <row r="42" spans="1:17" x14ac:dyDescent="0.35">
      <c r="A42">
        <v>1086</v>
      </c>
      <c r="B42">
        <v>38.340045000000003</v>
      </c>
      <c r="C42">
        <v>35</v>
      </c>
    </row>
    <row r="43" spans="1:17" x14ac:dyDescent="0.35">
      <c r="A43">
        <v>1199</v>
      </c>
      <c r="B43">
        <v>38.340045000000003</v>
      </c>
      <c r="C43">
        <v>35</v>
      </c>
      <c r="P43" s="7" t="s">
        <v>2464</v>
      </c>
      <c r="Q43" t="s">
        <v>2522</v>
      </c>
    </row>
    <row r="44" spans="1:17" x14ac:dyDescent="0.35">
      <c r="A44">
        <v>1199</v>
      </c>
      <c r="B44">
        <v>38.340049999999998</v>
      </c>
      <c r="C44">
        <v>35</v>
      </c>
      <c r="P44" s="8" t="s">
        <v>2523</v>
      </c>
      <c r="Q44">
        <v>48</v>
      </c>
    </row>
    <row r="45" spans="1:17" x14ac:dyDescent="0.35">
      <c r="A45">
        <v>1199</v>
      </c>
      <c r="B45">
        <v>38.340049999999998</v>
      </c>
      <c r="C45">
        <v>35</v>
      </c>
      <c r="P45" s="8" t="s">
        <v>2524</v>
      </c>
      <c r="Q45">
        <v>282</v>
      </c>
    </row>
    <row r="46" spans="1:17" x14ac:dyDescent="0.35">
      <c r="A46">
        <v>1199</v>
      </c>
      <c r="B46">
        <v>38.340049999999998</v>
      </c>
      <c r="C46">
        <v>35</v>
      </c>
      <c r="P46" s="8" t="s">
        <v>2525</v>
      </c>
      <c r="Q46">
        <v>309</v>
      </c>
    </row>
    <row r="47" spans="1:17" x14ac:dyDescent="0.35">
      <c r="A47">
        <v>1199</v>
      </c>
      <c r="B47">
        <v>38.340049999999998</v>
      </c>
      <c r="C47">
        <v>35</v>
      </c>
      <c r="P47" s="8" t="s">
        <v>2526</v>
      </c>
      <c r="Q47">
        <v>102</v>
      </c>
    </row>
    <row r="48" spans="1:17" x14ac:dyDescent="0.35">
      <c r="A48">
        <v>1199</v>
      </c>
      <c r="B48">
        <v>38.340049999999998</v>
      </c>
      <c r="C48">
        <v>35</v>
      </c>
      <c r="P48" s="8" t="s">
        <v>2527</v>
      </c>
      <c r="Q48">
        <v>41</v>
      </c>
    </row>
    <row r="49" spans="1:17" x14ac:dyDescent="0.35">
      <c r="A49">
        <v>1199</v>
      </c>
      <c r="B49">
        <v>38.340049999999998</v>
      </c>
      <c r="C49">
        <v>35</v>
      </c>
      <c r="P49" s="8" t="s">
        <v>2528</v>
      </c>
      <c r="Q49">
        <v>2</v>
      </c>
    </row>
    <row r="50" spans="1:17" x14ac:dyDescent="0.35">
      <c r="A50">
        <v>1199</v>
      </c>
      <c r="B50">
        <v>38.340049999999998</v>
      </c>
      <c r="C50">
        <v>35</v>
      </c>
      <c r="N50">
        <f>48+14+26+5+146+67+67+66+14+12+10+6</f>
        <v>481</v>
      </c>
      <c r="P50" s="8" t="s">
        <v>2465</v>
      </c>
      <c r="Q50">
        <v>784</v>
      </c>
    </row>
    <row r="51" spans="1:17" x14ac:dyDescent="0.35">
      <c r="A51">
        <v>998</v>
      </c>
      <c r="B51">
        <v>38.340049999999998</v>
      </c>
      <c r="C51">
        <v>35</v>
      </c>
    </row>
    <row r="52" spans="1:17" x14ac:dyDescent="0.35">
      <c r="A52">
        <v>998</v>
      </c>
      <c r="B52">
        <v>38.340049999999998</v>
      </c>
      <c r="C52">
        <v>35</v>
      </c>
      <c r="M52" t="s">
        <v>2529</v>
      </c>
      <c r="N52" t="s">
        <v>2530</v>
      </c>
    </row>
    <row r="53" spans="1:17" x14ac:dyDescent="0.35">
      <c r="A53">
        <v>998</v>
      </c>
      <c r="B53">
        <v>38.340049999999998</v>
      </c>
      <c r="C53">
        <v>35</v>
      </c>
      <c r="M53" t="s">
        <v>2495</v>
      </c>
      <c r="N53">
        <f>QUARTILE(C4:C790,1)</f>
        <v>37</v>
      </c>
    </row>
    <row r="54" spans="1:17" x14ac:dyDescent="0.35">
      <c r="A54">
        <v>998</v>
      </c>
      <c r="B54">
        <v>38.340049999999998</v>
      </c>
      <c r="C54">
        <v>35</v>
      </c>
      <c r="M54" t="s">
        <v>2496</v>
      </c>
      <c r="N54">
        <f>QUARTILE(C4:C790,2)</f>
        <v>45</v>
      </c>
    </row>
    <row r="55" spans="1:17" x14ac:dyDescent="0.35">
      <c r="A55">
        <v>998</v>
      </c>
      <c r="B55">
        <v>38.340049999999998</v>
      </c>
      <c r="C55">
        <v>35</v>
      </c>
      <c r="M55" t="s">
        <v>2497</v>
      </c>
      <c r="N55">
        <f>QUARTILE(C4:C790,3)</f>
        <v>50</v>
      </c>
    </row>
    <row r="56" spans="1:17" x14ac:dyDescent="0.35">
      <c r="A56">
        <v>998</v>
      </c>
      <c r="B56">
        <v>38.340049999999998</v>
      </c>
      <c r="C56">
        <v>35</v>
      </c>
      <c r="M56" t="s">
        <v>2498</v>
      </c>
      <c r="N56">
        <f>N55-N53</f>
        <v>13</v>
      </c>
    </row>
    <row r="57" spans="1:17" x14ac:dyDescent="0.35">
      <c r="A57">
        <v>998</v>
      </c>
      <c r="B57">
        <v>38.340049999999998</v>
      </c>
      <c r="C57">
        <v>35</v>
      </c>
      <c r="M57" t="s">
        <v>2499</v>
      </c>
      <c r="N57">
        <f>N55+1.5*N56</f>
        <v>69.5</v>
      </c>
    </row>
    <row r="58" spans="1:17" x14ac:dyDescent="0.35">
      <c r="A58">
        <v>998</v>
      </c>
      <c r="B58">
        <v>38.340049999999998</v>
      </c>
      <c r="C58">
        <v>35</v>
      </c>
      <c r="M58" t="s">
        <v>2500</v>
      </c>
      <c r="N58">
        <f>N53-1.5*N56</f>
        <v>17.5</v>
      </c>
    </row>
    <row r="59" spans="1:17" hidden="1" x14ac:dyDescent="0.35">
      <c r="A59">
        <v>1197</v>
      </c>
      <c r="B59">
        <v>49.136413500000003</v>
      </c>
      <c r="C59">
        <v>32</v>
      </c>
    </row>
    <row r="60" spans="1:17" hidden="1" x14ac:dyDescent="0.35">
      <c r="A60">
        <v>1197</v>
      </c>
      <c r="B60">
        <v>49.136413500000003</v>
      </c>
      <c r="C60">
        <v>32</v>
      </c>
    </row>
    <row r="61" spans="1:17" hidden="1" x14ac:dyDescent="0.35">
      <c r="A61">
        <v>1197</v>
      </c>
      <c r="B61">
        <v>49.136413500000003</v>
      </c>
      <c r="C61">
        <v>32</v>
      </c>
    </row>
    <row r="62" spans="1:17" hidden="1" x14ac:dyDescent="0.35">
      <c r="A62">
        <v>1197</v>
      </c>
      <c r="B62">
        <v>49.136413500000003</v>
      </c>
      <c r="C62">
        <v>32</v>
      </c>
    </row>
    <row r="63" spans="1:17" hidden="1" x14ac:dyDescent="0.35">
      <c r="A63">
        <v>1197</v>
      </c>
      <c r="B63">
        <v>49.136413500000003</v>
      </c>
      <c r="C63">
        <v>32</v>
      </c>
    </row>
    <row r="64" spans="1:17" hidden="1" x14ac:dyDescent="0.35">
      <c r="A64">
        <v>1197</v>
      </c>
      <c r="B64">
        <v>35.517465000000001</v>
      </c>
      <c r="C64">
        <v>32</v>
      </c>
    </row>
    <row r="65" spans="1:11" hidden="1" x14ac:dyDescent="0.35">
      <c r="A65">
        <v>1197</v>
      </c>
      <c r="B65">
        <v>49.136413500000003</v>
      </c>
      <c r="C65">
        <v>32</v>
      </c>
    </row>
    <row r="66" spans="1:11" x14ac:dyDescent="0.35">
      <c r="A66">
        <v>999</v>
      </c>
      <c r="B66">
        <v>38.340045000000003</v>
      </c>
      <c r="C66">
        <v>40</v>
      </c>
    </row>
    <row r="67" spans="1:11" x14ac:dyDescent="0.35">
      <c r="A67">
        <v>999</v>
      </c>
      <c r="B67">
        <v>38.340045000000003</v>
      </c>
      <c r="C67">
        <v>40</v>
      </c>
    </row>
    <row r="68" spans="1:11" x14ac:dyDescent="0.35">
      <c r="A68">
        <v>999</v>
      </c>
      <c r="B68">
        <v>38.340045000000003</v>
      </c>
      <c r="C68">
        <v>40</v>
      </c>
    </row>
    <row r="69" spans="1:11" x14ac:dyDescent="0.35">
      <c r="A69">
        <v>999</v>
      </c>
      <c r="B69">
        <v>38.340045000000003</v>
      </c>
      <c r="C69">
        <v>40</v>
      </c>
      <c r="E69" s="4" t="s">
        <v>2449</v>
      </c>
      <c r="F69" s="4"/>
      <c r="G69" s="4"/>
      <c r="H69" s="4"/>
      <c r="I69" s="4"/>
      <c r="J69" s="4"/>
      <c r="K69" s="4"/>
    </row>
    <row r="70" spans="1:11" hidden="1" x14ac:dyDescent="0.35">
      <c r="A70">
        <v>1197</v>
      </c>
      <c r="B70">
        <v>35.517465000000001</v>
      </c>
      <c r="C70">
        <v>45</v>
      </c>
    </row>
    <row r="71" spans="1:11" hidden="1" x14ac:dyDescent="0.35">
      <c r="A71">
        <v>1197</v>
      </c>
      <c r="B71">
        <v>35.517465000000001</v>
      </c>
      <c r="C71">
        <v>45</v>
      </c>
    </row>
    <row r="72" spans="1:11" hidden="1" x14ac:dyDescent="0.35">
      <c r="A72">
        <v>1364</v>
      </c>
      <c r="B72">
        <v>47.748645000000003</v>
      </c>
      <c r="C72">
        <v>45</v>
      </c>
    </row>
    <row r="73" spans="1:11" hidden="1" x14ac:dyDescent="0.35">
      <c r="A73">
        <v>1197</v>
      </c>
      <c r="B73">
        <v>35.517465000000001</v>
      </c>
      <c r="C73">
        <v>45</v>
      </c>
    </row>
    <row r="74" spans="1:11" hidden="1" x14ac:dyDescent="0.35">
      <c r="A74">
        <v>1364</v>
      </c>
      <c r="B74">
        <v>47.748645000000003</v>
      </c>
      <c r="C74">
        <v>45</v>
      </c>
    </row>
    <row r="75" spans="1:11" hidden="1" x14ac:dyDescent="0.35">
      <c r="A75">
        <v>1364</v>
      </c>
      <c r="B75">
        <v>47.748645000000003</v>
      </c>
      <c r="C75">
        <v>45</v>
      </c>
    </row>
    <row r="76" spans="1:11" hidden="1" x14ac:dyDescent="0.35">
      <c r="A76">
        <v>1197</v>
      </c>
      <c r="B76">
        <v>35.517465000000001</v>
      </c>
      <c r="C76">
        <v>45</v>
      </c>
    </row>
    <row r="77" spans="1:11" hidden="1" x14ac:dyDescent="0.35">
      <c r="A77">
        <v>1364</v>
      </c>
      <c r="B77">
        <v>47.748645000000003</v>
      </c>
      <c r="C77">
        <v>45</v>
      </c>
    </row>
    <row r="78" spans="1:11" hidden="1" x14ac:dyDescent="0.35">
      <c r="A78">
        <v>1197</v>
      </c>
      <c r="B78">
        <v>35.517465000000001</v>
      </c>
      <c r="C78">
        <v>45</v>
      </c>
    </row>
    <row r="79" spans="1:11" hidden="1" x14ac:dyDescent="0.35">
      <c r="A79">
        <v>1364</v>
      </c>
      <c r="B79">
        <v>47.748645000000003</v>
      </c>
      <c r="C79">
        <v>45</v>
      </c>
    </row>
    <row r="80" spans="1:11" hidden="1" x14ac:dyDescent="0.35">
      <c r="A80">
        <v>1197</v>
      </c>
      <c r="B80">
        <v>35.517465000000001</v>
      </c>
      <c r="C80">
        <v>45</v>
      </c>
    </row>
    <row r="81" spans="1:11" hidden="1" x14ac:dyDescent="0.35">
      <c r="A81">
        <v>1364</v>
      </c>
      <c r="B81">
        <v>47.748645000000003</v>
      </c>
      <c r="C81">
        <v>45</v>
      </c>
    </row>
    <row r="82" spans="1:11" hidden="1" x14ac:dyDescent="0.35">
      <c r="A82">
        <v>1197</v>
      </c>
      <c r="B82">
        <v>35.517465000000001</v>
      </c>
      <c r="C82">
        <v>45</v>
      </c>
    </row>
    <row r="83" spans="1:11" hidden="1" x14ac:dyDescent="0.35">
      <c r="A83">
        <v>1364</v>
      </c>
      <c r="B83">
        <v>47.748645000000003</v>
      </c>
      <c r="C83">
        <v>45</v>
      </c>
    </row>
    <row r="84" spans="1:11" x14ac:dyDescent="0.35">
      <c r="A84">
        <v>1248</v>
      </c>
      <c r="B84">
        <v>38.340049999999998</v>
      </c>
      <c r="C84">
        <v>44</v>
      </c>
      <c r="E84" s="4" t="s">
        <v>2570</v>
      </c>
      <c r="F84" s="4"/>
      <c r="G84" s="4"/>
      <c r="H84" s="4"/>
      <c r="I84" s="4"/>
      <c r="J84" s="4"/>
      <c r="K84" s="4"/>
    </row>
    <row r="85" spans="1:11" x14ac:dyDescent="0.35">
      <c r="A85">
        <v>1248</v>
      </c>
      <c r="B85">
        <v>38.340049999999998</v>
      </c>
      <c r="C85">
        <v>44</v>
      </c>
      <c r="E85" s="4" t="s">
        <v>2571</v>
      </c>
      <c r="F85" s="4"/>
      <c r="G85" s="4"/>
      <c r="H85" s="4"/>
      <c r="I85" s="4"/>
      <c r="J85" s="4"/>
      <c r="K85" s="4"/>
    </row>
    <row r="86" spans="1:11" x14ac:dyDescent="0.35">
      <c r="A86">
        <v>1248</v>
      </c>
      <c r="B86">
        <v>38.340049999999998</v>
      </c>
      <c r="C86">
        <v>44</v>
      </c>
    </row>
    <row r="87" spans="1:11" x14ac:dyDescent="0.35">
      <c r="A87">
        <v>1248</v>
      </c>
      <c r="B87">
        <v>38.340049999999998</v>
      </c>
      <c r="C87">
        <v>44</v>
      </c>
    </row>
    <row r="88" spans="1:11" hidden="1" x14ac:dyDescent="0.35">
      <c r="A88">
        <v>1193</v>
      </c>
      <c r="B88">
        <v>41.327275499999999</v>
      </c>
      <c r="C88">
        <v>44</v>
      </c>
    </row>
    <row r="89" spans="1:11" hidden="1" x14ac:dyDescent="0.35">
      <c r="A89">
        <v>1193</v>
      </c>
      <c r="B89">
        <v>41.327275499999999</v>
      </c>
      <c r="C89">
        <v>44</v>
      </c>
    </row>
    <row r="90" spans="1:11" hidden="1" x14ac:dyDescent="0.35">
      <c r="A90">
        <v>1193</v>
      </c>
      <c r="B90">
        <v>41.327275499999999</v>
      </c>
      <c r="C90">
        <v>44</v>
      </c>
    </row>
    <row r="91" spans="1:11" hidden="1" x14ac:dyDescent="0.35">
      <c r="A91">
        <v>1193</v>
      </c>
      <c r="B91">
        <v>41.327275499999999</v>
      </c>
      <c r="C91">
        <v>44</v>
      </c>
    </row>
    <row r="92" spans="1:11" x14ac:dyDescent="0.35">
      <c r="A92">
        <v>1197</v>
      </c>
      <c r="B92">
        <v>38.340045000000003</v>
      </c>
      <c r="C92">
        <v>43</v>
      </c>
    </row>
    <row r="93" spans="1:11" x14ac:dyDescent="0.35">
      <c r="A93">
        <v>1197</v>
      </c>
      <c r="B93">
        <v>38.340045000000003</v>
      </c>
      <c r="C93">
        <v>43</v>
      </c>
    </row>
    <row r="94" spans="1:11" x14ac:dyDescent="0.35">
      <c r="A94">
        <v>1197</v>
      </c>
      <c r="B94">
        <v>38.340045000000003</v>
      </c>
      <c r="C94">
        <v>43</v>
      </c>
    </row>
    <row r="95" spans="1:11" x14ac:dyDescent="0.35">
      <c r="A95">
        <v>1197</v>
      </c>
      <c r="B95">
        <v>38.340045000000003</v>
      </c>
      <c r="C95">
        <v>43</v>
      </c>
    </row>
    <row r="96" spans="1:11" x14ac:dyDescent="0.35">
      <c r="A96">
        <v>1197</v>
      </c>
      <c r="B96">
        <v>38.340045000000003</v>
      </c>
      <c r="C96">
        <v>43</v>
      </c>
    </row>
    <row r="97" spans="1:3" x14ac:dyDescent="0.35">
      <c r="A97">
        <v>1197</v>
      </c>
      <c r="B97">
        <v>38.340045000000003</v>
      </c>
      <c r="C97">
        <v>43</v>
      </c>
    </row>
    <row r="98" spans="1:3" hidden="1" x14ac:dyDescent="0.35">
      <c r="A98">
        <v>1248</v>
      </c>
      <c r="B98">
        <v>34.341389999999997</v>
      </c>
      <c r="C98">
        <v>42</v>
      </c>
    </row>
    <row r="99" spans="1:3" x14ac:dyDescent="0.35">
      <c r="A99">
        <v>1197</v>
      </c>
      <c r="B99">
        <v>38.340045000000003</v>
      </c>
      <c r="C99">
        <v>42</v>
      </c>
    </row>
    <row r="100" spans="1:3" x14ac:dyDescent="0.35">
      <c r="A100">
        <v>1197</v>
      </c>
      <c r="B100">
        <v>38.340045000000003</v>
      </c>
      <c r="C100">
        <v>42</v>
      </c>
    </row>
    <row r="101" spans="1:3" hidden="1" x14ac:dyDescent="0.35">
      <c r="A101">
        <v>1197</v>
      </c>
      <c r="B101">
        <v>31.283595000000002</v>
      </c>
      <c r="C101">
        <v>45</v>
      </c>
    </row>
    <row r="102" spans="1:3" hidden="1" x14ac:dyDescent="0.35">
      <c r="A102">
        <v>1396</v>
      </c>
      <c r="B102">
        <v>43.279559999999996</v>
      </c>
      <c r="C102">
        <v>45</v>
      </c>
    </row>
    <row r="103" spans="1:3" hidden="1" x14ac:dyDescent="0.35">
      <c r="A103">
        <v>1197</v>
      </c>
      <c r="B103">
        <v>31.283595000000002</v>
      </c>
      <c r="C103">
        <v>45</v>
      </c>
    </row>
    <row r="104" spans="1:3" hidden="1" x14ac:dyDescent="0.35">
      <c r="A104">
        <v>1396</v>
      </c>
      <c r="B104">
        <v>43.279559999999996</v>
      </c>
      <c r="C104">
        <v>45</v>
      </c>
    </row>
    <row r="105" spans="1:3" hidden="1" x14ac:dyDescent="0.35">
      <c r="A105">
        <v>1197</v>
      </c>
      <c r="B105">
        <v>31.283595000000002</v>
      </c>
      <c r="C105">
        <v>45</v>
      </c>
    </row>
    <row r="106" spans="1:3" hidden="1" x14ac:dyDescent="0.35">
      <c r="A106">
        <v>1396</v>
      </c>
      <c r="B106">
        <v>43.279559999999996</v>
      </c>
      <c r="C106">
        <v>45</v>
      </c>
    </row>
    <row r="107" spans="1:3" hidden="1" x14ac:dyDescent="0.35">
      <c r="A107">
        <v>1197</v>
      </c>
      <c r="B107">
        <v>31.283595000000002</v>
      </c>
      <c r="C107">
        <v>45</v>
      </c>
    </row>
    <row r="108" spans="1:3" hidden="1" x14ac:dyDescent="0.35">
      <c r="A108">
        <v>1396</v>
      </c>
      <c r="B108">
        <v>43.279559999999996</v>
      </c>
      <c r="C108">
        <v>45</v>
      </c>
    </row>
    <row r="109" spans="1:3" hidden="1" x14ac:dyDescent="0.35">
      <c r="A109">
        <v>1197</v>
      </c>
      <c r="B109">
        <v>31.283595000000002</v>
      </c>
      <c r="C109">
        <v>45</v>
      </c>
    </row>
    <row r="110" spans="1:3" hidden="1" x14ac:dyDescent="0.35">
      <c r="A110">
        <v>1197</v>
      </c>
      <c r="B110">
        <v>31.283595000000002</v>
      </c>
      <c r="C110">
        <v>45</v>
      </c>
    </row>
    <row r="111" spans="1:3" hidden="1" x14ac:dyDescent="0.35">
      <c r="A111">
        <v>1197</v>
      </c>
      <c r="B111">
        <v>31.283595000000002</v>
      </c>
      <c r="C111">
        <v>45</v>
      </c>
    </row>
    <row r="112" spans="1:3" hidden="1" x14ac:dyDescent="0.35">
      <c r="A112">
        <v>1396</v>
      </c>
      <c r="B112">
        <v>43.279559999999996</v>
      </c>
      <c r="C112">
        <v>45</v>
      </c>
    </row>
    <row r="113" spans="1:3" x14ac:dyDescent="0.35">
      <c r="A113">
        <v>1197</v>
      </c>
      <c r="B113">
        <v>38.340045000000003</v>
      </c>
      <c r="C113">
        <v>37</v>
      </c>
    </row>
    <row r="114" spans="1:3" x14ac:dyDescent="0.35">
      <c r="A114">
        <v>1197</v>
      </c>
      <c r="B114">
        <v>38.340045000000003</v>
      </c>
      <c r="C114">
        <v>37</v>
      </c>
    </row>
    <row r="115" spans="1:3" x14ac:dyDescent="0.35">
      <c r="A115">
        <v>1197</v>
      </c>
      <c r="B115">
        <v>38.340045000000003</v>
      </c>
      <c r="C115">
        <v>37</v>
      </c>
    </row>
    <row r="116" spans="1:3" x14ac:dyDescent="0.35">
      <c r="A116">
        <v>1197</v>
      </c>
      <c r="B116">
        <v>38.340045000000003</v>
      </c>
      <c r="C116">
        <v>37</v>
      </c>
    </row>
    <row r="117" spans="1:3" x14ac:dyDescent="0.35">
      <c r="A117">
        <v>1197</v>
      </c>
      <c r="B117">
        <v>38.340045000000003</v>
      </c>
      <c r="C117">
        <v>37</v>
      </c>
    </row>
    <row r="118" spans="1:3" x14ac:dyDescent="0.35">
      <c r="A118">
        <v>1197</v>
      </c>
      <c r="B118">
        <v>38.340045000000003</v>
      </c>
      <c r="C118">
        <v>37</v>
      </c>
    </row>
    <row r="119" spans="1:3" x14ac:dyDescent="0.35">
      <c r="A119">
        <v>1197</v>
      </c>
      <c r="B119">
        <v>38.340045000000003</v>
      </c>
      <c r="C119">
        <v>37</v>
      </c>
    </row>
    <row r="120" spans="1:3" x14ac:dyDescent="0.35">
      <c r="A120">
        <v>998</v>
      </c>
      <c r="B120">
        <v>38.340045000000003</v>
      </c>
      <c r="C120">
        <v>37</v>
      </c>
    </row>
    <row r="121" spans="1:3" x14ac:dyDescent="0.35">
      <c r="A121">
        <v>1186</v>
      </c>
      <c r="B121">
        <v>38.340045000000003</v>
      </c>
      <c r="C121">
        <v>37</v>
      </c>
    </row>
    <row r="122" spans="1:3" x14ac:dyDescent="0.35">
      <c r="A122">
        <v>1186</v>
      </c>
      <c r="B122">
        <v>38.340045000000003</v>
      </c>
      <c r="C122">
        <v>37</v>
      </c>
    </row>
    <row r="123" spans="1:3" x14ac:dyDescent="0.35">
      <c r="A123">
        <v>1186</v>
      </c>
      <c r="B123">
        <v>38.340045000000003</v>
      </c>
      <c r="C123">
        <v>37</v>
      </c>
    </row>
    <row r="124" spans="1:3" x14ac:dyDescent="0.35">
      <c r="A124">
        <v>1186</v>
      </c>
      <c r="B124">
        <v>38.340045000000003</v>
      </c>
      <c r="C124">
        <v>37</v>
      </c>
    </row>
    <row r="125" spans="1:3" hidden="1" x14ac:dyDescent="0.35">
      <c r="A125">
        <v>999</v>
      </c>
      <c r="B125">
        <v>32.930099999999996</v>
      </c>
      <c r="C125">
        <v>45</v>
      </c>
    </row>
    <row r="126" spans="1:3" hidden="1" x14ac:dyDescent="0.35">
      <c r="A126">
        <v>999</v>
      </c>
      <c r="B126">
        <v>32.930099999999996</v>
      </c>
      <c r="C126">
        <v>45</v>
      </c>
    </row>
    <row r="127" spans="1:3" hidden="1" x14ac:dyDescent="0.35">
      <c r="A127">
        <v>999</v>
      </c>
      <c r="B127">
        <v>32.930099999999996</v>
      </c>
      <c r="C127">
        <v>45</v>
      </c>
    </row>
    <row r="128" spans="1:3" hidden="1" x14ac:dyDescent="0.35">
      <c r="A128">
        <v>1498</v>
      </c>
      <c r="B128">
        <v>44.690849999999998</v>
      </c>
      <c r="C128">
        <v>45</v>
      </c>
    </row>
    <row r="129" spans="1:3" hidden="1" x14ac:dyDescent="0.35">
      <c r="A129">
        <v>1498</v>
      </c>
      <c r="B129">
        <v>44.690849999999998</v>
      </c>
      <c r="C129">
        <v>45</v>
      </c>
    </row>
    <row r="130" spans="1:3" hidden="1" x14ac:dyDescent="0.35">
      <c r="A130">
        <v>1498</v>
      </c>
      <c r="B130">
        <v>44.690849999999998</v>
      </c>
      <c r="C130">
        <v>45</v>
      </c>
    </row>
    <row r="131" spans="1:3" hidden="1" x14ac:dyDescent="0.35">
      <c r="A131">
        <v>1197</v>
      </c>
      <c r="B131">
        <v>39.986550000000001</v>
      </c>
      <c r="C131">
        <v>45</v>
      </c>
    </row>
    <row r="132" spans="1:3" hidden="1" x14ac:dyDescent="0.35">
      <c r="A132">
        <v>1498</v>
      </c>
      <c r="B132">
        <v>44.690849999999998</v>
      </c>
      <c r="C132">
        <v>45</v>
      </c>
    </row>
    <row r="133" spans="1:3" x14ac:dyDescent="0.35">
      <c r="A133">
        <v>1197</v>
      </c>
      <c r="B133">
        <v>38.340045000000003</v>
      </c>
      <c r="C133">
        <v>37</v>
      </c>
    </row>
    <row r="134" spans="1:3" x14ac:dyDescent="0.35">
      <c r="A134">
        <v>1197</v>
      </c>
      <c r="B134">
        <v>38.340045000000003</v>
      </c>
      <c r="C134">
        <v>37</v>
      </c>
    </row>
    <row r="135" spans="1:3" x14ac:dyDescent="0.35">
      <c r="A135">
        <v>1248</v>
      </c>
      <c r="B135">
        <v>38.340049999999998</v>
      </c>
      <c r="C135">
        <v>37</v>
      </c>
    </row>
    <row r="136" spans="1:3" x14ac:dyDescent="0.35">
      <c r="A136">
        <v>1197</v>
      </c>
      <c r="B136">
        <v>38.340045000000003</v>
      </c>
      <c r="C136">
        <v>37</v>
      </c>
    </row>
    <row r="137" spans="1:3" x14ac:dyDescent="0.35">
      <c r="A137">
        <v>1248</v>
      </c>
      <c r="B137">
        <v>38.340049999999998</v>
      </c>
      <c r="C137">
        <v>37</v>
      </c>
    </row>
    <row r="138" spans="1:3" x14ac:dyDescent="0.35">
      <c r="A138">
        <v>1197</v>
      </c>
      <c r="B138">
        <v>38.340045000000003</v>
      </c>
      <c r="C138">
        <v>37</v>
      </c>
    </row>
    <row r="139" spans="1:3" x14ac:dyDescent="0.35">
      <c r="A139">
        <v>1248</v>
      </c>
      <c r="B139">
        <v>38.340049999999998</v>
      </c>
      <c r="C139">
        <v>37</v>
      </c>
    </row>
    <row r="140" spans="1:3" x14ac:dyDescent="0.35">
      <c r="A140">
        <v>1248</v>
      </c>
      <c r="B140">
        <v>38.340049999999998</v>
      </c>
      <c r="C140">
        <v>37</v>
      </c>
    </row>
    <row r="141" spans="1:3" x14ac:dyDescent="0.35">
      <c r="A141">
        <v>1197</v>
      </c>
      <c r="B141">
        <v>38.340045000000003</v>
      </c>
      <c r="C141">
        <v>37</v>
      </c>
    </row>
    <row r="142" spans="1:3" x14ac:dyDescent="0.35">
      <c r="A142">
        <v>1197</v>
      </c>
      <c r="B142">
        <v>38.340045000000003</v>
      </c>
      <c r="C142">
        <v>37</v>
      </c>
    </row>
    <row r="143" spans="1:3" x14ac:dyDescent="0.35">
      <c r="A143">
        <v>1197</v>
      </c>
      <c r="B143">
        <v>38.340045000000003</v>
      </c>
      <c r="C143">
        <v>37</v>
      </c>
    </row>
    <row r="144" spans="1:3" x14ac:dyDescent="0.35">
      <c r="A144">
        <v>1248</v>
      </c>
      <c r="B144">
        <v>38.340049999999998</v>
      </c>
      <c r="C144">
        <v>37</v>
      </c>
    </row>
    <row r="145" spans="1:3" x14ac:dyDescent="0.35">
      <c r="A145">
        <v>1248</v>
      </c>
      <c r="B145">
        <v>38.340049999999998</v>
      </c>
      <c r="C145">
        <v>37</v>
      </c>
    </row>
    <row r="146" spans="1:3" x14ac:dyDescent="0.35">
      <c r="A146">
        <v>1248</v>
      </c>
      <c r="B146">
        <v>38.340049999999998</v>
      </c>
      <c r="C146">
        <v>37</v>
      </c>
    </row>
    <row r="147" spans="1:3" x14ac:dyDescent="0.35">
      <c r="A147">
        <v>1498</v>
      </c>
      <c r="B147">
        <v>38.340045000000003</v>
      </c>
      <c r="C147">
        <v>40</v>
      </c>
    </row>
    <row r="148" spans="1:3" x14ac:dyDescent="0.35">
      <c r="A148">
        <v>1498</v>
      </c>
      <c r="B148">
        <v>38.340045000000003</v>
      </c>
      <c r="C148">
        <v>40</v>
      </c>
    </row>
    <row r="149" spans="1:3" x14ac:dyDescent="0.35">
      <c r="A149">
        <v>1498</v>
      </c>
      <c r="B149">
        <v>38.340045000000003</v>
      </c>
      <c r="C149">
        <v>40</v>
      </c>
    </row>
    <row r="150" spans="1:3" x14ac:dyDescent="0.35">
      <c r="A150">
        <v>1194</v>
      </c>
      <c r="B150">
        <v>38.340045000000003</v>
      </c>
      <c r="C150">
        <v>42</v>
      </c>
    </row>
    <row r="151" spans="1:3" x14ac:dyDescent="0.35">
      <c r="A151">
        <v>1194</v>
      </c>
      <c r="B151">
        <v>38.340045000000003</v>
      </c>
      <c r="C151">
        <v>42</v>
      </c>
    </row>
    <row r="152" spans="1:3" x14ac:dyDescent="0.35">
      <c r="A152">
        <v>1194</v>
      </c>
      <c r="B152">
        <v>38.340045000000003</v>
      </c>
      <c r="C152">
        <v>42</v>
      </c>
    </row>
    <row r="153" spans="1:3" x14ac:dyDescent="0.35">
      <c r="A153">
        <v>1194</v>
      </c>
      <c r="B153">
        <v>38.340045000000003</v>
      </c>
      <c r="C153">
        <v>42</v>
      </c>
    </row>
    <row r="154" spans="1:3" x14ac:dyDescent="0.35">
      <c r="A154">
        <v>1498</v>
      </c>
      <c r="B154">
        <v>38.340045000000003</v>
      </c>
      <c r="C154">
        <v>42</v>
      </c>
    </row>
    <row r="155" spans="1:3" hidden="1" x14ac:dyDescent="0.35">
      <c r="A155">
        <v>1498</v>
      </c>
      <c r="B155">
        <v>35.987895000000002</v>
      </c>
      <c r="C155">
        <v>45</v>
      </c>
    </row>
    <row r="156" spans="1:3" hidden="1" x14ac:dyDescent="0.35">
      <c r="A156">
        <v>1498</v>
      </c>
      <c r="B156">
        <v>35.987895000000002</v>
      </c>
      <c r="C156">
        <v>45</v>
      </c>
    </row>
    <row r="157" spans="1:3" hidden="1" x14ac:dyDescent="0.35">
      <c r="A157">
        <v>1498</v>
      </c>
      <c r="B157">
        <v>35.987895000000002</v>
      </c>
      <c r="C157">
        <v>45</v>
      </c>
    </row>
    <row r="158" spans="1:3" hidden="1" x14ac:dyDescent="0.35">
      <c r="A158">
        <v>1498</v>
      </c>
      <c r="B158">
        <v>35.987895000000002</v>
      </c>
      <c r="C158">
        <v>45</v>
      </c>
    </row>
    <row r="159" spans="1:3" x14ac:dyDescent="0.35">
      <c r="A159">
        <v>999</v>
      </c>
      <c r="B159">
        <v>38.340045000000003</v>
      </c>
      <c r="C159">
        <v>45</v>
      </c>
    </row>
    <row r="160" spans="1:3" x14ac:dyDescent="0.35">
      <c r="A160">
        <v>999</v>
      </c>
      <c r="B160">
        <v>38.340045000000003</v>
      </c>
      <c r="C160">
        <v>45</v>
      </c>
    </row>
    <row r="161" spans="1:3" x14ac:dyDescent="0.35">
      <c r="A161">
        <v>999</v>
      </c>
      <c r="B161">
        <v>38.340045000000003</v>
      </c>
      <c r="C161">
        <v>45</v>
      </c>
    </row>
    <row r="162" spans="1:3" hidden="1" x14ac:dyDescent="0.35">
      <c r="A162">
        <v>1498</v>
      </c>
      <c r="B162">
        <v>35.987895000000002</v>
      </c>
      <c r="C162">
        <v>45</v>
      </c>
    </row>
    <row r="163" spans="1:3" x14ac:dyDescent="0.35">
      <c r="A163">
        <v>1194</v>
      </c>
      <c r="B163">
        <v>38.340045000000003</v>
      </c>
      <c r="C163">
        <v>42</v>
      </c>
    </row>
    <row r="164" spans="1:3" x14ac:dyDescent="0.35">
      <c r="A164">
        <v>1194</v>
      </c>
      <c r="B164">
        <v>38.340045000000003</v>
      </c>
      <c r="C164">
        <v>42</v>
      </c>
    </row>
    <row r="165" spans="1:3" x14ac:dyDescent="0.35">
      <c r="A165">
        <v>1194</v>
      </c>
      <c r="B165">
        <v>38.340045000000003</v>
      </c>
      <c r="C165">
        <v>42</v>
      </c>
    </row>
    <row r="166" spans="1:3" x14ac:dyDescent="0.35">
      <c r="A166">
        <v>1498</v>
      </c>
      <c r="B166">
        <v>38.340045000000003</v>
      </c>
      <c r="C166">
        <v>40</v>
      </c>
    </row>
    <row r="167" spans="1:3" x14ac:dyDescent="0.35">
      <c r="A167">
        <v>1498</v>
      </c>
      <c r="B167">
        <v>38.340045000000003</v>
      </c>
      <c r="C167">
        <v>40</v>
      </c>
    </row>
    <row r="168" spans="1:3" x14ac:dyDescent="0.35">
      <c r="A168">
        <v>1498</v>
      </c>
      <c r="B168">
        <v>38.340045000000003</v>
      </c>
      <c r="C168">
        <v>40</v>
      </c>
    </row>
    <row r="169" spans="1:3" x14ac:dyDescent="0.35">
      <c r="A169">
        <v>1498</v>
      </c>
      <c r="B169">
        <v>38.340045000000003</v>
      </c>
      <c r="C169">
        <v>40</v>
      </c>
    </row>
    <row r="170" spans="1:3" x14ac:dyDescent="0.35">
      <c r="A170">
        <v>1498</v>
      </c>
      <c r="B170">
        <v>38.340045000000003</v>
      </c>
      <c r="C170">
        <v>40</v>
      </c>
    </row>
    <row r="171" spans="1:3" x14ac:dyDescent="0.35">
      <c r="A171">
        <v>1194</v>
      </c>
      <c r="B171">
        <v>38.340045000000003</v>
      </c>
      <c r="C171">
        <v>42</v>
      </c>
    </row>
    <row r="172" spans="1:3" x14ac:dyDescent="0.35">
      <c r="A172">
        <v>1194</v>
      </c>
      <c r="B172">
        <v>38.340045000000003</v>
      </c>
      <c r="C172">
        <v>42</v>
      </c>
    </row>
    <row r="173" spans="1:3" x14ac:dyDescent="0.35">
      <c r="A173">
        <v>1194</v>
      </c>
      <c r="B173">
        <v>38.340045000000003</v>
      </c>
      <c r="C173">
        <v>42</v>
      </c>
    </row>
    <row r="174" spans="1:3" x14ac:dyDescent="0.35">
      <c r="A174">
        <v>1194</v>
      </c>
      <c r="B174">
        <v>38.340045000000003</v>
      </c>
      <c r="C174">
        <v>42</v>
      </c>
    </row>
    <row r="175" spans="1:3" x14ac:dyDescent="0.35">
      <c r="A175">
        <v>1498</v>
      </c>
      <c r="B175">
        <v>38.340045000000003</v>
      </c>
      <c r="C175">
        <v>40</v>
      </c>
    </row>
    <row r="176" spans="1:3" hidden="1" x14ac:dyDescent="0.35">
      <c r="A176">
        <v>1496</v>
      </c>
      <c r="B176">
        <v>31.989239999999999</v>
      </c>
      <c r="C176">
        <v>45</v>
      </c>
    </row>
    <row r="177" spans="1:3" hidden="1" x14ac:dyDescent="0.35">
      <c r="A177">
        <v>1496</v>
      </c>
      <c r="B177">
        <v>31.989239999999999</v>
      </c>
      <c r="C177">
        <v>45</v>
      </c>
    </row>
    <row r="178" spans="1:3" hidden="1" x14ac:dyDescent="0.35">
      <c r="A178">
        <v>1364</v>
      </c>
      <c r="B178">
        <v>47.795687999999998</v>
      </c>
      <c r="C178">
        <v>45</v>
      </c>
    </row>
    <row r="179" spans="1:3" hidden="1" x14ac:dyDescent="0.35">
      <c r="A179">
        <v>1364</v>
      </c>
      <c r="B179">
        <v>47.748645000000003</v>
      </c>
      <c r="C179">
        <v>45</v>
      </c>
    </row>
    <row r="180" spans="1:3" hidden="1" x14ac:dyDescent="0.35">
      <c r="A180">
        <v>1364</v>
      </c>
      <c r="B180">
        <v>47.795687999999998</v>
      </c>
      <c r="C180">
        <v>45</v>
      </c>
    </row>
    <row r="181" spans="1:3" hidden="1" x14ac:dyDescent="0.35">
      <c r="A181">
        <v>1496</v>
      </c>
      <c r="B181">
        <v>31.989239999999999</v>
      </c>
      <c r="C181">
        <v>45</v>
      </c>
    </row>
    <row r="182" spans="1:3" hidden="1" x14ac:dyDescent="0.35">
      <c r="A182">
        <v>1496</v>
      </c>
      <c r="B182">
        <v>31.989239999999999</v>
      </c>
      <c r="C182">
        <v>45</v>
      </c>
    </row>
    <row r="183" spans="1:3" hidden="1" x14ac:dyDescent="0.35">
      <c r="A183">
        <v>1364</v>
      </c>
      <c r="B183">
        <v>47.748645000000003</v>
      </c>
      <c r="C183">
        <v>45</v>
      </c>
    </row>
    <row r="184" spans="1:3" hidden="1" x14ac:dyDescent="0.35">
      <c r="A184">
        <v>1364</v>
      </c>
      <c r="B184">
        <v>47.795687999999998</v>
      </c>
      <c r="C184">
        <v>45</v>
      </c>
    </row>
    <row r="185" spans="1:3" hidden="1" x14ac:dyDescent="0.35">
      <c r="A185">
        <v>1496</v>
      </c>
      <c r="B185">
        <v>31.989239999999999</v>
      </c>
      <c r="C185">
        <v>45</v>
      </c>
    </row>
    <row r="186" spans="1:3" hidden="1" x14ac:dyDescent="0.35">
      <c r="A186">
        <v>1496</v>
      </c>
      <c r="B186">
        <v>35.282249999999998</v>
      </c>
      <c r="C186">
        <v>45</v>
      </c>
    </row>
    <row r="187" spans="1:3" hidden="1" x14ac:dyDescent="0.35">
      <c r="A187">
        <v>1197</v>
      </c>
      <c r="B187">
        <v>39.469076999999999</v>
      </c>
      <c r="C187">
        <v>45</v>
      </c>
    </row>
    <row r="188" spans="1:3" hidden="1" x14ac:dyDescent="0.35">
      <c r="A188">
        <v>1364</v>
      </c>
      <c r="B188">
        <v>42.573915</v>
      </c>
      <c r="C188">
        <v>45</v>
      </c>
    </row>
    <row r="189" spans="1:3" hidden="1" x14ac:dyDescent="0.35">
      <c r="A189">
        <v>1364</v>
      </c>
      <c r="B189">
        <v>42.573915</v>
      </c>
      <c r="C189">
        <v>45</v>
      </c>
    </row>
    <row r="190" spans="1:3" hidden="1" x14ac:dyDescent="0.35">
      <c r="A190">
        <v>1197</v>
      </c>
      <c r="B190">
        <v>39.469076999999999</v>
      </c>
      <c r="C190">
        <v>45</v>
      </c>
    </row>
    <row r="191" spans="1:3" hidden="1" x14ac:dyDescent="0.35">
      <c r="A191">
        <v>1364</v>
      </c>
      <c r="B191">
        <v>42.573915</v>
      </c>
      <c r="C191">
        <v>45</v>
      </c>
    </row>
    <row r="192" spans="1:3" hidden="1" x14ac:dyDescent="0.35">
      <c r="A192">
        <v>1461</v>
      </c>
      <c r="B192">
        <v>42.338700000000003</v>
      </c>
      <c r="C192">
        <v>50</v>
      </c>
    </row>
    <row r="193" spans="1:3" hidden="1" x14ac:dyDescent="0.35">
      <c r="A193">
        <v>1461</v>
      </c>
      <c r="B193">
        <v>42.338700000000003</v>
      </c>
      <c r="C193">
        <v>50</v>
      </c>
    </row>
    <row r="194" spans="1:3" hidden="1" x14ac:dyDescent="0.35">
      <c r="A194">
        <v>1461</v>
      </c>
      <c r="B194">
        <v>42.338700000000003</v>
      </c>
      <c r="C194">
        <v>50</v>
      </c>
    </row>
    <row r="195" spans="1:3" x14ac:dyDescent="0.35">
      <c r="A195">
        <v>1197</v>
      </c>
      <c r="B195">
        <v>38.340045000000003</v>
      </c>
      <c r="C195">
        <v>37</v>
      </c>
    </row>
    <row r="196" spans="1:3" x14ac:dyDescent="0.35">
      <c r="A196">
        <v>1197</v>
      </c>
      <c r="B196">
        <v>38.340045000000003</v>
      </c>
      <c r="C196">
        <v>37</v>
      </c>
    </row>
    <row r="197" spans="1:3" x14ac:dyDescent="0.35">
      <c r="A197">
        <v>1197</v>
      </c>
      <c r="B197">
        <v>38.340045000000003</v>
      </c>
      <c r="C197">
        <v>37</v>
      </c>
    </row>
    <row r="198" spans="1:3" x14ac:dyDescent="0.35">
      <c r="A198">
        <v>1197</v>
      </c>
      <c r="B198">
        <v>38.340045000000003</v>
      </c>
      <c r="C198">
        <v>37</v>
      </c>
    </row>
    <row r="199" spans="1:3" x14ac:dyDescent="0.35">
      <c r="A199">
        <v>1197</v>
      </c>
      <c r="B199">
        <v>38.340045000000003</v>
      </c>
      <c r="C199">
        <v>37</v>
      </c>
    </row>
    <row r="200" spans="1:3" hidden="1" x14ac:dyDescent="0.35">
      <c r="A200">
        <v>2157</v>
      </c>
      <c r="B200">
        <v>38.340045000000003</v>
      </c>
      <c r="C200">
        <v>70</v>
      </c>
    </row>
    <row r="201" spans="1:3" hidden="1" x14ac:dyDescent="0.35">
      <c r="A201">
        <v>2157</v>
      </c>
      <c r="B201">
        <v>38.340045000000003</v>
      </c>
      <c r="C201">
        <v>70</v>
      </c>
    </row>
    <row r="202" spans="1:3" hidden="1" x14ac:dyDescent="0.35">
      <c r="A202">
        <v>1968</v>
      </c>
      <c r="B202">
        <v>38.340045000000003</v>
      </c>
      <c r="C202">
        <v>71</v>
      </c>
    </row>
    <row r="203" spans="1:3" hidden="1" x14ac:dyDescent="0.35">
      <c r="A203">
        <v>1968</v>
      </c>
      <c r="B203">
        <v>38.340045000000003</v>
      </c>
      <c r="C203">
        <v>71</v>
      </c>
    </row>
    <row r="204" spans="1:3" x14ac:dyDescent="0.35">
      <c r="A204">
        <v>1798</v>
      </c>
      <c r="B204">
        <v>38.340049999999998</v>
      </c>
      <c r="C204">
        <v>45</v>
      </c>
    </row>
    <row r="205" spans="1:3" hidden="1" x14ac:dyDescent="0.35">
      <c r="A205">
        <v>1968</v>
      </c>
      <c r="B205">
        <v>35.517465000000001</v>
      </c>
      <c r="C205">
        <v>66</v>
      </c>
    </row>
    <row r="206" spans="1:3" hidden="1" x14ac:dyDescent="0.35">
      <c r="A206">
        <v>1968</v>
      </c>
      <c r="B206">
        <v>35.517465000000001</v>
      </c>
      <c r="C206">
        <v>66</v>
      </c>
    </row>
    <row r="207" spans="1:3" hidden="1" x14ac:dyDescent="0.35">
      <c r="A207">
        <v>1968</v>
      </c>
      <c r="B207">
        <v>35.517465000000001</v>
      </c>
      <c r="C207">
        <v>66</v>
      </c>
    </row>
    <row r="208" spans="1:3" hidden="1" x14ac:dyDescent="0.35">
      <c r="A208">
        <v>1968</v>
      </c>
      <c r="B208">
        <v>35.517465000000001</v>
      </c>
      <c r="C208">
        <v>66</v>
      </c>
    </row>
    <row r="209" spans="1:3" hidden="1" x14ac:dyDescent="0.35">
      <c r="A209">
        <v>1995</v>
      </c>
      <c r="B209">
        <v>37.634399999999999</v>
      </c>
      <c r="C209">
        <v>67</v>
      </c>
    </row>
    <row r="210" spans="1:3" hidden="1" x14ac:dyDescent="0.35">
      <c r="A210">
        <v>1998</v>
      </c>
      <c r="B210">
        <v>37.634399999999999</v>
      </c>
      <c r="C210">
        <v>67</v>
      </c>
    </row>
    <row r="211" spans="1:3" hidden="1" x14ac:dyDescent="0.35">
      <c r="A211">
        <v>1995</v>
      </c>
      <c r="B211">
        <v>37.634399999999999</v>
      </c>
      <c r="C211">
        <v>67</v>
      </c>
    </row>
    <row r="212" spans="1:3" x14ac:dyDescent="0.35">
      <c r="A212">
        <v>1396.5</v>
      </c>
      <c r="B212">
        <v>38.340045000000003</v>
      </c>
      <c r="C212">
        <v>45</v>
      </c>
    </row>
    <row r="213" spans="1:3" x14ac:dyDescent="0.35">
      <c r="A213">
        <v>1396.5</v>
      </c>
      <c r="B213">
        <v>38.340045000000003</v>
      </c>
      <c r="C213">
        <v>45</v>
      </c>
    </row>
    <row r="214" spans="1:3" x14ac:dyDescent="0.35">
      <c r="A214">
        <v>1396.5</v>
      </c>
      <c r="B214">
        <v>38.340045000000003</v>
      </c>
      <c r="C214">
        <v>45</v>
      </c>
    </row>
    <row r="215" spans="1:3" x14ac:dyDescent="0.35">
      <c r="A215">
        <v>1396.5</v>
      </c>
      <c r="B215">
        <v>38.340049999999998</v>
      </c>
      <c r="C215">
        <v>45</v>
      </c>
    </row>
    <row r="216" spans="1:3" hidden="1" x14ac:dyDescent="0.35">
      <c r="A216">
        <v>1396.5</v>
      </c>
      <c r="B216">
        <v>29.401875</v>
      </c>
      <c r="C216">
        <v>52</v>
      </c>
    </row>
    <row r="217" spans="1:3" x14ac:dyDescent="0.35">
      <c r="A217">
        <v>1396.5</v>
      </c>
      <c r="B217">
        <v>38.340049999999998</v>
      </c>
      <c r="C217">
        <v>45</v>
      </c>
    </row>
    <row r="218" spans="1:3" hidden="1" x14ac:dyDescent="0.35">
      <c r="A218">
        <v>1396.5</v>
      </c>
      <c r="B218">
        <v>31.754024999999999</v>
      </c>
      <c r="C218">
        <v>45</v>
      </c>
    </row>
    <row r="219" spans="1:3" hidden="1" x14ac:dyDescent="0.35">
      <c r="A219">
        <v>1396.5</v>
      </c>
      <c r="B219">
        <v>31.754024999999999</v>
      </c>
      <c r="C219">
        <v>45</v>
      </c>
    </row>
    <row r="220" spans="1:3" hidden="1" x14ac:dyDescent="0.35">
      <c r="A220">
        <v>1396.5</v>
      </c>
      <c r="B220">
        <v>31.754024999999999</v>
      </c>
      <c r="C220">
        <v>45</v>
      </c>
    </row>
    <row r="221" spans="1:3" x14ac:dyDescent="0.35">
      <c r="A221">
        <v>1396.5</v>
      </c>
      <c r="B221">
        <v>38.340045000000003</v>
      </c>
      <c r="C221">
        <v>45</v>
      </c>
    </row>
    <row r="222" spans="1:3" x14ac:dyDescent="0.35">
      <c r="A222">
        <v>1396.5</v>
      </c>
      <c r="B222">
        <v>38.340045000000003</v>
      </c>
      <c r="C222">
        <v>46</v>
      </c>
    </row>
    <row r="223" spans="1:3" x14ac:dyDescent="0.35">
      <c r="A223">
        <v>1396.5</v>
      </c>
      <c r="B223">
        <v>38.340045000000003</v>
      </c>
      <c r="C223">
        <v>45</v>
      </c>
    </row>
    <row r="224" spans="1:3" x14ac:dyDescent="0.35">
      <c r="A224">
        <v>796</v>
      </c>
      <c r="B224">
        <v>38.340045000000003</v>
      </c>
      <c r="C224">
        <v>35</v>
      </c>
    </row>
    <row r="225" spans="1:3" x14ac:dyDescent="0.35">
      <c r="A225">
        <v>796</v>
      </c>
      <c r="B225">
        <v>38.340045000000003</v>
      </c>
      <c r="C225">
        <v>35</v>
      </c>
    </row>
    <row r="226" spans="1:3" x14ac:dyDescent="0.35">
      <c r="A226">
        <v>796</v>
      </c>
      <c r="B226">
        <v>38.340045000000003</v>
      </c>
      <c r="C226">
        <v>35</v>
      </c>
    </row>
    <row r="227" spans="1:3" x14ac:dyDescent="0.35">
      <c r="A227">
        <v>796</v>
      </c>
      <c r="B227">
        <v>38.340045000000003</v>
      </c>
      <c r="C227">
        <v>35</v>
      </c>
    </row>
    <row r="228" spans="1:3" x14ac:dyDescent="0.35">
      <c r="A228">
        <v>796</v>
      </c>
      <c r="B228">
        <v>38.340045000000003</v>
      </c>
      <c r="C228">
        <v>35</v>
      </c>
    </row>
    <row r="229" spans="1:3" x14ac:dyDescent="0.35">
      <c r="A229">
        <v>796</v>
      </c>
      <c r="B229">
        <v>38.340045000000003</v>
      </c>
      <c r="C229">
        <v>35</v>
      </c>
    </row>
    <row r="230" spans="1:3" x14ac:dyDescent="0.35">
      <c r="A230">
        <v>796</v>
      </c>
      <c r="B230">
        <v>38.340045000000003</v>
      </c>
      <c r="C230">
        <v>35</v>
      </c>
    </row>
    <row r="231" spans="1:3" x14ac:dyDescent="0.35">
      <c r="A231">
        <v>796</v>
      </c>
      <c r="B231">
        <v>38.340045000000003</v>
      </c>
      <c r="C231">
        <v>35</v>
      </c>
    </row>
    <row r="232" spans="1:3" x14ac:dyDescent="0.35">
      <c r="A232">
        <v>998</v>
      </c>
      <c r="B232">
        <v>38.340045000000003</v>
      </c>
      <c r="C232">
        <v>27</v>
      </c>
    </row>
    <row r="233" spans="1:3" x14ac:dyDescent="0.35">
      <c r="A233">
        <v>998</v>
      </c>
      <c r="B233">
        <v>38.340045000000003</v>
      </c>
      <c r="C233">
        <v>27</v>
      </c>
    </row>
    <row r="234" spans="1:3" x14ac:dyDescent="0.35">
      <c r="A234">
        <v>998</v>
      </c>
      <c r="B234">
        <v>38.340045000000003</v>
      </c>
      <c r="C234">
        <v>27</v>
      </c>
    </row>
    <row r="235" spans="1:3" x14ac:dyDescent="0.35">
      <c r="A235">
        <v>998</v>
      </c>
      <c r="B235">
        <v>38.340045000000003</v>
      </c>
      <c r="C235">
        <v>27</v>
      </c>
    </row>
    <row r="236" spans="1:3" x14ac:dyDescent="0.35">
      <c r="A236">
        <v>998</v>
      </c>
      <c r="B236">
        <v>38.340045000000003</v>
      </c>
      <c r="C236">
        <v>27</v>
      </c>
    </row>
    <row r="237" spans="1:3" x14ac:dyDescent="0.35">
      <c r="A237">
        <v>998</v>
      </c>
      <c r="B237">
        <v>38.340045000000003</v>
      </c>
      <c r="C237">
        <v>27</v>
      </c>
    </row>
    <row r="238" spans="1:3" x14ac:dyDescent="0.35">
      <c r="A238">
        <v>998</v>
      </c>
      <c r="B238">
        <v>38.340045000000003</v>
      </c>
      <c r="C238">
        <v>27</v>
      </c>
    </row>
    <row r="239" spans="1:3" x14ac:dyDescent="0.35">
      <c r="A239">
        <v>998</v>
      </c>
      <c r="B239">
        <v>38.340045000000003</v>
      </c>
      <c r="C239">
        <v>27</v>
      </c>
    </row>
    <row r="240" spans="1:3" x14ac:dyDescent="0.35">
      <c r="A240">
        <v>998</v>
      </c>
      <c r="B240">
        <v>38.340045000000003</v>
      </c>
      <c r="C240">
        <v>27</v>
      </c>
    </row>
    <row r="241" spans="1:3" x14ac:dyDescent="0.35">
      <c r="A241">
        <v>998</v>
      </c>
      <c r="B241">
        <v>38.340045000000003</v>
      </c>
      <c r="C241">
        <v>27</v>
      </c>
    </row>
    <row r="242" spans="1:3" x14ac:dyDescent="0.35">
      <c r="A242">
        <v>998</v>
      </c>
      <c r="B242">
        <v>38.340049999999998</v>
      </c>
      <c r="C242">
        <v>35</v>
      </c>
    </row>
    <row r="243" spans="1:3" x14ac:dyDescent="0.35">
      <c r="A243">
        <v>998</v>
      </c>
      <c r="B243">
        <v>38.340049999999998</v>
      </c>
      <c r="C243">
        <v>35</v>
      </c>
    </row>
    <row r="244" spans="1:3" x14ac:dyDescent="0.35">
      <c r="A244">
        <v>998</v>
      </c>
      <c r="B244">
        <v>38.340049999999998</v>
      </c>
      <c r="C244">
        <v>35</v>
      </c>
    </row>
    <row r="245" spans="1:3" x14ac:dyDescent="0.35">
      <c r="A245">
        <v>998</v>
      </c>
      <c r="B245">
        <v>38.340049999999998</v>
      </c>
      <c r="C245">
        <v>35</v>
      </c>
    </row>
    <row r="246" spans="1:3" x14ac:dyDescent="0.35">
      <c r="A246">
        <v>998</v>
      </c>
      <c r="B246">
        <v>38.340049999999998</v>
      </c>
      <c r="C246">
        <v>35</v>
      </c>
    </row>
    <row r="247" spans="1:3" x14ac:dyDescent="0.35">
      <c r="A247">
        <v>998</v>
      </c>
      <c r="B247">
        <v>38.340045000000003</v>
      </c>
      <c r="C247">
        <v>35</v>
      </c>
    </row>
    <row r="248" spans="1:3" x14ac:dyDescent="0.35">
      <c r="A248">
        <v>998</v>
      </c>
      <c r="B248">
        <v>38.340049999999998</v>
      </c>
      <c r="C248">
        <v>35</v>
      </c>
    </row>
    <row r="249" spans="1:3" x14ac:dyDescent="0.35">
      <c r="A249">
        <v>998</v>
      </c>
      <c r="B249">
        <v>38.340049999999998</v>
      </c>
      <c r="C249">
        <v>35</v>
      </c>
    </row>
    <row r="250" spans="1:3" x14ac:dyDescent="0.35">
      <c r="A250">
        <v>998</v>
      </c>
      <c r="B250">
        <v>38.340049999999998</v>
      </c>
      <c r="C250">
        <v>35</v>
      </c>
    </row>
    <row r="251" spans="1:3" x14ac:dyDescent="0.35">
      <c r="A251">
        <v>998</v>
      </c>
      <c r="B251">
        <v>38.340049999999998</v>
      </c>
      <c r="C251">
        <v>35</v>
      </c>
    </row>
    <row r="252" spans="1:3" x14ac:dyDescent="0.35">
      <c r="A252">
        <v>998</v>
      </c>
      <c r="B252">
        <v>38.340049999999998</v>
      </c>
      <c r="C252">
        <v>35</v>
      </c>
    </row>
    <row r="253" spans="1:3" x14ac:dyDescent="0.35">
      <c r="A253">
        <v>1120</v>
      </c>
      <c r="B253">
        <v>38.340049999999998</v>
      </c>
      <c r="C253">
        <v>43</v>
      </c>
    </row>
    <row r="254" spans="1:3" x14ac:dyDescent="0.35">
      <c r="A254">
        <v>1120</v>
      </c>
      <c r="B254">
        <v>38.340049999999998</v>
      </c>
      <c r="C254">
        <v>43</v>
      </c>
    </row>
    <row r="255" spans="1:3" hidden="1" x14ac:dyDescent="0.35">
      <c r="A255">
        <v>1197</v>
      </c>
      <c r="B255">
        <v>44.455634999999994</v>
      </c>
      <c r="C255">
        <v>43</v>
      </c>
    </row>
    <row r="256" spans="1:3" hidden="1" x14ac:dyDescent="0.35">
      <c r="A256">
        <v>1197</v>
      </c>
      <c r="B256">
        <v>44.455634999999994</v>
      </c>
      <c r="C256">
        <v>43</v>
      </c>
    </row>
    <row r="257" spans="1:3" x14ac:dyDescent="0.35">
      <c r="A257">
        <v>1197</v>
      </c>
      <c r="B257">
        <v>38.340045000000003</v>
      </c>
      <c r="C257">
        <v>43</v>
      </c>
    </row>
    <row r="258" spans="1:3" x14ac:dyDescent="0.35">
      <c r="A258">
        <v>1197</v>
      </c>
      <c r="B258">
        <v>38.340045000000003</v>
      </c>
      <c r="C258">
        <v>43</v>
      </c>
    </row>
    <row r="259" spans="1:3" hidden="1" x14ac:dyDescent="0.35">
      <c r="A259">
        <v>1198</v>
      </c>
      <c r="B259">
        <v>36.458325000000002</v>
      </c>
      <c r="C259">
        <v>35</v>
      </c>
    </row>
    <row r="260" spans="1:3" hidden="1" x14ac:dyDescent="0.35">
      <c r="A260">
        <v>1198</v>
      </c>
      <c r="B260">
        <v>36.458325000000002</v>
      </c>
      <c r="C260">
        <v>35</v>
      </c>
    </row>
    <row r="261" spans="1:3" x14ac:dyDescent="0.35">
      <c r="A261">
        <v>1198</v>
      </c>
      <c r="B261">
        <v>38.340049999999998</v>
      </c>
      <c r="C261">
        <v>35</v>
      </c>
    </row>
    <row r="262" spans="1:3" x14ac:dyDescent="0.35">
      <c r="A262">
        <v>1198</v>
      </c>
      <c r="B262">
        <v>38.340049999999998</v>
      </c>
      <c r="C262">
        <v>35</v>
      </c>
    </row>
    <row r="263" spans="1:3" x14ac:dyDescent="0.35">
      <c r="A263">
        <v>1198</v>
      </c>
      <c r="B263">
        <v>38.340049999999998</v>
      </c>
      <c r="C263">
        <v>35</v>
      </c>
    </row>
    <row r="264" spans="1:3" hidden="1" x14ac:dyDescent="0.35">
      <c r="A264">
        <v>1198</v>
      </c>
      <c r="B264">
        <v>36.458325000000002</v>
      </c>
      <c r="C264">
        <v>35</v>
      </c>
    </row>
    <row r="265" spans="1:3" hidden="1" x14ac:dyDescent="0.35">
      <c r="A265">
        <v>1198</v>
      </c>
      <c r="B265">
        <v>36.458325000000002</v>
      </c>
      <c r="C265">
        <v>35</v>
      </c>
    </row>
    <row r="266" spans="1:3" x14ac:dyDescent="0.35">
      <c r="A266">
        <v>1198</v>
      </c>
      <c r="B266">
        <v>38.340049999999998</v>
      </c>
      <c r="C266">
        <v>35</v>
      </c>
    </row>
    <row r="267" spans="1:3" hidden="1" x14ac:dyDescent="0.35">
      <c r="A267">
        <v>1198</v>
      </c>
      <c r="B267">
        <v>36.458325000000002</v>
      </c>
      <c r="C267">
        <v>35</v>
      </c>
    </row>
    <row r="268" spans="1:3" x14ac:dyDescent="0.35">
      <c r="A268">
        <v>1198</v>
      </c>
      <c r="B268">
        <v>38.340049999999998</v>
      </c>
      <c r="C268">
        <v>35</v>
      </c>
    </row>
    <row r="269" spans="1:3" hidden="1" x14ac:dyDescent="0.35">
      <c r="A269">
        <v>1198</v>
      </c>
      <c r="B269">
        <v>36.458325000000002</v>
      </c>
      <c r="C269">
        <v>35</v>
      </c>
    </row>
    <row r="270" spans="1:3" x14ac:dyDescent="0.35">
      <c r="A270">
        <v>1198</v>
      </c>
      <c r="B270">
        <v>38.340049999999998</v>
      </c>
      <c r="C270">
        <v>35</v>
      </c>
    </row>
    <row r="271" spans="1:3" hidden="1" x14ac:dyDescent="0.35">
      <c r="A271">
        <v>1198</v>
      </c>
      <c r="B271">
        <v>36.458325000000002</v>
      </c>
      <c r="C271">
        <v>35</v>
      </c>
    </row>
    <row r="272" spans="1:3" hidden="1" x14ac:dyDescent="0.35">
      <c r="A272">
        <v>1198</v>
      </c>
      <c r="B272">
        <v>36.458325000000002</v>
      </c>
      <c r="C272">
        <v>35</v>
      </c>
    </row>
    <row r="273" spans="1:3" hidden="1" x14ac:dyDescent="0.35">
      <c r="A273">
        <v>1198</v>
      </c>
      <c r="B273">
        <v>36.458325000000002</v>
      </c>
      <c r="C273">
        <v>35</v>
      </c>
    </row>
    <row r="274" spans="1:3" x14ac:dyDescent="0.35">
      <c r="A274">
        <v>1198</v>
      </c>
      <c r="B274">
        <v>38.340049999999998</v>
      </c>
      <c r="C274">
        <v>35</v>
      </c>
    </row>
    <row r="275" spans="1:3" x14ac:dyDescent="0.35">
      <c r="A275">
        <v>1198</v>
      </c>
      <c r="B275">
        <v>38.340049999999998</v>
      </c>
      <c r="C275">
        <v>35</v>
      </c>
    </row>
    <row r="276" spans="1:3" x14ac:dyDescent="0.35">
      <c r="A276">
        <v>1198</v>
      </c>
      <c r="B276">
        <v>38.340049999999998</v>
      </c>
      <c r="C276">
        <v>35</v>
      </c>
    </row>
    <row r="277" spans="1:3" x14ac:dyDescent="0.35">
      <c r="A277">
        <v>1198</v>
      </c>
      <c r="B277">
        <v>38.340049999999998</v>
      </c>
      <c r="C277">
        <v>35</v>
      </c>
    </row>
    <row r="278" spans="1:3" x14ac:dyDescent="0.35">
      <c r="A278">
        <v>1198</v>
      </c>
      <c r="B278">
        <v>38.340049999999998</v>
      </c>
      <c r="C278">
        <v>35</v>
      </c>
    </row>
    <row r="279" spans="1:3" hidden="1" x14ac:dyDescent="0.35">
      <c r="A279">
        <v>1198</v>
      </c>
      <c r="B279">
        <v>36.458325000000002</v>
      </c>
      <c r="C279">
        <v>35</v>
      </c>
    </row>
    <row r="280" spans="1:3" hidden="1" x14ac:dyDescent="0.35">
      <c r="A280">
        <v>1198</v>
      </c>
      <c r="B280">
        <v>36.458325000000002</v>
      </c>
      <c r="C280">
        <v>35</v>
      </c>
    </row>
    <row r="281" spans="1:3" hidden="1" x14ac:dyDescent="0.35">
      <c r="A281">
        <v>1197</v>
      </c>
      <c r="B281">
        <v>29.637089999999997</v>
      </c>
      <c r="C281">
        <v>37</v>
      </c>
    </row>
    <row r="282" spans="1:3" x14ac:dyDescent="0.35">
      <c r="A282">
        <v>1197</v>
      </c>
      <c r="B282">
        <v>38.340045000000003</v>
      </c>
      <c r="C282">
        <v>37</v>
      </c>
    </row>
    <row r="283" spans="1:3" x14ac:dyDescent="0.35">
      <c r="A283">
        <v>1197</v>
      </c>
      <c r="B283">
        <v>38.340045000000003</v>
      </c>
      <c r="C283">
        <v>37</v>
      </c>
    </row>
    <row r="284" spans="1:3" x14ac:dyDescent="0.35">
      <c r="A284">
        <v>1197</v>
      </c>
      <c r="B284">
        <v>38.340045000000003</v>
      </c>
      <c r="C284">
        <v>37</v>
      </c>
    </row>
    <row r="285" spans="1:3" x14ac:dyDescent="0.35">
      <c r="A285">
        <v>1197</v>
      </c>
      <c r="B285">
        <v>38.340045000000003</v>
      </c>
      <c r="C285">
        <v>37</v>
      </c>
    </row>
    <row r="286" spans="1:3" x14ac:dyDescent="0.35">
      <c r="A286">
        <v>1197</v>
      </c>
      <c r="B286">
        <v>38.340045000000003</v>
      </c>
      <c r="C286">
        <v>37</v>
      </c>
    </row>
    <row r="287" spans="1:3" x14ac:dyDescent="0.35">
      <c r="A287">
        <v>1248</v>
      </c>
      <c r="B287">
        <v>38.340045000000003</v>
      </c>
      <c r="C287">
        <v>37</v>
      </c>
    </row>
    <row r="288" spans="1:3" x14ac:dyDescent="0.35">
      <c r="A288">
        <v>1248</v>
      </c>
      <c r="B288">
        <v>38.340045000000003</v>
      </c>
      <c r="C288">
        <v>37</v>
      </c>
    </row>
    <row r="289" spans="1:3" x14ac:dyDescent="0.35">
      <c r="A289">
        <v>1248</v>
      </c>
      <c r="B289">
        <v>38.340045000000003</v>
      </c>
      <c r="C289">
        <v>37</v>
      </c>
    </row>
    <row r="290" spans="1:3" x14ac:dyDescent="0.35">
      <c r="A290">
        <v>1248</v>
      </c>
      <c r="B290">
        <v>38.340045000000003</v>
      </c>
      <c r="C290">
        <v>37</v>
      </c>
    </row>
    <row r="291" spans="1:3" x14ac:dyDescent="0.35">
      <c r="A291">
        <v>1248</v>
      </c>
      <c r="B291">
        <v>38.340045000000003</v>
      </c>
      <c r="C291">
        <v>37</v>
      </c>
    </row>
    <row r="292" spans="1:3" x14ac:dyDescent="0.35">
      <c r="A292">
        <v>1248</v>
      </c>
      <c r="B292">
        <v>38.340045000000003</v>
      </c>
      <c r="C292">
        <v>37</v>
      </c>
    </row>
    <row r="293" spans="1:3" x14ac:dyDescent="0.35">
      <c r="A293">
        <v>1197</v>
      </c>
      <c r="B293">
        <v>38.340045000000003</v>
      </c>
      <c r="C293">
        <v>37</v>
      </c>
    </row>
    <row r="294" spans="1:3" x14ac:dyDescent="0.35">
      <c r="A294">
        <v>1248</v>
      </c>
      <c r="B294">
        <v>38.340045000000003</v>
      </c>
      <c r="C294">
        <v>37</v>
      </c>
    </row>
    <row r="295" spans="1:3" x14ac:dyDescent="0.35">
      <c r="A295">
        <v>1199</v>
      </c>
      <c r="B295">
        <v>38.340045000000003</v>
      </c>
      <c r="C295">
        <v>37</v>
      </c>
    </row>
    <row r="296" spans="1:3" x14ac:dyDescent="0.35">
      <c r="A296">
        <v>1199</v>
      </c>
      <c r="B296">
        <v>38.340045000000003</v>
      </c>
      <c r="C296">
        <v>37</v>
      </c>
    </row>
    <row r="297" spans="1:3" x14ac:dyDescent="0.35">
      <c r="A297">
        <v>1199</v>
      </c>
      <c r="B297">
        <v>38.340045000000003</v>
      </c>
      <c r="C297">
        <v>37</v>
      </c>
    </row>
    <row r="298" spans="1:3" x14ac:dyDescent="0.35">
      <c r="A298">
        <v>1199</v>
      </c>
      <c r="B298">
        <v>38.340045000000003</v>
      </c>
      <c r="C298">
        <v>37</v>
      </c>
    </row>
    <row r="299" spans="1:3" x14ac:dyDescent="0.35">
      <c r="A299">
        <v>1199</v>
      </c>
      <c r="B299">
        <v>38.340045000000003</v>
      </c>
      <c r="C299">
        <v>37</v>
      </c>
    </row>
    <row r="300" spans="1:3" x14ac:dyDescent="0.35">
      <c r="A300">
        <v>1497</v>
      </c>
      <c r="B300">
        <v>38.340045000000003</v>
      </c>
      <c r="C300">
        <v>37</v>
      </c>
    </row>
    <row r="301" spans="1:3" x14ac:dyDescent="0.35">
      <c r="A301">
        <v>1497</v>
      </c>
      <c r="B301">
        <v>38.340045000000003</v>
      </c>
      <c r="C301">
        <v>37</v>
      </c>
    </row>
    <row r="302" spans="1:3" x14ac:dyDescent="0.35">
      <c r="A302">
        <v>1497</v>
      </c>
      <c r="B302">
        <v>38.340045000000003</v>
      </c>
      <c r="C302">
        <v>37</v>
      </c>
    </row>
    <row r="303" spans="1:3" x14ac:dyDescent="0.35">
      <c r="A303">
        <v>1497</v>
      </c>
      <c r="B303">
        <v>38.340045000000003</v>
      </c>
      <c r="C303">
        <v>37</v>
      </c>
    </row>
    <row r="304" spans="1:3" x14ac:dyDescent="0.35">
      <c r="A304">
        <v>1497</v>
      </c>
      <c r="B304">
        <v>38.340045000000003</v>
      </c>
      <c r="C304">
        <v>37</v>
      </c>
    </row>
    <row r="305" spans="1:3" x14ac:dyDescent="0.35">
      <c r="A305">
        <v>1199</v>
      </c>
      <c r="B305">
        <v>38.340049999999998</v>
      </c>
      <c r="C305">
        <v>35</v>
      </c>
    </row>
    <row r="306" spans="1:3" x14ac:dyDescent="0.35">
      <c r="A306">
        <v>1199</v>
      </c>
      <c r="B306">
        <v>38.340049999999998</v>
      </c>
      <c r="C306">
        <v>35</v>
      </c>
    </row>
    <row r="307" spans="1:3" x14ac:dyDescent="0.35">
      <c r="A307">
        <v>1199</v>
      </c>
      <c r="B307">
        <v>38.340049999999998</v>
      </c>
      <c r="C307">
        <v>35</v>
      </c>
    </row>
    <row r="308" spans="1:3" x14ac:dyDescent="0.35">
      <c r="A308">
        <v>1199</v>
      </c>
      <c r="B308">
        <v>38.340049999999998</v>
      </c>
      <c r="C308">
        <v>35</v>
      </c>
    </row>
    <row r="309" spans="1:3" x14ac:dyDescent="0.35">
      <c r="A309">
        <v>1199</v>
      </c>
      <c r="B309">
        <v>38.340049999999998</v>
      </c>
      <c r="C309">
        <v>35</v>
      </c>
    </row>
    <row r="310" spans="1:3" x14ac:dyDescent="0.35">
      <c r="A310">
        <v>1199</v>
      </c>
      <c r="B310">
        <v>38.340049999999998</v>
      </c>
      <c r="C310">
        <v>35</v>
      </c>
    </row>
    <row r="311" spans="1:3" hidden="1" x14ac:dyDescent="0.35">
      <c r="A311">
        <v>1193</v>
      </c>
      <c r="B311">
        <v>31.048379999999998</v>
      </c>
      <c r="C311">
        <v>44</v>
      </c>
    </row>
    <row r="312" spans="1:3" hidden="1" x14ac:dyDescent="0.35">
      <c r="A312">
        <v>1248</v>
      </c>
      <c r="B312">
        <v>45.161279999999998</v>
      </c>
      <c r="C312">
        <v>44</v>
      </c>
    </row>
    <row r="313" spans="1:3" hidden="1" x14ac:dyDescent="0.35">
      <c r="A313">
        <v>1193</v>
      </c>
      <c r="B313">
        <v>31.048379999999998</v>
      </c>
      <c r="C313">
        <v>44</v>
      </c>
    </row>
    <row r="314" spans="1:3" hidden="1" x14ac:dyDescent="0.35">
      <c r="A314">
        <v>1193</v>
      </c>
      <c r="B314">
        <v>31.048379999999998</v>
      </c>
      <c r="C314">
        <v>44</v>
      </c>
    </row>
    <row r="315" spans="1:3" hidden="1" x14ac:dyDescent="0.35">
      <c r="A315">
        <v>1193</v>
      </c>
      <c r="B315">
        <v>31.048379999999998</v>
      </c>
      <c r="C315">
        <v>44</v>
      </c>
    </row>
    <row r="316" spans="1:3" hidden="1" x14ac:dyDescent="0.35">
      <c r="A316">
        <v>1248</v>
      </c>
      <c r="B316">
        <v>45.161279999999998</v>
      </c>
      <c r="C316">
        <v>44</v>
      </c>
    </row>
    <row r="317" spans="1:3" hidden="1" x14ac:dyDescent="0.35">
      <c r="A317">
        <v>1248</v>
      </c>
      <c r="B317">
        <v>45.161279999999998</v>
      </c>
      <c r="C317">
        <v>44</v>
      </c>
    </row>
    <row r="318" spans="1:3" hidden="1" x14ac:dyDescent="0.35">
      <c r="A318">
        <v>1248</v>
      </c>
      <c r="B318">
        <v>45.161279999999998</v>
      </c>
      <c r="C318">
        <v>44</v>
      </c>
    </row>
    <row r="319" spans="1:3" hidden="1" x14ac:dyDescent="0.35">
      <c r="A319">
        <v>1248</v>
      </c>
      <c r="B319">
        <v>45.161279999999998</v>
      </c>
      <c r="C319">
        <v>44</v>
      </c>
    </row>
    <row r="320" spans="1:3" hidden="1" x14ac:dyDescent="0.35">
      <c r="A320">
        <v>1248</v>
      </c>
      <c r="B320">
        <v>45.161279999999998</v>
      </c>
      <c r="C320">
        <v>44</v>
      </c>
    </row>
    <row r="321" spans="1:3" hidden="1" x14ac:dyDescent="0.35">
      <c r="A321">
        <v>1248</v>
      </c>
      <c r="B321">
        <v>45.161279999999998</v>
      </c>
      <c r="C321">
        <v>44</v>
      </c>
    </row>
    <row r="322" spans="1:3" x14ac:dyDescent="0.35">
      <c r="A322">
        <v>1298</v>
      </c>
      <c r="B322">
        <v>38.340049999999998</v>
      </c>
      <c r="C322">
        <v>40</v>
      </c>
    </row>
    <row r="323" spans="1:3" x14ac:dyDescent="0.35">
      <c r="A323">
        <v>1298</v>
      </c>
      <c r="B323">
        <v>38.340049999999998</v>
      </c>
      <c r="C323">
        <v>40</v>
      </c>
    </row>
    <row r="324" spans="1:3" x14ac:dyDescent="0.35">
      <c r="A324">
        <v>1197</v>
      </c>
      <c r="B324">
        <v>38.340045000000003</v>
      </c>
      <c r="C324">
        <v>45</v>
      </c>
    </row>
    <row r="325" spans="1:3" x14ac:dyDescent="0.35">
      <c r="A325">
        <v>998</v>
      </c>
      <c r="B325">
        <v>38.340045000000003</v>
      </c>
      <c r="C325">
        <v>45</v>
      </c>
    </row>
    <row r="326" spans="1:3" x14ac:dyDescent="0.35">
      <c r="A326">
        <v>1397</v>
      </c>
      <c r="B326">
        <v>38.340045000000003</v>
      </c>
      <c r="C326">
        <v>45</v>
      </c>
    </row>
    <row r="327" spans="1:3" x14ac:dyDescent="0.35">
      <c r="A327">
        <v>998</v>
      </c>
      <c r="B327">
        <v>38.340045000000003</v>
      </c>
      <c r="C327">
        <v>45</v>
      </c>
    </row>
    <row r="328" spans="1:3" x14ac:dyDescent="0.35">
      <c r="A328">
        <v>998</v>
      </c>
      <c r="B328">
        <v>38.340045000000003</v>
      </c>
      <c r="C328">
        <v>45</v>
      </c>
    </row>
    <row r="329" spans="1:3" x14ac:dyDescent="0.35">
      <c r="A329">
        <v>998</v>
      </c>
      <c r="B329">
        <v>38.340045000000003</v>
      </c>
      <c r="C329">
        <v>45</v>
      </c>
    </row>
    <row r="330" spans="1:3" x14ac:dyDescent="0.35">
      <c r="A330">
        <v>998</v>
      </c>
      <c r="B330">
        <v>38.340045000000003</v>
      </c>
      <c r="C330">
        <v>45</v>
      </c>
    </row>
    <row r="331" spans="1:3" x14ac:dyDescent="0.35">
      <c r="A331">
        <v>998</v>
      </c>
      <c r="B331">
        <v>38.340045000000003</v>
      </c>
      <c r="C331">
        <v>45</v>
      </c>
    </row>
    <row r="332" spans="1:3" x14ac:dyDescent="0.35">
      <c r="A332">
        <v>1197</v>
      </c>
      <c r="B332">
        <v>38.340045000000003</v>
      </c>
      <c r="C332">
        <v>45</v>
      </c>
    </row>
    <row r="333" spans="1:3" x14ac:dyDescent="0.35">
      <c r="A333">
        <v>1397</v>
      </c>
      <c r="B333">
        <v>38.340045000000003</v>
      </c>
      <c r="C333">
        <v>45</v>
      </c>
    </row>
    <row r="334" spans="1:3" x14ac:dyDescent="0.35">
      <c r="A334">
        <v>1397</v>
      </c>
      <c r="B334">
        <v>38.340045000000003</v>
      </c>
      <c r="C334">
        <v>45</v>
      </c>
    </row>
    <row r="335" spans="1:3" x14ac:dyDescent="0.35">
      <c r="A335">
        <v>1397</v>
      </c>
      <c r="B335">
        <v>38.340045000000003</v>
      </c>
      <c r="C335">
        <v>45</v>
      </c>
    </row>
    <row r="336" spans="1:3" x14ac:dyDescent="0.35">
      <c r="A336">
        <v>1397</v>
      </c>
      <c r="B336">
        <v>38.340045000000003</v>
      </c>
      <c r="C336">
        <v>45</v>
      </c>
    </row>
    <row r="337" spans="1:3" x14ac:dyDescent="0.35">
      <c r="A337">
        <v>1198</v>
      </c>
      <c r="B337">
        <v>38.340045000000003</v>
      </c>
      <c r="C337">
        <v>44</v>
      </c>
    </row>
    <row r="338" spans="1:3" x14ac:dyDescent="0.35">
      <c r="A338">
        <v>1198</v>
      </c>
      <c r="B338">
        <v>38.340045000000003</v>
      </c>
      <c r="C338">
        <v>44</v>
      </c>
    </row>
    <row r="339" spans="1:3" x14ac:dyDescent="0.35">
      <c r="A339">
        <v>1198</v>
      </c>
      <c r="B339">
        <v>38.340045000000003</v>
      </c>
      <c r="C339">
        <v>44</v>
      </c>
    </row>
    <row r="340" spans="1:3" x14ac:dyDescent="0.35">
      <c r="A340">
        <v>1198</v>
      </c>
      <c r="B340">
        <v>38.340045000000003</v>
      </c>
      <c r="C340">
        <v>44</v>
      </c>
    </row>
    <row r="341" spans="1:3" x14ac:dyDescent="0.35">
      <c r="A341">
        <v>1198</v>
      </c>
      <c r="B341">
        <v>38.340045000000003</v>
      </c>
      <c r="C341">
        <v>44</v>
      </c>
    </row>
    <row r="342" spans="1:3" x14ac:dyDescent="0.35">
      <c r="A342">
        <v>1198</v>
      </c>
      <c r="B342">
        <v>38.340045000000003</v>
      </c>
      <c r="C342">
        <v>44</v>
      </c>
    </row>
    <row r="343" spans="1:3" x14ac:dyDescent="0.35">
      <c r="A343">
        <v>1198</v>
      </c>
      <c r="B343">
        <v>38.340045000000003</v>
      </c>
      <c r="C343">
        <v>44</v>
      </c>
    </row>
    <row r="344" spans="1:3" x14ac:dyDescent="0.35">
      <c r="A344">
        <v>1198</v>
      </c>
      <c r="B344">
        <v>38.340045000000003</v>
      </c>
      <c r="C344">
        <v>44</v>
      </c>
    </row>
    <row r="345" spans="1:3" x14ac:dyDescent="0.35">
      <c r="A345">
        <v>1198</v>
      </c>
      <c r="B345">
        <v>38.340045000000003</v>
      </c>
      <c r="C345">
        <v>44</v>
      </c>
    </row>
    <row r="346" spans="1:3" x14ac:dyDescent="0.35">
      <c r="A346">
        <v>1198</v>
      </c>
      <c r="B346">
        <v>38.340045000000003</v>
      </c>
      <c r="C346">
        <v>44</v>
      </c>
    </row>
    <row r="347" spans="1:3" x14ac:dyDescent="0.35">
      <c r="A347">
        <v>1198</v>
      </c>
      <c r="B347">
        <v>38.340045000000003</v>
      </c>
      <c r="C347">
        <v>44</v>
      </c>
    </row>
    <row r="348" spans="1:3" x14ac:dyDescent="0.35">
      <c r="A348">
        <v>1198</v>
      </c>
      <c r="B348">
        <v>38.340045000000003</v>
      </c>
      <c r="C348">
        <v>44</v>
      </c>
    </row>
    <row r="349" spans="1:3" x14ac:dyDescent="0.35">
      <c r="A349">
        <v>1497</v>
      </c>
      <c r="B349">
        <v>38.340045000000003</v>
      </c>
      <c r="C349">
        <v>44</v>
      </c>
    </row>
    <row r="350" spans="1:3" x14ac:dyDescent="0.35">
      <c r="A350">
        <v>1497</v>
      </c>
      <c r="B350">
        <v>38.340045000000003</v>
      </c>
      <c r="C350">
        <v>44</v>
      </c>
    </row>
    <row r="351" spans="1:3" x14ac:dyDescent="0.35">
      <c r="A351">
        <v>1497</v>
      </c>
      <c r="B351">
        <v>38.340045000000003</v>
      </c>
      <c r="C351">
        <v>44</v>
      </c>
    </row>
    <row r="352" spans="1:3" x14ac:dyDescent="0.35">
      <c r="A352">
        <v>1497</v>
      </c>
      <c r="B352">
        <v>38.340045000000003</v>
      </c>
      <c r="C352">
        <v>44</v>
      </c>
    </row>
    <row r="353" spans="1:3" x14ac:dyDescent="0.35">
      <c r="A353">
        <v>1497</v>
      </c>
      <c r="B353">
        <v>38.340045000000003</v>
      </c>
      <c r="C353">
        <v>44</v>
      </c>
    </row>
    <row r="354" spans="1:3" x14ac:dyDescent="0.35">
      <c r="A354">
        <v>1497</v>
      </c>
      <c r="B354">
        <v>38.340045000000003</v>
      </c>
      <c r="C354">
        <v>44</v>
      </c>
    </row>
    <row r="355" spans="1:3" x14ac:dyDescent="0.35">
      <c r="A355">
        <v>1497</v>
      </c>
      <c r="B355">
        <v>38.340045000000003</v>
      </c>
      <c r="C355">
        <v>44</v>
      </c>
    </row>
    <row r="356" spans="1:3" x14ac:dyDescent="0.35">
      <c r="A356">
        <v>1497</v>
      </c>
      <c r="B356">
        <v>38.340045000000003</v>
      </c>
      <c r="C356">
        <v>44</v>
      </c>
    </row>
    <row r="357" spans="1:3" x14ac:dyDescent="0.35">
      <c r="A357">
        <v>1497</v>
      </c>
      <c r="B357">
        <v>38.340045000000003</v>
      </c>
      <c r="C357">
        <v>44</v>
      </c>
    </row>
    <row r="358" spans="1:3" x14ac:dyDescent="0.35">
      <c r="A358">
        <v>1497</v>
      </c>
      <c r="B358">
        <v>38.340045000000003</v>
      </c>
      <c r="C358">
        <v>44</v>
      </c>
    </row>
    <row r="359" spans="1:3" x14ac:dyDescent="0.35">
      <c r="A359">
        <v>1497</v>
      </c>
      <c r="B359">
        <v>38.340045000000003</v>
      </c>
      <c r="C359">
        <v>44</v>
      </c>
    </row>
    <row r="360" spans="1:3" x14ac:dyDescent="0.35">
      <c r="A360">
        <v>1497</v>
      </c>
      <c r="B360">
        <v>38.340045000000003</v>
      </c>
      <c r="C360">
        <v>44</v>
      </c>
    </row>
    <row r="361" spans="1:3" hidden="1" x14ac:dyDescent="0.35">
      <c r="A361">
        <v>1493</v>
      </c>
      <c r="B361">
        <v>29.16666</v>
      </c>
      <c r="C361">
        <v>45</v>
      </c>
    </row>
    <row r="362" spans="1:3" hidden="1" x14ac:dyDescent="0.35">
      <c r="A362">
        <v>1493</v>
      </c>
      <c r="B362">
        <v>29.16666</v>
      </c>
      <c r="C362">
        <v>45</v>
      </c>
    </row>
    <row r="363" spans="1:3" hidden="1" x14ac:dyDescent="0.35">
      <c r="A363">
        <v>1493</v>
      </c>
      <c r="B363">
        <v>29.16666</v>
      </c>
      <c r="C363">
        <v>45</v>
      </c>
    </row>
    <row r="364" spans="1:3" hidden="1" x14ac:dyDescent="0.35">
      <c r="A364">
        <v>1493</v>
      </c>
      <c r="B364">
        <v>29.16666</v>
      </c>
      <c r="C364">
        <v>45</v>
      </c>
    </row>
    <row r="365" spans="1:3" x14ac:dyDescent="0.35">
      <c r="A365">
        <v>1396.5</v>
      </c>
      <c r="B365">
        <v>38.340049999999998</v>
      </c>
      <c r="C365">
        <v>45</v>
      </c>
    </row>
    <row r="366" spans="1:3" hidden="1" x14ac:dyDescent="0.35">
      <c r="A366">
        <v>1396.5</v>
      </c>
      <c r="B366">
        <v>29.16666</v>
      </c>
      <c r="C366">
        <v>45</v>
      </c>
    </row>
    <row r="367" spans="1:3" hidden="1" x14ac:dyDescent="0.35">
      <c r="A367">
        <v>1248</v>
      </c>
      <c r="B367">
        <v>47.042999999999999</v>
      </c>
      <c r="C367">
        <v>48</v>
      </c>
    </row>
    <row r="368" spans="1:3" hidden="1" x14ac:dyDescent="0.35">
      <c r="A368">
        <v>1248</v>
      </c>
      <c r="B368">
        <v>47.042999999999999</v>
      </c>
      <c r="C368">
        <v>48</v>
      </c>
    </row>
    <row r="369" spans="1:3" hidden="1" x14ac:dyDescent="0.35">
      <c r="A369">
        <v>1248</v>
      </c>
      <c r="B369">
        <v>47.042999999999999</v>
      </c>
      <c r="C369">
        <v>48</v>
      </c>
    </row>
    <row r="370" spans="1:3" hidden="1" x14ac:dyDescent="0.35">
      <c r="A370">
        <v>1248</v>
      </c>
      <c r="B370">
        <v>47.042999999999999</v>
      </c>
      <c r="C370">
        <v>48</v>
      </c>
    </row>
    <row r="371" spans="1:3" hidden="1" x14ac:dyDescent="0.35">
      <c r="A371">
        <v>1248</v>
      </c>
      <c r="B371">
        <v>47.042999999999999</v>
      </c>
      <c r="C371">
        <v>48</v>
      </c>
    </row>
    <row r="372" spans="1:3" hidden="1" x14ac:dyDescent="0.35">
      <c r="A372">
        <v>1248</v>
      </c>
      <c r="B372">
        <v>47.042999999999999</v>
      </c>
      <c r="C372">
        <v>48</v>
      </c>
    </row>
    <row r="373" spans="1:3" hidden="1" x14ac:dyDescent="0.35">
      <c r="A373">
        <v>1248</v>
      </c>
      <c r="B373">
        <v>47.042999999999999</v>
      </c>
      <c r="C373">
        <v>48</v>
      </c>
    </row>
    <row r="374" spans="1:3" hidden="1" x14ac:dyDescent="0.35">
      <c r="A374">
        <v>1248</v>
      </c>
      <c r="B374">
        <v>47.042999999999999</v>
      </c>
      <c r="C374">
        <v>48</v>
      </c>
    </row>
    <row r="375" spans="1:3" hidden="1" x14ac:dyDescent="0.35">
      <c r="A375">
        <v>1248</v>
      </c>
      <c r="B375">
        <v>47.042999999999999</v>
      </c>
      <c r="C375">
        <v>48</v>
      </c>
    </row>
    <row r="376" spans="1:3" hidden="1" x14ac:dyDescent="0.35">
      <c r="A376">
        <v>1197</v>
      </c>
      <c r="B376">
        <v>35.282249999999998</v>
      </c>
      <c r="C376">
        <v>40</v>
      </c>
    </row>
    <row r="377" spans="1:3" hidden="1" x14ac:dyDescent="0.35">
      <c r="A377">
        <v>1197</v>
      </c>
      <c r="B377">
        <v>35.282249999999998</v>
      </c>
      <c r="C377">
        <v>40</v>
      </c>
    </row>
    <row r="378" spans="1:3" hidden="1" x14ac:dyDescent="0.35">
      <c r="A378">
        <v>1197</v>
      </c>
      <c r="B378">
        <v>35.282249999999998</v>
      </c>
      <c r="C378">
        <v>40</v>
      </c>
    </row>
    <row r="379" spans="1:3" hidden="1" x14ac:dyDescent="0.35">
      <c r="A379">
        <v>1396</v>
      </c>
      <c r="B379">
        <v>49.8420585</v>
      </c>
      <c r="C379">
        <v>40</v>
      </c>
    </row>
    <row r="380" spans="1:3" x14ac:dyDescent="0.35">
      <c r="A380">
        <v>1497</v>
      </c>
      <c r="B380">
        <v>38.340045000000003</v>
      </c>
      <c r="C380">
        <v>52</v>
      </c>
    </row>
    <row r="381" spans="1:3" x14ac:dyDescent="0.35">
      <c r="A381">
        <v>1497</v>
      </c>
      <c r="B381">
        <v>38.340045000000003</v>
      </c>
      <c r="C381">
        <v>52</v>
      </c>
    </row>
    <row r="382" spans="1:3" x14ac:dyDescent="0.35">
      <c r="A382">
        <v>1497</v>
      </c>
      <c r="B382">
        <v>38.340045000000003</v>
      </c>
      <c r="C382">
        <v>52</v>
      </c>
    </row>
    <row r="383" spans="1:3" x14ac:dyDescent="0.35">
      <c r="A383">
        <v>1497</v>
      </c>
      <c r="B383">
        <v>38.340045000000003</v>
      </c>
      <c r="C383">
        <v>52</v>
      </c>
    </row>
    <row r="384" spans="1:3" x14ac:dyDescent="0.35">
      <c r="A384">
        <v>1498</v>
      </c>
      <c r="B384">
        <v>38.340045000000003</v>
      </c>
      <c r="C384">
        <v>52</v>
      </c>
    </row>
    <row r="385" spans="1:3" x14ac:dyDescent="0.35">
      <c r="A385">
        <v>1498</v>
      </c>
      <c r="B385">
        <v>38.340045000000003</v>
      </c>
      <c r="C385">
        <v>52</v>
      </c>
    </row>
    <row r="386" spans="1:3" x14ac:dyDescent="0.35">
      <c r="A386">
        <v>1498</v>
      </c>
      <c r="B386">
        <v>38.340045000000003</v>
      </c>
      <c r="C386">
        <v>52</v>
      </c>
    </row>
    <row r="387" spans="1:3" x14ac:dyDescent="0.35">
      <c r="A387">
        <v>1498</v>
      </c>
      <c r="B387">
        <v>38.340045000000003</v>
      </c>
      <c r="C387">
        <v>52</v>
      </c>
    </row>
    <row r="388" spans="1:3" x14ac:dyDescent="0.35">
      <c r="A388">
        <v>1497</v>
      </c>
      <c r="B388">
        <v>38.340045000000003</v>
      </c>
      <c r="C388">
        <v>52</v>
      </c>
    </row>
    <row r="389" spans="1:3" x14ac:dyDescent="0.35">
      <c r="A389">
        <v>1498</v>
      </c>
      <c r="B389">
        <v>38.340045000000003</v>
      </c>
      <c r="C389">
        <v>52</v>
      </c>
    </row>
    <row r="390" spans="1:3" x14ac:dyDescent="0.35">
      <c r="A390">
        <v>1497</v>
      </c>
      <c r="B390">
        <v>38.340045000000003</v>
      </c>
      <c r="C390">
        <v>52</v>
      </c>
    </row>
    <row r="391" spans="1:3" x14ac:dyDescent="0.35">
      <c r="A391">
        <v>1498</v>
      </c>
      <c r="B391">
        <v>38.340045000000003</v>
      </c>
      <c r="C391">
        <v>52</v>
      </c>
    </row>
    <row r="392" spans="1:3" x14ac:dyDescent="0.35">
      <c r="A392">
        <v>1498</v>
      </c>
      <c r="B392">
        <v>38.340049999999998</v>
      </c>
      <c r="C392">
        <v>50</v>
      </c>
    </row>
    <row r="393" spans="1:3" x14ac:dyDescent="0.35">
      <c r="A393">
        <v>1498</v>
      </c>
      <c r="B393">
        <v>38.340049999999998</v>
      </c>
      <c r="C393">
        <v>50</v>
      </c>
    </row>
    <row r="394" spans="1:3" x14ac:dyDescent="0.35">
      <c r="A394">
        <v>1498</v>
      </c>
      <c r="B394">
        <v>38.340049999999998</v>
      </c>
      <c r="C394">
        <v>50</v>
      </c>
    </row>
    <row r="395" spans="1:3" hidden="1" x14ac:dyDescent="0.35">
      <c r="A395">
        <v>1461</v>
      </c>
      <c r="B395">
        <v>37.634399999999999</v>
      </c>
      <c r="C395">
        <v>50</v>
      </c>
    </row>
    <row r="396" spans="1:3" hidden="1" x14ac:dyDescent="0.35">
      <c r="A396">
        <v>1461</v>
      </c>
      <c r="B396">
        <v>37.634399999999999</v>
      </c>
      <c r="C396">
        <v>50</v>
      </c>
    </row>
    <row r="397" spans="1:3" hidden="1" x14ac:dyDescent="0.35">
      <c r="A397">
        <v>1461</v>
      </c>
      <c r="B397">
        <v>37.634399999999999</v>
      </c>
      <c r="C397">
        <v>50</v>
      </c>
    </row>
    <row r="398" spans="1:3" hidden="1" x14ac:dyDescent="0.35">
      <c r="A398">
        <v>1461</v>
      </c>
      <c r="B398">
        <v>37.634399999999999</v>
      </c>
      <c r="C398">
        <v>50</v>
      </c>
    </row>
    <row r="399" spans="1:3" hidden="1" x14ac:dyDescent="0.35">
      <c r="A399">
        <v>1461</v>
      </c>
      <c r="B399">
        <v>37.634399999999999</v>
      </c>
      <c r="C399">
        <v>50</v>
      </c>
    </row>
    <row r="400" spans="1:3" hidden="1" x14ac:dyDescent="0.35">
      <c r="A400">
        <v>1461</v>
      </c>
      <c r="B400">
        <v>37.634399999999999</v>
      </c>
      <c r="C400">
        <v>50</v>
      </c>
    </row>
    <row r="401" spans="1:3" x14ac:dyDescent="0.35">
      <c r="A401">
        <v>1591</v>
      </c>
      <c r="B401">
        <v>38.340045000000003</v>
      </c>
      <c r="C401">
        <v>45</v>
      </c>
    </row>
    <row r="402" spans="1:3" hidden="1" x14ac:dyDescent="0.35">
      <c r="A402">
        <v>1582</v>
      </c>
      <c r="B402">
        <v>46.807784999999996</v>
      </c>
      <c r="C402">
        <v>45</v>
      </c>
    </row>
    <row r="403" spans="1:3" hidden="1" x14ac:dyDescent="0.35">
      <c r="A403">
        <v>1582</v>
      </c>
      <c r="B403">
        <v>46.807784999999996</v>
      </c>
      <c r="C403">
        <v>45</v>
      </c>
    </row>
    <row r="404" spans="1:3" x14ac:dyDescent="0.35">
      <c r="A404">
        <v>1591</v>
      </c>
      <c r="B404">
        <v>38.340045000000003</v>
      </c>
      <c r="C404">
        <v>45</v>
      </c>
    </row>
    <row r="405" spans="1:3" hidden="1" x14ac:dyDescent="0.35">
      <c r="A405">
        <v>1582</v>
      </c>
      <c r="B405">
        <v>32.930099999999996</v>
      </c>
      <c r="C405">
        <v>45</v>
      </c>
    </row>
    <row r="406" spans="1:3" x14ac:dyDescent="0.35">
      <c r="A406">
        <v>1591</v>
      </c>
      <c r="B406">
        <v>38.340045000000003</v>
      </c>
      <c r="C406">
        <v>45</v>
      </c>
    </row>
    <row r="407" spans="1:3" x14ac:dyDescent="0.35">
      <c r="A407">
        <v>1396</v>
      </c>
      <c r="B407">
        <v>38.340045000000003</v>
      </c>
      <c r="C407">
        <v>45</v>
      </c>
    </row>
    <row r="408" spans="1:3" x14ac:dyDescent="0.35">
      <c r="A408">
        <v>1396</v>
      </c>
      <c r="B408">
        <v>38.340045000000003</v>
      </c>
      <c r="C408">
        <v>45</v>
      </c>
    </row>
    <row r="409" spans="1:3" x14ac:dyDescent="0.35">
      <c r="A409">
        <v>1591</v>
      </c>
      <c r="B409">
        <v>38.340045000000003</v>
      </c>
      <c r="C409">
        <v>45</v>
      </c>
    </row>
    <row r="410" spans="1:3" x14ac:dyDescent="0.35">
      <c r="A410">
        <v>1591</v>
      </c>
      <c r="B410">
        <v>38.340045000000003</v>
      </c>
      <c r="C410">
        <v>45</v>
      </c>
    </row>
    <row r="411" spans="1:3" hidden="1" x14ac:dyDescent="0.35">
      <c r="A411">
        <v>1582</v>
      </c>
      <c r="B411">
        <v>32.930099999999996</v>
      </c>
      <c r="C411">
        <v>45</v>
      </c>
    </row>
    <row r="412" spans="1:3" x14ac:dyDescent="0.35">
      <c r="A412">
        <v>1396</v>
      </c>
      <c r="B412">
        <v>38.340045000000003</v>
      </c>
      <c r="C412">
        <v>45</v>
      </c>
    </row>
    <row r="413" spans="1:3" x14ac:dyDescent="0.35">
      <c r="A413">
        <v>1396</v>
      </c>
      <c r="B413">
        <v>38.340045000000003</v>
      </c>
      <c r="C413">
        <v>45</v>
      </c>
    </row>
    <row r="414" spans="1:3" x14ac:dyDescent="0.35">
      <c r="A414">
        <v>1197</v>
      </c>
      <c r="B414">
        <v>38.340045000000003</v>
      </c>
      <c r="C414">
        <v>42</v>
      </c>
    </row>
    <row r="415" spans="1:3" x14ac:dyDescent="0.35">
      <c r="A415">
        <v>1197</v>
      </c>
      <c r="B415">
        <v>38.340045000000003</v>
      </c>
      <c r="C415">
        <v>42</v>
      </c>
    </row>
    <row r="416" spans="1:3" x14ac:dyDescent="0.35">
      <c r="A416">
        <v>1197</v>
      </c>
      <c r="B416">
        <v>38.340045000000003</v>
      </c>
      <c r="C416">
        <v>42</v>
      </c>
    </row>
    <row r="417" spans="1:3" x14ac:dyDescent="0.35">
      <c r="A417">
        <v>1197</v>
      </c>
      <c r="B417">
        <v>38.340045000000003</v>
      </c>
      <c r="C417">
        <v>42</v>
      </c>
    </row>
    <row r="418" spans="1:3" x14ac:dyDescent="0.35">
      <c r="A418">
        <v>1497</v>
      </c>
      <c r="B418">
        <v>38.340045000000003</v>
      </c>
      <c r="C418">
        <v>42</v>
      </c>
    </row>
    <row r="419" spans="1:3" x14ac:dyDescent="0.35">
      <c r="A419">
        <v>1497</v>
      </c>
      <c r="B419">
        <v>38.340045000000003</v>
      </c>
      <c r="C419">
        <v>42</v>
      </c>
    </row>
    <row r="420" spans="1:3" x14ac:dyDescent="0.35">
      <c r="A420">
        <v>1497</v>
      </c>
      <c r="B420">
        <v>38.340045000000003</v>
      </c>
      <c r="C420">
        <v>42</v>
      </c>
    </row>
    <row r="421" spans="1:3" x14ac:dyDescent="0.35">
      <c r="A421">
        <v>1497</v>
      </c>
      <c r="B421">
        <v>38.340045000000003</v>
      </c>
      <c r="C421">
        <v>42</v>
      </c>
    </row>
    <row r="422" spans="1:3" x14ac:dyDescent="0.35">
      <c r="A422">
        <v>1497</v>
      </c>
      <c r="B422">
        <v>38.340045000000003</v>
      </c>
      <c r="C422">
        <v>42</v>
      </c>
    </row>
    <row r="423" spans="1:3" x14ac:dyDescent="0.35">
      <c r="A423">
        <v>1497</v>
      </c>
      <c r="B423">
        <v>38.340045000000003</v>
      </c>
      <c r="C423">
        <v>42</v>
      </c>
    </row>
    <row r="424" spans="1:3" x14ac:dyDescent="0.35">
      <c r="A424">
        <v>1497</v>
      </c>
      <c r="B424">
        <v>38.340045000000003</v>
      </c>
      <c r="C424">
        <v>42</v>
      </c>
    </row>
    <row r="425" spans="1:3" hidden="1" x14ac:dyDescent="0.35">
      <c r="A425">
        <v>1461</v>
      </c>
      <c r="B425">
        <v>49.489235999999998</v>
      </c>
      <c r="C425">
        <v>50</v>
      </c>
    </row>
    <row r="426" spans="1:3" hidden="1" x14ac:dyDescent="0.35">
      <c r="A426">
        <v>1461</v>
      </c>
      <c r="B426">
        <v>49.489235999999998</v>
      </c>
      <c r="C426">
        <v>50</v>
      </c>
    </row>
    <row r="427" spans="1:3" hidden="1" x14ac:dyDescent="0.35">
      <c r="A427">
        <v>1461</v>
      </c>
      <c r="B427">
        <v>49.489235999999998</v>
      </c>
      <c r="C427">
        <v>50</v>
      </c>
    </row>
    <row r="428" spans="1:3" hidden="1" x14ac:dyDescent="0.35">
      <c r="A428">
        <v>1461</v>
      </c>
      <c r="B428">
        <v>49.489235999999998</v>
      </c>
      <c r="C428">
        <v>50</v>
      </c>
    </row>
    <row r="429" spans="1:3" hidden="1" x14ac:dyDescent="0.35">
      <c r="A429">
        <v>1461</v>
      </c>
      <c r="B429">
        <v>49.489235999999998</v>
      </c>
      <c r="C429">
        <v>50</v>
      </c>
    </row>
    <row r="430" spans="1:3" hidden="1" x14ac:dyDescent="0.35">
      <c r="A430">
        <v>1461</v>
      </c>
      <c r="B430">
        <v>49.489235999999998</v>
      </c>
      <c r="C430">
        <v>50</v>
      </c>
    </row>
    <row r="431" spans="1:3" hidden="1" x14ac:dyDescent="0.35">
      <c r="A431">
        <v>1461</v>
      </c>
      <c r="B431">
        <v>49.489235999999998</v>
      </c>
      <c r="C431">
        <v>50</v>
      </c>
    </row>
    <row r="432" spans="1:3" x14ac:dyDescent="0.35">
      <c r="A432">
        <v>1598</v>
      </c>
      <c r="B432">
        <v>38.340049999999998</v>
      </c>
      <c r="C432">
        <v>55</v>
      </c>
    </row>
    <row r="433" spans="1:3" x14ac:dyDescent="0.35">
      <c r="A433">
        <v>1598</v>
      </c>
      <c r="B433">
        <v>38.340045000000003</v>
      </c>
      <c r="C433">
        <v>55</v>
      </c>
    </row>
    <row r="434" spans="1:3" x14ac:dyDescent="0.35">
      <c r="A434">
        <v>1598</v>
      </c>
      <c r="B434">
        <v>38.340045000000003</v>
      </c>
      <c r="C434">
        <v>55</v>
      </c>
    </row>
    <row r="435" spans="1:3" x14ac:dyDescent="0.35">
      <c r="A435">
        <v>1197</v>
      </c>
      <c r="B435">
        <v>38.340045000000003</v>
      </c>
      <c r="C435">
        <v>55</v>
      </c>
    </row>
    <row r="436" spans="1:3" x14ac:dyDescent="0.35">
      <c r="A436">
        <v>1197</v>
      </c>
      <c r="B436">
        <v>38.340045000000003</v>
      </c>
      <c r="C436">
        <v>55</v>
      </c>
    </row>
    <row r="437" spans="1:3" x14ac:dyDescent="0.35">
      <c r="A437">
        <v>1498</v>
      </c>
      <c r="B437">
        <v>38.340045000000003</v>
      </c>
      <c r="C437">
        <v>55</v>
      </c>
    </row>
    <row r="438" spans="1:3" x14ac:dyDescent="0.35">
      <c r="A438">
        <v>1498</v>
      </c>
      <c r="B438">
        <v>38.340045000000003</v>
      </c>
      <c r="C438">
        <v>55</v>
      </c>
    </row>
    <row r="439" spans="1:3" x14ac:dyDescent="0.35">
      <c r="A439">
        <v>1498</v>
      </c>
      <c r="B439">
        <v>38.340045000000003</v>
      </c>
      <c r="C439">
        <v>55</v>
      </c>
    </row>
    <row r="440" spans="1:3" x14ac:dyDescent="0.35">
      <c r="A440">
        <v>1498</v>
      </c>
      <c r="B440">
        <v>38.340045000000003</v>
      </c>
      <c r="C440">
        <v>55</v>
      </c>
    </row>
    <row r="441" spans="1:3" x14ac:dyDescent="0.35">
      <c r="A441">
        <v>1498</v>
      </c>
      <c r="B441">
        <v>38.340045000000003</v>
      </c>
      <c r="C441">
        <v>55</v>
      </c>
    </row>
    <row r="442" spans="1:3" hidden="1" x14ac:dyDescent="0.35">
      <c r="A442">
        <v>1498</v>
      </c>
      <c r="B442">
        <v>44.690849999999998</v>
      </c>
      <c r="C442">
        <v>45</v>
      </c>
    </row>
    <row r="443" spans="1:3" hidden="1" x14ac:dyDescent="0.35">
      <c r="A443">
        <v>1197</v>
      </c>
      <c r="B443">
        <v>39.986550000000001</v>
      </c>
      <c r="C443">
        <v>45</v>
      </c>
    </row>
    <row r="444" spans="1:3" x14ac:dyDescent="0.35">
      <c r="A444">
        <v>1396.5</v>
      </c>
      <c r="B444">
        <v>38.340049999999998</v>
      </c>
      <c r="C444">
        <v>45</v>
      </c>
    </row>
    <row r="445" spans="1:3" x14ac:dyDescent="0.35">
      <c r="A445">
        <v>1396.5</v>
      </c>
      <c r="B445">
        <v>38.340049999999998</v>
      </c>
      <c r="C445">
        <v>45</v>
      </c>
    </row>
    <row r="446" spans="1:3" x14ac:dyDescent="0.35">
      <c r="A446">
        <v>1396.5</v>
      </c>
      <c r="B446">
        <v>38.340045000000003</v>
      </c>
      <c r="C446">
        <v>35</v>
      </c>
    </row>
    <row r="447" spans="1:3" x14ac:dyDescent="0.35">
      <c r="A447">
        <v>1396.5</v>
      </c>
      <c r="B447">
        <v>38.340045000000003</v>
      </c>
      <c r="C447">
        <v>35</v>
      </c>
    </row>
    <row r="448" spans="1:3" x14ac:dyDescent="0.35">
      <c r="A448">
        <v>1396.5</v>
      </c>
      <c r="B448">
        <v>38.340045000000003</v>
      </c>
      <c r="C448">
        <v>35</v>
      </c>
    </row>
    <row r="449" spans="1:3" x14ac:dyDescent="0.35">
      <c r="A449">
        <v>1396.5</v>
      </c>
      <c r="B449">
        <v>38.340045000000003</v>
      </c>
      <c r="C449">
        <v>45</v>
      </c>
    </row>
    <row r="450" spans="1:3" x14ac:dyDescent="0.35">
      <c r="A450">
        <v>1396.5</v>
      </c>
      <c r="B450">
        <v>38.340045000000003</v>
      </c>
      <c r="C450">
        <v>45</v>
      </c>
    </row>
    <row r="451" spans="1:3" x14ac:dyDescent="0.35">
      <c r="A451">
        <v>1396.5</v>
      </c>
      <c r="B451">
        <v>38.340045000000003</v>
      </c>
      <c r="C451">
        <v>45</v>
      </c>
    </row>
    <row r="452" spans="1:3" x14ac:dyDescent="0.35">
      <c r="A452">
        <v>1462</v>
      </c>
      <c r="B452">
        <v>38.340045000000003</v>
      </c>
      <c r="C452">
        <v>45</v>
      </c>
    </row>
    <row r="453" spans="1:3" x14ac:dyDescent="0.35">
      <c r="A453">
        <v>1462</v>
      </c>
      <c r="B453">
        <v>38.340045000000003</v>
      </c>
      <c r="C453">
        <v>45</v>
      </c>
    </row>
    <row r="454" spans="1:3" x14ac:dyDescent="0.35">
      <c r="A454">
        <v>1462</v>
      </c>
      <c r="B454">
        <v>38.340045000000003</v>
      </c>
      <c r="C454">
        <v>45</v>
      </c>
    </row>
    <row r="455" spans="1:3" x14ac:dyDescent="0.35">
      <c r="A455">
        <v>1462</v>
      </c>
      <c r="B455">
        <v>38.340045000000003</v>
      </c>
      <c r="C455">
        <v>45</v>
      </c>
    </row>
    <row r="456" spans="1:3" hidden="1" x14ac:dyDescent="0.35">
      <c r="A456">
        <v>2179</v>
      </c>
      <c r="B456">
        <v>43.491253499999999</v>
      </c>
      <c r="C456">
        <v>60</v>
      </c>
    </row>
    <row r="457" spans="1:3" hidden="1" x14ac:dyDescent="0.35">
      <c r="A457">
        <v>2179</v>
      </c>
      <c r="B457">
        <v>43.491253499999999</v>
      </c>
      <c r="C457">
        <v>60</v>
      </c>
    </row>
    <row r="458" spans="1:3" hidden="1" x14ac:dyDescent="0.35">
      <c r="A458">
        <v>2179</v>
      </c>
      <c r="B458">
        <v>43.491253499999999</v>
      </c>
      <c r="C458">
        <v>60</v>
      </c>
    </row>
    <row r="459" spans="1:3" x14ac:dyDescent="0.35">
      <c r="A459">
        <v>1497</v>
      </c>
      <c r="B459">
        <v>38.340045000000003</v>
      </c>
      <c r="C459">
        <v>45</v>
      </c>
    </row>
    <row r="460" spans="1:3" x14ac:dyDescent="0.35">
      <c r="A460">
        <v>1497</v>
      </c>
      <c r="B460">
        <v>38.340045000000003</v>
      </c>
      <c r="C460">
        <v>45</v>
      </c>
    </row>
    <row r="461" spans="1:3" x14ac:dyDescent="0.35">
      <c r="A461">
        <v>1497</v>
      </c>
      <c r="B461">
        <v>38.340045000000003</v>
      </c>
      <c r="C461">
        <v>45</v>
      </c>
    </row>
    <row r="462" spans="1:3" x14ac:dyDescent="0.35">
      <c r="A462">
        <v>1497</v>
      </c>
      <c r="B462">
        <v>38.340045000000003</v>
      </c>
      <c r="C462">
        <v>45</v>
      </c>
    </row>
    <row r="463" spans="1:3" x14ac:dyDescent="0.35">
      <c r="A463">
        <v>1497</v>
      </c>
      <c r="B463">
        <v>38.340045000000003</v>
      </c>
      <c r="C463">
        <v>45</v>
      </c>
    </row>
    <row r="464" spans="1:3" x14ac:dyDescent="0.35">
      <c r="A464">
        <v>1497</v>
      </c>
      <c r="B464">
        <v>38.340045000000003</v>
      </c>
      <c r="C464">
        <v>45</v>
      </c>
    </row>
    <row r="465" spans="1:3" x14ac:dyDescent="0.35">
      <c r="A465">
        <v>1497</v>
      </c>
      <c r="B465">
        <v>38.340045000000003</v>
      </c>
      <c r="C465">
        <v>45</v>
      </c>
    </row>
    <row r="466" spans="1:3" x14ac:dyDescent="0.35">
      <c r="A466">
        <v>1497</v>
      </c>
      <c r="B466">
        <v>38.340045000000003</v>
      </c>
      <c r="C466">
        <v>45</v>
      </c>
    </row>
    <row r="467" spans="1:3" x14ac:dyDescent="0.35">
      <c r="A467">
        <v>1396.5</v>
      </c>
      <c r="B467">
        <v>38.340049999999998</v>
      </c>
      <c r="C467">
        <v>45</v>
      </c>
    </row>
    <row r="468" spans="1:3" hidden="1" x14ac:dyDescent="0.35">
      <c r="A468">
        <v>2179</v>
      </c>
      <c r="B468">
        <v>19.052415</v>
      </c>
      <c r="C468">
        <v>80</v>
      </c>
    </row>
    <row r="469" spans="1:3" hidden="1" x14ac:dyDescent="0.35">
      <c r="A469">
        <v>2179</v>
      </c>
      <c r="B469">
        <v>22.110210000000002</v>
      </c>
      <c r="C469">
        <v>80</v>
      </c>
    </row>
    <row r="470" spans="1:3" hidden="1" x14ac:dyDescent="0.35">
      <c r="A470">
        <v>2179</v>
      </c>
      <c r="B470">
        <v>27.049724999999999</v>
      </c>
      <c r="C470">
        <v>60</v>
      </c>
    </row>
    <row r="471" spans="1:3" hidden="1" x14ac:dyDescent="0.35">
      <c r="A471">
        <v>2179</v>
      </c>
      <c r="B471">
        <v>27.049724999999999</v>
      </c>
      <c r="C471">
        <v>60</v>
      </c>
    </row>
    <row r="472" spans="1:3" hidden="1" x14ac:dyDescent="0.35">
      <c r="A472">
        <v>2179</v>
      </c>
      <c r="B472">
        <v>27.049724999999999</v>
      </c>
      <c r="C472">
        <v>60</v>
      </c>
    </row>
    <row r="473" spans="1:3" hidden="1" x14ac:dyDescent="0.35">
      <c r="A473">
        <v>2179</v>
      </c>
      <c r="B473">
        <v>27.049724999999999</v>
      </c>
      <c r="C473">
        <v>60</v>
      </c>
    </row>
    <row r="474" spans="1:3" hidden="1" x14ac:dyDescent="0.35">
      <c r="A474">
        <v>2179</v>
      </c>
      <c r="B474">
        <v>27.049724999999999</v>
      </c>
      <c r="C474">
        <v>60</v>
      </c>
    </row>
    <row r="475" spans="1:3" hidden="1" x14ac:dyDescent="0.35">
      <c r="A475">
        <v>2179</v>
      </c>
      <c r="B475">
        <v>27.049724999999999</v>
      </c>
      <c r="C475">
        <v>60</v>
      </c>
    </row>
    <row r="476" spans="1:3" hidden="1" x14ac:dyDescent="0.35">
      <c r="A476">
        <v>1498</v>
      </c>
      <c r="B476">
        <v>42.338700000000003</v>
      </c>
      <c r="C476">
        <v>55</v>
      </c>
    </row>
    <row r="477" spans="1:3" x14ac:dyDescent="0.35">
      <c r="A477">
        <v>1598</v>
      </c>
      <c r="B477">
        <v>38.340049999999998</v>
      </c>
      <c r="C477">
        <v>55</v>
      </c>
    </row>
    <row r="478" spans="1:3" hidden="1" x14ac:dyDescent="0.35">
      <c r="A478">
        <v>1498</v>
      </c>
      <c r="B478">
        <v>42.338700000000003</v>
      </c>
      <c r="C478">
        <v>55</v>
      </c>
    </row>
    <row r="479" spans="1:3" x14ac:dyDescent="0.35">
      <c r="A479">
        <v>1598</v>
      </c>
      <c r="B479">
        <v>38.340049999999998</v>
      </c>
      <c r="C479">
        <v>55</v>
      </c>
    </row>
    <row r="480" spans="1:3" hidden="1" x14ac:dyDescent="0.35">
      <c r="A480">
        <v>2179</v>
      </c>
      <c r="B480">
        <v>38.340045000000003</v>
      </c>
      <c r="C480">
        <v>70</v>
      </c>
    </row>
    <row r="481" spans="1:3" hidden="1" x14ac:dyDescent="0.35">
      <c r="A481">
        <v>2179</v>
      </c>
      <c r="B481">
        <v>37.634399999999999</v>
      </c>
      <c r="C481">
        <v>70</v>
      </c>
    </row>
    <row r="482" spans="1:3" hidden="1" x14ac:dyDescent="0.35">
      <c r="A482">
        <v>2179</v>
      </c>
      <c r="B482">
        <v>37.634399999999999</v>
      </c>
      <c r="C482">
        <v>70</v>
      </c>
    </row>
    <row r="483" spans="1:3" hidden="1" x14ac:dyDescent="0.35">
      <c r="A483">
        <v>2179</v>
      </c>
      <c r="B483">
        <v>37.634399999999999</v>
      </c>
      <c r="C483">
        <v>70</v>
      </c>
    </row>
    <row r="484" spans="1:3" hidden="1" x14ac:dyDescent="0.35">
      <c r="A484">
        <v>2179</v>
      </c>
      <c r="B484">
        <v>37.634399999999999</v>
      </c>
      <c r="C484">
        <v>70</v>
      </c>
    </row>
    <row r="485" spans="1:3" hidden="1" x14ac:dyDescent="0.35">
      <c r="A485">
        <v>2179</v>
      </c>
      <c r="B485">
        <v>37.634399999999999</v>
      </c>
      <c r="C485">
        <v>70</v>
      </c>
    </row>
    <row r="486" spans="1:3" hidden="1" x14ac:dyDescent="0.35">
      <c r="A486">
        <v>2179</v>
      </c>
      <c r="B486">
        <v>37.634399999999999</v>
      </c>
      <c r="C486">
        <v>70</v>
      </c>
    </row>
    <row r="487" spans="1:3" hidden="1" x14ac:dyDescent="0.35">
      <c r="A487">
        <v>2179</v>
      </c>
      <c r="B487">
        <v>37.634399999999999</v>
      </c>
      <c r="C487">
        <v>70</v>
      </c>
    </row>
    <row r="488" spans="1:3" hidden="1" x14ac:dyDescent="0.35">
      <c r="A488">
        <v>2179</v>
      </c>
      <c r="B488">
        <v>37.634399999999999</v>
      </c>
      <c r="C488">
        <v>70</v>
      </c>
    </row>
    <row r="489" spans="1:3" hidden="1" x14ac:dyDescent="0.35">
      <c r="A489">
        <v>2179</v>
      </c>
      <c r="B489">
        <v>38.340045000000003</v>
      </c>
      <c r="C489">
        <v>70</v>
      </c>
    </row>
    <row r="490" spans="1:3" hidden="1" x14ac:dyDescent="0.35">
      <c r="A490">
        <v>2179</v>
      </c>
      <c r="B490">
        <v>37.634399999999999</v>
      </c>
      <c r="C490">
        <v>70</v>
      </c>
    </row>
    <row r="491" spans="1:3" hidden="1" x14ac:dyDescent="0.35">
      <c r="A491">
        <v>2179</v>
      </c>
      <c r="B491">
        <v>37.634399999999999</v>
      </c>
      <c r="C491">
        <v>70</v>
      </c>
    </row>
    <row r="492" spans="1:3" hidden="1" x14ac:dyDescent="0.35">
      <c r="A492">
        <v>2179</v>
      </c>
      <c r="B492">
        <v>37.634399999999999</v>
      </c>
      <c r="C492">
        <v>70</v>
      </c>
    </row>
    <row r="493" spans="1:3" hidden="1" x14ac:dyDescent="0.35">
      <c r="A493">
        <v>2179</v>
      </c>
      <c r="B493">
        <v>37.634399999999999</v>
      </c>
      <c r="C493">
        <v>70</v>
      </c>
    </row>
    <row r="494" spans="1:3" hidden="1" x14ac:dyDescent="0.35">
      <c r="A494">
        <v>2179</v>
      </c>
      <c r="B494">
        <v>37.634399999999999</v>
      </c>
      <c r="C494">
        <v>70</v>
      </c>
    </row>
    <row r="495" spans="1:3" hidden="1" x14ac:dyDescent="0.35">
      <c r="A495">
        <v>2179</v>
      </c>
      <c r="B495">
        <v>37.634399999999999</v>
      </c>
      <c r="C495">
        <v>70</v>
      </c>
    </row>
    <row r="496" spans="1:3" hidden="1" x14ac:dyDescent="0.35">
      <c r="A496">
        <v>2179</v>
      </c>
      <c r="B496">
        <v>37.634399999999999</v>
      </c>
      <c r="C496">
        <v>70</v>
      </c>
    </row>
    <row r="497" spans="1:3" hidden="1" x14ac:dyDescent="0.35">
      <c r="A497">
        <v>2179</v>
      </c>
      <c r="B497">
        <v>37.634399999999999</v>
      </c>
      <c r="C497">
        <v>70</v>
      </c>
    </row>
    <row r="498" spans="1:3" hidden="1" x14ac:dyDescent="0.35">
      <c r="A498">
        <v>2179</v>
      </c>
      <c r="B498">
        <v>37.634399999999999</v>
      </c>
      <c r="C498">
        <v>70</v>
      </c>
    </row>
    <row r="499" spans="1:3" hidden="1" x14ac:dyDescent="0.35">
      <c r="A499">
        <v>2179</v>
      </c>
      <c r="B499">
        <v>37.634399999999999</v>
      </c>
      <c r="C499">
        <v>70</v>
      </c>
    </row>
    <row r="500" spans="1:3" hidden="1" x14ac:dyDescent="0.35">
      <c r="A500">
        <v>2179</v>
      </c>
      <c r="B500">
        <v>37.634399999999999</v>
      </c>
      <c r="C500">
        <v>70</v>
      </c>
    </row>
    <row r="501" spans="1:3" x14ac:dyDescent="0.35">
      <c r="A501">
        <v>1396.5</v>
      </c>
      <c r="B501">
        <v>38.340049999999998</v>
      </c>
      <c r="C501">
        <v>45</v>
      </c>
    </row>
    <row r="502" spans="1:3" x14ac:dyDescent="0.35">
      <c r="A502">
        <v>1396.5</v>
      </c>
      <c r="B502">
        <v>38.340049999999998</v>
      </c>
      <c r="C502">
        <v>45</v>
      </c>
    </row>
    <row r="503" spans="1:3" x14ac:dyDescent="0.35">
      <c r="A503">
        <v>1396.5</v>
      </c>
      <c r="B503">
        <v>38.340049999999998</v>
      </c>
      <c r="C503">
        <v>45</v>
      </c>
    </row>
    <row r="504" spans="1:3" hidden="1" x14ac:dyDescent="0.35">
      <c r="A504">
        <v>2179</v>
      </c>
      <c r="B504">
        <v>32.930099999999996</v>
      </c>
      <c r="C504">
        <v>60</v>
      </c>
    </row>
    <row r="505" spans="1:3" hidden="1" x14ac:dyDescent="0.35">
      <c r="A505">
        <v>2179</v>
      </c>
      <c r="B505">
        <v>32.930099999999996</v>
      </c>
      <c r="C505">
        <v>60</v>
      </c>
    </row>
    <row r="506" spans="1:3" hidden="1" x14ac:dyDescent="0.35">
      <c r="A506">
        <v>2179</v>
      </c>
      <c r="B506">
        <v>32.930099999999996</v>
      </c>
      <c r="C506">
        <v>60</v>
      </c>
    </row>
    <row r="507" spans="1:3" hidden="1" x14ac:dyDescent="0.35">
      <c r="A507">
        <v>1396.5</v>
      </c>
      <c r="B507">
        <v>32.930099999999996</v>
      </c>
      <c r="C507">
        <v>45</v>
      </c>
    </row>
    <row r="508" spans="1:3" hidden="1" x14ac:dyDescent="0.35">
      <c r="A508">
        <v>2179</v>
      </c>
      <c r="B508">
        <v>32.930099999999996</v>
      </c>
      <c r="C508">
        <v>60</v>
      </c>
    </row>
    <row r="509" spans="1:3" hidden="1" x14ac:dyDescent="0.35">
      <c r="A509">
        <v>2179</v>
      </c>
      <c r="B509">
        <v>32.930099999999996</v>
      </c>
      <c r="C509">
        <v>60</v>
      </c>
    </row>
    <row r="510" spans="1:3" hidden="1" x14ac:dyDescent="0.35">
      <c r="A510">
        <v>1396.5</v>
      </c>
      <c r="B510">
        <v>32.930099999999996</v>
      </c>
      <c r="C510">
        <v>45</v>
      </c>
    </row>
    <row r="511" spans="1:3" x14ac:dyDescent="0.35">
      <c r="A511">
        <v>1396.5</v>
      </c>
      <c r="B511">
        <v>38.340049999999998</v>
      </c>
      <c r="C511">
        <v>55</v>
      </c>
    </row>
    <row r="512" spans="1:3" x14ac:dyDescent="0.35">
      <c r="A512">
        <v>1396.5</v>
      </c>
      <c r="B512">
        <v>38.340049999999998</v>
      </c>
      <c r="C512">
        <v>55</v>
      </c>
    </row>
    <row r="513" spans="1:3" x14ac:dyDescent="0.35">
      <c r="A513">
        <v>1396.5</v>
      </c>
      <c r="B513">
        <v>38.340049999999998</v>
      </c>
      <c r="C513">
        <v>55</v>
      </c>
    </row>
    <row r="514" spans="1:3" x14ac:dyDescent="0.35">
      <c r="A514">
        <v>1396.5</v>
      </c>
      <c r="B514">
        <v>38.340049999999998</v>
      </c>
      <c r="C514">
        <v>55</v>
      </c>
    </row>
    <row r="515" spans="1:3" x14ac:dyDescent="0.35">
      <c r="A515">
        <v>1396.5</v>
      </c>
      <c r="B515">
        <v>38.340049999999998</v>
      </c>
      <c r="C515">
        <v>55</v>
      </c>
    </row>
    <row r="516" spans="1:3" x14ac:dyDescent="0.35">
      <c r="A516">
        <v>1396.5</v>
      </c>
      <c r="B516">
        <v>38.340049999999998</v>
      </c>
      <c r="C516">
        <v>55</v>
      </c>
    </row>
    <row r="517" spans="1:3" x14ac:dyDescent="0.35">
      <c r="A517">
        <v>1396.5</v>
      </c>
      <c r="B517">
        <v>38.340049999999998</v>
      </c>
      <c r="C517">
        <v>55</v>
      </c>
    </row>
    <row r="518" spans="1:3" x14ac:dyDescent="0.35">
      <c r="A518">
        <v>1396.5</v>
      </c>
      <c r="B518">
        <v>38.340049999999998</v>
      </c>
      <c r="C518">
        <v>55</v>
      </c>
    </row>
    <row r="519" spans="1:3" x14ac:dyDescent="0.35">
      <c r="A519">
        <v>1396.5</v>
      </c>
      <c r="B519">
        <v>38.340049999999998</v>
      </c>
      <c r="C519">
        <v>55</v>
      </c>
    </row>
    <row r="520" spans="1:3" x14ac:dyDescent="0.35">
      <c r="A520">
        <v>1396.5</v>
      </c>
      <c r="B520">
        <v>38.340049999999998</v>
      </c>
      <c r="C520">
        <v>55</v>
      </c>
    </row>
    <row r="521" spans="1:3" x14ac:dyDescent="0.35">
      <c r="A521">
        <v>1396.5</v>
      </c>
      <c r="B521">
        <v>38.340049999999998</v>
      </c>
      <c r="C521">
        <v>55</v>
      </c>
    </row>
    <row r="522" spans="1:3" x14ac:dyDescent="0.35">
      <c r="A522">
        <v>1396.5</v>
      </c>
      <c r="B522">
        <v>38.340049999999998</v>
      </c>
      <c r="C522">
        <v>55</v>
      </c>
    </row>
    <row r="523" spans="1:3" x14ac:dyDescent="0.35">
      <c r="A523">
        <v>1396.5</v>
      </c>
      <c r="B523">
        <v>38.340049999999998</v>
      </c>
      <c r="C523">
        <v>55</v>
      </c>
    </row>
    <row r="524" spans="1:3" x14ac:dyDescent="0.35">
      <c r="A524">
        <v>1396.5</v>
      </c>
      <c r="B524">
        <v>38.340049999999998</v>
      </c>
      <c r="C524">
        <v>55</v>
      </c>
    </row>
    <row r="525" spans="1:3" x14ac:dyDescent="0.35">
      <c r="A525">
        <v>1396.5</v>
      </c>
      <c r="B525">
        <v>38.340049999999998</v>
      </c>
      <c r="C525">
        <v>55</v>
      </c>
    </row>
    <row r="526" spans="1:3" x14ac:dyDescent="0.35">
      <c r="A526">
        <v>1396.5</v>
      </c>
      <c r="B526">
        <v>38.340049999999998</v>
      </c>
      <c r="C526">
        <v>55</v>
      </c>
    </row>
    <row r="527" spans="1:3" x14ac:dyDescent="0.35">
      <c r="A527">
        <v>1798</v>
      </c>
      <c r="B527">
        <v>38.340049999999998</v>
      </c>
      <c r="C527">
        <v>55</v>
      </c>
    </row>
    <row r="528" spans="1:3" x14ac:dyDescent="0.35">
      <c r="A528">
        <v>1798</v>
      </c>
      <c r="B528">
        <v>38.340049999999998</v>
      </c>
      <c r="C528">
        <v>55</v>
      </c>
    </row>
    <row r="529" spans="1:3" x14ac:dyDescent="0.35">
      <c r="A529">
        <v>1798</v>
      </c>
      <c r="B529">
        <v>38.340049999999998</v>
      </c>
      <c r="C529">
        <v>55</v>
      </c>
    </row>
    <row r="530" spans="1:3" hidden="1" x14ac:dyDescent="0.35">
      <c r="A530">
        <v>1364</v>
      </c>
      <c r="B530">
        <v>42.809129999999996</v>
      </c>
      <c r="C530">
        <v>43</v>
      </c>
    </row>
    <row r="531" spans="1:3" hidden="1" x14ac:dyDescent="0.35">
      <c r="A531">
        <v>1364</v>
      </c>
      <c r="B531">
        <v>43.279559999999996</v>
      </c>
      <c r="C531">
        <v>43</v>
      </c>
    </row>
    <row r="532" spans="1:3" x14ac:dyDescent="0.35">
      <c r="A532">
        <v>1798</v>
      </c>
      <c r="B532">
        <v>38.340049999999998</v>
      </c>
      <c r="C532">
        <v>55</v>
      </c>
    </row>
    <row r="533" spans="1:3" x14ac:dyDescent="0.35">
      <c r="A533">
        <v>1798</v>
      </c>
      <c r="B533">
        <v>38.340049999999998</v>
      </c>
      <c r="C533">
        <v>45</v>
      </c>
    </row>
    <row r="534" spans="1:3" x14ac:dyDescent="0.35">
      <c r="A534">
        <v>1798</v>
      </c>
      <c r="B534">
        <v>38.340049999999998</v>
      </c>
      <c r="C534">
        <v>45</v>
      </c>
    </row>
    <row r="535" spans="1:3" x14ac:dyDescent="0.35">
      <c r="A535">
        <v>1798</v>
      </c>
      <c r="B535">
        <v>38.340049999999998</v>
      </c>
      <c r="C535">
        <v>45</v>
      </c>
    </row>
    <row r="536" spans="1:3" hidden="1" x14ac:dyDescent="0.35">
      <c r="A536">
        <v>1968</v>
      </c>
      <c r="B536">
        <v>35.517465000000001</v>
      </c>
      <c r="C536">
        <v>66</v>
      </c>
    </row>
    <row r="537" spans="1:3" hidden="1" x14ac:dyDescent="0.35">
      <c r="A537">
        <v>1968</v>
      </c>
      <c r="B537">
        <v>35.517465000000001</v>
      </c>
      <c r="C537">
        <v>66</v>
      </c>
    </row>
    <row r="538" spans="1:3" x14ac:dyDescent="0.35">
      <c r="A538">
        <v>1798</v>
      </c>
      <c r="B538">
        <v>38.340049999999998</v>
      </c>
      <c r="C538">
        <v>45</v>
      </c>
    </row>
    <row r="539" spans="1:3" hidden="1" x14ac:dyDescent="0.35">
      <c r="A539">
        <v>1968</v>
      </c>
      <c r="B539">
        <v>35.517465000000001</v>
      </c>
      <c r="C539">
        <v>66</v>
      </c>
    </row>
    <row r="540" spans="1:3" hidden="1" x14ac:dyDescent="0.35">
      <c r="A540">
        <v>1396.5</v>
      </c>
      <c r="B540">
        <v>29.519482500000002</v>
      </c>
      <c r="C540">
        <v>45</v>
      </c>
    </row>
    <row r="541" spans="1:3" hidden="1" x14ac:dyDescent="0.35">
      <c r="A541">
        <v>1396.5</v>
      </c>
      <c r="B541">
        <v>29.519482500000002</v>
      </c>
      <c r="C541">
        <v>45</v>
      </c>
    </row>
    <row r="542" spans="1:3" hidden="1" x14ac:dyDescent="0.35">
      <c r="A542">
        <v>1396.5</v>
      </c>
      <c r="B542">
        <v>29.519482500000002</v>
      </c>
      <c r="C542">
        <v>45</v>
      </c>
    </row>
    <row r="543" spans="1:3" hidden="1" x14ac:dyDescent="0.35">
      <c r="A543">
        <v>1396.5</v>
      </c>
      <c r="B543">
        <v>29.519482500000002</v>
      </c>
      <c r="C543">
        <v>45</v>
      </c>
    </row>
    <row r="544" spans="1:3" x14ac:dyDescent="0.35">
      <c r="A544">
        <v>1396.5</v>
      </c>
      <c r="B544">
        <v>38.340049999999998</v>
      </c>
      <c r="C544">
        <v>45</v>
      </c>
    </row>
    <row r="545" spans="1:3" x14ac:dyDescent="0.35">
      <c r="A545">
        <v>1396.5</v>
      </c>
      <c r="B545">
        <v>38.340049999999998</v>
      </c>
      <c r="C545">
        <v>45</v>
      </c>
    </row>
    <row r="546" spans="1:3" hidden="1" x14ac:dyDescent="0.35">
      <c r="A546">
        <v>1396.5</v>
      </c>
      <c r="B546">
        <v>29.519482500000002</v>
      </c>
      <c r="C546">
        <v>45</v>
      </c>
    </row>
    <row r="547" spans="1:3" x14ac:dyDescent="0.35">
      <c r="A547">
        <v>1396.5</v>
      </c>
      <c r="B547">
        <v>38.340049999999998</v>
      </c>
      <c r="C547">
        <v>45</v>
      </c>
    </row>
    <row r="548" spans="1:3" x14ac:dyDescent="0.35">
      <c r="A548">
        <v>1396.5</v>
      </c>
      <c r="B548">
        <v>38.340049999999998</v>
      </c>
      <c r="C548">
        <v>45</v>
      </c>
    </row>
    <row r="549" spans="1:3" x14ac:dyDescent="0.35">
      <c r="A549">
        <v>1396.5</v>
      </c>
      <c r="B549">
        <v>38.340049999999998</v>
      </c>
      <c r="C549">
        <v>45</v>
      </c>
    </row>
    <row r="550" spans="1:3" hidden="1" x14ac:dyDescent="0.35">
      <c r="A550">
        <v>1968</v>
      </c>
      <c r="B550">
        <v>38.340045000000003</v>
      </c>
      <c r="C550">
        <v>63</v>
      </c>
    </row>
    <row r="551" spans="1:3" hidden="1" x14ac:dyDescent="0.35">
      <c r="A551">
        <v>1396.5</v>
      </c>
      <c r="B551">
        <v>42.338700000000003</v>
      </c>
      <c r="C551">
        <v>51</v>
      </c>
    </row>
    <row r="552" spans="1:3" hidden="1" x14ac:dyDescent="0.35">
      <c r="A552">
        <v>1396.5</v>
      </c>
      <c r="B552">
        <v>42.338700000000003</v>
      </c>
      <c r="C552">
        <v>51</v>
      </c>
    </row>
    <row r="553" spans="1:3" hidden="1" x14ac:dyDescent="0.35">
      <c r="A553">
        <v>1396.5</v>
      </c>
      <c r="B553">
        <v>42.338700000000003</v>
      </c>
      <c r="C553">
        <v>51</v>
      </c>
    </row>
    <row r="554" spans="1:3" hidden="1" x14ac:dyDescent="0.35">
      <c r="A554">
        <v>1995</v>
      </c>
      <c r="B554">
        <v>38.340045000000003</v>
      </c>
      <c r="C554">
        <v>61</v>
      </c>
    </row>
    <row r="555" spans="1:3" hidden="1" x14ac:dyDescent="0.35">
      <c r="A555">
        <v>1396.5</v>
      </c>
      <c r="B555">
        <v>36.952276500000004</v>
      </c>
      <c r="C555">
        <v>51</v>
      </c>
    </row>
    <row r="556" spans="1:3" x14ac:dyDescent="0.35">
      <c r="A556">
        <v>1396.5</v>
      </c>
      <c r="B556">
        <v>38.340045000000003</v>
      </c>
      <c r="C556">
        <v>40</v>
      </c>
    </row>
    <row r="557" spans="1:3" x14ac:dyDescent="0.35">
      <c r="A557">
        <v>1396.5</v>
      </c>
      <c r="B557">
        <v>38.340045000000003</v>
      </c>
      <c r="C557">
        <v>40</v>
      </c>
    </row>
    <row r="558" spans="1:3" x14ac:dyDescent="0.35">
      <c r="A558">
        <v>1396.5</v>
      </c>
      <c r="B558">
        <v>38.340045000000003</v>
      </c>
      <c r="C558">
        <v>45</v>
      </c>
    </row>
    <row r="559" spans="1:3" hidden="1" x14ac:dyDescent="0.35">
      <c r="A559">
        <v>1995</v>
      </c>
      <c r="B559">
        <v>38.340045000000003</v>
      </c>
      <c r="C559">
        <v>60</v>
      </c>
    </row>
    <row r="560" spans="1:3" x14ac:dyDescent="0.35">
      <c r="A560">
        <v>1396.5</v>
      </c>
      <c r="B560">
        <v>38.340045000000003</v>
      </c>
      <c r="C560">
        <v>45</v>
      </c>
    </row>
    <row r="561" spans="1:3" hidden="1" x14ac:dyDescent="0.35">
      <c r="A561">
        <v>1998</v>
      </c>
      <c r="B561">
        <v>38.340045000000003</v>
      </c>
      <c r="C561">
        <v>68</v>
      </c>
    </row>
    <row r="562" spans="1:3" x14ac:dyDescent="0.35">
      <c r="A562">
        <v>1396.5</v>
      </c>
      <c r="B562">
        <v>38.340045000000003</v>
      </c>
      <c r="C562">
        <v>52</v>
      </c>
    </row>
    <row r="563" spans="1:3" x14ac:dyDescent="0.35">
      <c r="A563">
        <v>1396.5</v>
      </c>
      <c r="B563">
        <v>38.340045000000003</v>
      </c>
      <c r="C563">
        <v>52</v>
      </c>
    </row>
    <row r="564" spans="1:3" x14ac:dyDescent="0.35">
      <c r="A564">
        <v>1396.5</v>
      </c>
      <c r="B564">
        <v>38.340049999999998</v>
      </c>
      <c r="C564">
        <v>45</v>
      </c>
    </row>
    <row r="565" spans="1:3" hidden="1" x14ac:dyDescent="0.35">
      <c r="A565">
        <v>796</v>
      </c>
      <c r="B565">
        <v>30.577950000000001</v>
      </c>
      <c r="C565">
        <v>35</v>
      </c>
    </row>
    <row r="566" spans="1:3" hidden="1" x14ac:dyDescent="0.35">
      <c r="A566">
        <v>796</v>
      </c>
      <c r="B566">
        <v>30.577950000000001</v>
      </c>
      <c r="C566">
        <v>36</v>
      </c>
    </row>
    <row r="567" spans="1:3" x14ac:dyDescent="0.35">
      <c r="A567">
        <v>1194</v>
      </c>
      <c r="B567">
        <v>38.340045000000003</v>
      </c>
      <c r="C567">
        <v>42</v>
      </c>
    </row>
    <row r="568" spans="1:3" hidden="1" x14ac:dyDescent="0.35">
      <c r="A568">
        <v>1498</v>
      </c>
      <c r="B568">
        <v>39.986550000000001</v>
      </c>
      <c r="C568">
        <v>40</v>
      </c>
    </row>
    <row r="569" spans="1:3" x14ac:dyDescent="0.35">
      <c r="A569">
        <v>1196</v>
      </c>
      <c r="B569">
        <v>38.340045000000003</v>
      </c>
      <c r="C569">
        <v>42</v>
      </c>
    </row>
    <row r="570" spans="1:3" x14ac:dyDescent="0.35">
      <c r="A570">
        <v>1498</v>
      </c>
      <c r="B570">
        <v>38.340045000000003</v>
      </c>
      <c r="C570">
        <v>40</v>
      </c>
    </row>
    <row r="571" spans="1:3" x14ac:dyDescent="0.35">
      <c r="A571">
        <v>1194</v>
      </c>
      <c r="B571">
        <v>38.340045000000003</v>
      </c>
      <c r="C571">
        <v>42</v>
      </c>
    </row>
    <row r="572" spans="1:3" x14ac:dyDescent="0.35">
      <c r="A572">
        <v>1498</v>
      </c>
      <c r="B572">
        <v>38.340045000000003</v>
      </c>
      <c r="C572">
        <v>40</v>
      </c>
    </row>
    <row r="573" spans="1:3" x14ac:dyDescent="0.35">
      <c r="A573">
        <v>1248</v>
      </c>
      <c r="B573">
        <v>38.340049999999998</v>
      </c>
      <c r="C573">
        <v>37</v>
      </c>
    </row>
    <row r="574" spans="1:3" x14ac:dyDescent="0.35">
      <c r="A574">
        <v>1248</v>
      </c>
      <c r="B574">
        <v>38.340049999999998</v>
      </c>
      <c r="C574">
        <v>37</v>
      </c>
    </row>
    <row r="575" spans="1:3" x14ac:dyDescent="0.35">
      <c r="A575">
        <v>1248</v>
      </c>
      <c r="B575">
        <v>38.340049999999998</v>
      </c>
      <c r="C575">
        <v>37</v>
      </c>
    </row>
    <row r="576" spans="1:3" x14ac:dyDescent="0.35">
      <c r="A576">
        <v>1248</v>
      </c>
      <c r="B576">
        <v>38.340049999999998</v>
      </c>
      <c r="C576">
        <v>37</v>
      </c>
    </row>
    <row r="577" spans="1:3" hidden="1" x14ac:dyDescent="0.35">
      <c r="A577">
        <v>1197</v>
      </c>
      <c r="B577">
        <v>50.336009999999995</v>
      </c>
      <c r="C577">
        <v>37</v>
      </c>
    </row>
    <row r="578" spans="1:3" hidden="1" x14ac:dyDescent="0.35">
      <c r="A578">
        <v>1197</v>
      </c>
      <c r="B578">
        <v>50.336009999999995</v>
      </c>
      <c r="C578">
        <v>37</v>
      </c>
    </row>
    <row r="579" spans="1:3" hidden="1" x14ac:dyDescent="0.35">
      <c r="A579">
        <v>1197</v>
      </c>
      <c r="B579">
        <v>50.336009999999995</v>
      </c>
      <c r="C579">
        <v>37</v>
      </c>
    </row>
    <row r="580" spans="1:3" hidden="1" x14ac:dyDescent="0.35">
      <c r="A580">
        <v>1197</v>
      </c>
      <c r="B580">
        <v>50.336009999999995</v>
      </c>
      <c r="C580">
        <v>37</v>
      </c>
    </row>
    <row r="581" spans="1:3" hidden="1" x14ac:dyDescent="0.35">
      <c r="A581">
        <v>1197</v>
      </c>
      <c r="B581">
        <v>50.336009999999995</v>
      </c>
      <c r="C581">
        <v>37</v>
      </c>
    </row>
    <row r="582" spans="1:3" hidden="1" x14ac:dyDescent="0.35">
      <c r="A582">
        <v>1197</v>
      </c>
      <c r="B582">
        <v>50.336009999999995</v>
      </c>
      <c r="C582">
        <v>37</v>
      </c>
    </row>
    <row r="583" spans="1:3" hidden="1" x14ac:dyDescent="0.35">
      <c r="A583">
        <v>1197</v>
      </c>
      <c r="B583">
        <v>50.336009999999995</v>
      </c>
      <c r="C583">
        <v>37</v>
      </c>
    </row>
    <row r="584" spans="1:3" hidden="1" x14ac:dyDescent="0.35">
      <c r="A584">
        <v>1197</v>
      </c>
      <c r="B584">
        <v>50.336009999999995</v>
      </c>
      <c r="C584">
        <v>37</v>
      </c>
    </row>
    <row r="585" spans="1:3" hidden="1" x14ac:dyDescent="0.35">
      <c r="A585">
        <v>1197</v>
      </c>
      <c r="B585">
        <v>50.336009999999995</v>
      </c>
      <c r="C585">
        <v>37</v>
      </c>
    </row>
    <row r="586" spans="1:3" hidden="1" x14ac:dyDescent="0.35">
      <c r="A586">
        <v>1197</v>
      </c>
      <c r="B586">
        <v>44.455634999999994</v>
      </c>
      <c r="C586">
        <v>43</v>
      </c>
    </row>
    <row r="587" spans="1:3" hidden="1" x14ac:dyDescent="0.35">
      <c r="A587">
        <v>1197</v>
      </c>
      <c r="B587">
        <v>44.455634999999994</v>
      </c>
      <c r="C587">
        <v>43</v>
      </c>
    </row>
    <row r="588" spans="1:3" hidden="1" x14ac:dyDescent="0.35">
      <c r="A588">
        <v>1197</v>
      </c>
      <c r="B588">
        <v>44.455634999999994</v>
      </c>
      <c r="C588">
        <v>43</v>
      </c>
    </row>
    <row r="589" spans="1:3" hidden="1" x14ac:dyDescent="0.35">
      <c r="A589">
        <v>1197</v>
      </c>
      <c r="B589">
        <v>44.455634999999994</v>
      </c>
      <c r="C589">
        <v>43</v>
      </c>
    </row>
    <row r="590" spans="1:3" hidden="1" x14ac:dyDescent="0.35">
      <c r="A590">
        <v>1197</v>
      </c>
      <c r="B590">
        <v>44.455634999999994</v>
      </c>
      <c r="C590">
        <v>43</v>
      </c>
    </row>
    <row r="591" spans="1:3" x14ac:dyDescent="0.35">
      <c r="A591">
        <v>1197</v>
      </c>
      <c r="B591">
        <v>38.340045000000003</v>
      </c>
      <c r="C591">
        <v>43</v>
      </c>
    </row>
    <row r="592" spans="1:3" x14ac:dyDescent="0.35">
      <c r="A592">
        <v>1462</v>
      </c>
      <c r="B592">
        <v>38.340045000000003</v>
      </c>
      <c r="C592">
        <v>45</v>
      </c>
    </row>
    <row r="593" spans="1:3" x14ac:dyDescent="0.35">
      <c r="A593">
        <v>1462</v>
      </c>
      <c r="B593">
        <v>38.340045000000003</v>
      </c>
      <c r="C593">
        <v>45</v>
      </c>
    </row>
    <row r="594" spans="1:3" x14ac:dyDescent="0.35">
      <c r="A594">
        <v>1462</v>
      </c>
      <c r="B594">
        <v>38.340045000000003</v>
      </c>
      <c r="C594">
        <v>45</v>
      </c>
    </row>
    <row r="595" spans="1:3" x14ac:dyDescent="0.35">
      <c r="A595">
        <v>1462</v>
      </c>
      <c r="B595">
        <v>38.340045000000003</v>
      </c>
      <c r="C595">
        <v>45</v>
      </c>
    </row>
    <row r="596" spans="1:3" x14ac:dyDescent="0.35">
      <c r="A596">
        <v>1462</v>
      </c>
      <c r="B596">
        <v>38.340045000000003</v>
      </c>
      <c r="C596">
        <v>45</v>
      </c>
    </row>
    <row r="597" spans="1:3" x14ac:dyDescent="0.35">
      <c r="A597">
        <v>1462</v>
      </c>
      <c r="B597">
        <v>38.340045000000003</v>
      </c>
      <c r="C597">
        <v>45</v>
      </c>
    </row>
    <row r="598" spans="1:3" x14ac:dyDescent="0.35">
      <c r="A598">
        <v>1498</v>
      </c>
      <c r="B598">
        <v>38.340045000000003</v>
      </c>
      <c r="C598">
        <v>45</v>
      </c>
    </row>
    <row r="599" spans="1:3" x14ac:dyDescent="0.35">
      <c r="A599">
        <v>1498</v>
      </c>
      <c r="B599">
        <v>38.340045000000003</v>
      </c>
      <c r="C599">
        <v>45</v>
      </c>
    </row>
    <row r="600" spans="1:3" x14ac:dyDescent="0.35">
      <c r="A600">
        <v>1498</v>
      </c>
      <c r="B600">
        <v>38.340045000000003</v>
      </c>
      <c r="C600">
        <v>45</v>
      </c>
    </row>
    <row r="601" spans="1:3" x14ac:dyDescent="0.35">
      <c r="A601">
        <v>1462</v>
      </c>
      <c r="B601">
        <v>38.340045000000003</v>
      </c>
      <c r="C601">
        <v>45</v>
      </c>
    </row>
    <row r="602" spans="1:3" hidden="1" x14ac:dyDescent="0.35">
      <c r="A602">
        <v>998</v>
      </c>
      <c r="B602">
        <v>50.336009999999995</v>
      </c>
      <c r="C602">
        <v>37</v>
      </c>
    </row>
    <row r="603" spans="1:3" hidden="1" x14ac:dyDescent="0.35">
      <c r="A603">
        <v>1493</v>
      </c>
      <c r="B603">
        <v>43.491253499999999</v>
      </c>
      <c r="C603">
        <v>45</v>
      </c>
    </row>
    <row r="604" spans="1:3" hidden="1" x14ac:dyDescent="0.35">
      <c r="A604">
        <v>1493</v>
      </c>
      <c r="B604">
        <v>43.491253499999999</v>
      </c>
      <c r="C604">
        <v>45</v>
      </c>
    </row>
    <row r="605" spans="1:3" hidden="1" x14ac:dyDescent="0.35">
      <c r="A605">
        <v>1493</v>
      </c>
      <c r="B605">
        <v>43.491253499999999</v>
      </c>
      <c r="C605">
        <v>45</v>
      </c>
    </row>
    <row r="606" spans="1:3" hidden="1" x14ac:dyDescent="0.35">
      <c r="A606">
        <v>1493</v>
      </c>
      <c r="B606">
        <v>43.491253499999999</v>
      </c>
      <c r="C606">
        <v>45</v>
      </c>
    </row>
    <row r="607" spans="1:3" hidden="1" x14ac:dyDescent="0.35">
      <c r="A607">
        <v>1493</v>
      </c>
      <c r="B607">
        <v>43.491253499999999</v>
      </c>
      <c r="C607">
        <v>45</v>
      </c>
    </row>
    <row r="608" spans="1:3" hidden="1" x14ac:dyDescent="0.35">
      <c r="A608">
        <v>1493</v>
      </c>
      <c r="B608">
        <v>43.491253499999999</v>
      </c>
      <c r="C608">
        <v>45</v>
      </c>
    </row>
    <row r="609" spans="1:3" hidden="1" x14ac:dyDescent="0.35">
      <c r="A609">
        <v>1493</v>
      </c>
      <c r="B609">
        <v>43.491253499999999</v>
      </c>
      <c r="C609">
        <v>45</v>
      </c>
    </row>
    <row r="610" spans="1:3" x14ac:dyDescent="0.35">
      <c r="A610">
        <v>1248</v>
      </c>
      <c r="B610">
        <v>38.340049999999998</v>
      </c>
      <c r="C610">
        <v>48</v>
      </c>
    </row>
    <row r="611" spans="1:3" x14ac:dyDescent="0.35">
      <c r="A611">
        <v>1248</v>
      </c>
      <c r="B611">
        <v>38.340049999999998</v>
      </c>
      <c r="C611">
        <v>48</v>
      </c>
    </row>
    <row r="612" spans="1:3" x14ac:dyDescent="0.35">
      <c r="A612">
        <v>1248</v>
      </c>
      <c r="B612">
        <v>38.340049999999998</v>
      </c>
      <c r="C612">
        <v>48</v>
      </c>
    </row>
    <row r="613" spans="1:3" x14ac:dyDescent="0.35">
      <c r="A613">
        <v>1248</v>
      </c>
      <c r="B613">
        <v>38.340049999999998</v>
      </c>
      <c r="C613">
        <v>48</v>
      </c>
    </row>
    <row r="614" spans="1:3" x14ac:dyDescent="0.35">
      <c r="A614">
        <v>1498</v>
      </c>
      <c r="B614">
        <v>38.340045000000003</v>
      </c>
      <c r="C614">
        <v>50</v>
      </c>
    </row>
    <row r="615" spans="1:3" x14ac:dyDescent="0.35">
      <c r="A615">
        <v>1461</v>
      </c>
      <c r="B615">
        <v>38.340045000000003</v>
      </c>
      <c r="C615">
        <v>50</v>
      </c>
    </row>
    <row r="616" spans="1:3" x14ac:dyDescent="0.35">
      <c r="A616">
        <v>1461</v>
      </c>
      <c r="B616">
        <v>38.340045000000003</v>
      </c>
      <c r="C616">
        <v>50</v>
      </c>
    </row>
    <row r="617" spans="1:3" x14ac:dyDescent="0.35">
      <c r="A617">
        <v>1498</v>
      </c>
      <c r="B617">
        <v>38.340045000000003</v>
      </c>
      <c r="C617">
        <v>50</v>
      </c>
    </row>
    <row r="618" spans="1:3" x14ac:dyDescent="0.35">
      <c r="A618">
        <v>1396.5</v>
      </c>
      <c r="B618">
        <v>38.340049999999998</v>
      </c>
      <c r="C618">
        <v>55</v>
      </c>
    </row>
    <row r="619" spans="1:3" x14ac:dyDescent="0.35">
      <c r="A619">
        <v>1396.5</v>
      </c>
      <c r="B619">
        <v>38.340049999999998</v>
      </c>
      <c r="C619">
        <v>55</v>
      </c>
    </row>
    <row r="620" spans="1:3" x14ac:dyDescent="0.35">
      <c r="A620">
        <v>1396.5</v>
      </c>
      <c r="B620">
        <v>38.340049999999998</v>
      </c>
      <c r="C620">
        <v>55</v>
      </c>
    </row>
    <row r="621" spans="1:3" x14ac:dyDescent="0.35">
      <c r="A621">
        <v>1396.5</v>
      </c>
      <c r="B621">
        <v>38.340049999999998</v>
      </c>
      <c r="C621">
        <v>55</v>
      </c>
    </row>
    <row r="622" spans="1:3" x14ac:dyDescent="0.35">
      <c r="A622">
        <v>1396.5</v>
      </c>
      <c r="B622">
        <v>38.340049999999998</v>
      </c>
      <c r="C622">
        <v>55</v>
      </c>
    </row>
    <row r="623" spans="1:3" hidden="1" x14ac:dyDescent="0.35">
      <c r="A623">
        <v>2179</v>
      </c>
      <c r="B623">
        <v>25.403220000000001</v>
      </c>
      <c r="C623">
        <v>63</v>
      </c>
    </row>
    <row r="624" spans="1:3" hidden="1" x14ac:dyDescent="0.35">
      <c r="A624">
        <v>2179</v>
      </c>
      <c r="B624">
        <v>25.403220000000001</v>
      </c>
      <c r="C624">
        <v>63</v>
      </c>
    </row>
    <row r="625" spans="1:3" hidden="1" x14ac:dyDescent="0.35">
      <c r="A625">
        <v>2179</v>
      </c>
      <c r="B625">
        <v>25.403220000000001</v>
      </c>
      <c r="C625">
        <v>63</v>
      </c>
    </row>
    <row r="626" spans="1:3" hidden="1" x14ac:dyDescent="0.35">
      <c r="A626">
        <v>2179</v>
      </c>
      <c r="B626">
        <v>32.765449499999995</v>
      </c>
      <c r="C626">
        <v>63</v>
      </c>
    </row>
    <row r="627" spans="1:3" x14ac:dyDescent="0.35">
      <c r="A627">
        <v>1396.5</v>
      </c>
      <c r="B627">
        <v>38.340045000000003</v>
      </c>
      <c r="C627">
        <v>45</v>
      </c>
    </row>
    <row r="628" spans="1:3" x14ac:dyDescent="0.35">
      <c r="A628">
        <v>1396.5</v>
      </c>
      <c r="B628">
        <v>38.340045000000003</v>
      </c>
      <c r="C628">
        <v>45</v>
      </c>
    </row>
    <row r="629" spans="1:3" x14ac:dyDescent="0.35">
      <c r="A629">
        <v>1396.5</v>
      </c>
      <c r="B629">
        <v>38.340045000000003</v>
      </c>
      <c r="C629">
        <v>45</v>
      </c>
    </row>
    <row r="630" spans="1:3" hidden="1" x14ac:dyDescent="0.35">
      <c r="A630">
        <v>1396.5</v>
      </c>
      <c r="B630">
        <v>30.813164999999998</v>
      </c>
      <c r="C630">
        <v>50</v>
      </c>
    </row>
    <row r="631" spans="1:3" hidden="1" x14ac:dyDescent="0.35">
      <c r="A631">
        <v>1396.5</v>
      </c>
      <c r="B631">
        <v>30.813164999999998</v>
      </c>
      <c r="C631">
        <v>50</v>
      </c>
    </row>
    <row r="632" spans="1:3" hidden="1" x14ac:dyDescent="0.35">
      <c r="A632">
        <v>1396.5</v>
      </c>
      <c r="B632">
        <v>30.813164999999998</v>
      </c>
      <c r="C632">
        <v>50</v>
      </c>
    </row>
    <row r="633" spans="1:3" hidden="1" x14ac:dyDescent="0.35">
      <c r="A633">
        <v>1396.5</v>
      </c>
      <c r="B633">
        <v>30.813164999999998</v>
      </c>
      <c r="C633">
        <v>50</v>
      </c>
    </row>
    <row r="634" spans="1:3" hidden="1" x14ac:dyDescent="0.35">
      <c r="A634">
        <v>1995</v>
      </c>
      <c r="B634">
        <v>38.528216999999998</v>
      </c>
      <c r="C634">
        <v>62</v>
      </c>
    </row>
    <row r="635" spans="1:3" hidden="1" x14ac:dyDescent="0.35">
      <c r="A635">
        <v>1999</v>
      </c>
      <c r="B635">
        <v>31.283595000000002</v>
      </c>
      <c r="C635">
        <v>62</v>
      </c>
    </row>
    <row r="636" spans="1:3" hidden="1" x14ac:dyDescent="0.35">
      <c r="A636">
        <v>1995</v>
      </c>
      <c r="B636">
        <v>38.528216999999998</v>
      </c>
      <c r="C636">
        <v>62</v>
      </c>
    </row>
    <row r="637" spans="1:3" hidden="1" x14ac:dyDescent="0.35">
      <c r="A637">
        <v>1999</v>
      </c>
      <c r="B637">
        <v>31.283595000000002</v>
      </c>
      <c r="C637">
        <v>62</v>
      </c>
    </row>
    <row r="638" spans="1:3" hidden="1" x14ac:dyDescent="0.35">
      <c r="A638">
        <v>1995</v>
      </c>
      <c r="B638">
        <v>38.528216999999998</v>
      </c>
      <c r="C638">
        <v>62</v>
      </c>
    </row>
    <row r="639" spans="1:3" hidden="1" x14ac:dyDescent="0.35">
      <c r="A639">
        <v>1999</v>
      </c>
      <c r="B639">
        <v>31.283595000000002</v>
      </c>
      <c r="C639">
        <v>62</v>
      </c>
    </row>
    <row r="640" spans="1:3" hidden="1" x14ac:dyDescent="0.35">
      <c r="A640">
        <v>1999</v>
      </c>
      <c r="B640">
        <v>31.283595000000002</v>
      </c>
      <c r="C640">
        <v>62</v>
      </c>
    </row>
    <row r="641" spans="1:3" hidden="1" x14ac:dyDescent="0.35">
      <c r="A641">
        <v>1995</v>
      </c>
      <c r="B641">
        <v>38.528216999999998</v>
      </c>
      <c r="C641">
        <v>62</v>
      </c>
    </row>
    <row r="642" spans="1:3" x14ac:dyDescent="0.35">
      <c r="A642">
        <v>1396.5</v>
      </c>
      <c r="B642">
        <v>38.340045000000003</v>
      </c>
      <c r="C642">
        <v>55</v>
      </c>
    </row>
    <row r="643" spans="1:3" hidden="1" x14ac:dyDescent="0.35">
      <c r="A643">
        <v>1968</v>
      </c>
      <c r="B643">
        <v>38.340045000000003</v>
      </c>
      <c r="C643">
        <v>66</v>
      </c>
    </row>
    <row r="644" spans="1:3" x14ac:dyDescent="0.35">
      <c r="A644">
        <v>1396.5</v>
      </c>
      <c r="B644">
        <v>38.340045000000003</v>
      </c>
      <c r="C644">
        <v>55</v>
      </c>
    </row>
    <row r="645" spans="1:3" hidden="1" x14ac:dyDescent="0.35">
      <c r="A645">
        <v>1968</v>
      </c>
      <c r="B645">
        <v>38.340045000000003</v>
      </c>
      <c r="C645">
        <v>66</v>
      </c>
    </row>
    <row r="646" spans="1:3" hidden="1" x14ac:dyDescent="0.35">
      <c r="A646">
        <v>1798</v>
      </c>
      <c r="B646">
        <v>35.517465000000001</v>
      </c>
      <c r="C646">
        <v>43</v>
      </c>
    </row>
    <row r="647" spans="1:3" x14ac:dyDescent="0.35">
      <c r="A647">
        <v>1396.5</v>
      </c>
      <c r="B647">
        <v>38.340045000000003</v>
      </c>
      <c r="C647">
        <v>45</v>
      </c>
    </row>
    <row r="648" spans="1:3" x14ac:dyDescent="0.35">
      <c r="A648">
        <v>1396.5</v>
      </c>
      <c r="B648">
        <v>38.340045000000003</v>
      </c>
      <c r="C648">
        <v>45</v>
      </c>
    </row>
    <row r="649" spans="1:3" x14ac:dyDescent="0.35">
      <c r="A649">
        <v>1396.5</v>
      </c>
      <c r="B649">
        <v>38.340049999999998</v>
      </c>
      <c r="C649">
        <v>45</v>
      </c>
    </row>
    <row r="650" spans="1:3" hidden="1" x14ac:dyDescent="0.35">
      <c r="A650">
        <v>796</v>
      </c>
      <c r="B650">
        <v>42.338700000000003</v>
      </c>
      <c r="C650">
        <v>35</v>
      </c>
    </row>
    <row r="651" spans="1:3" hidden="1" x14ac:dyDescent="0.35">
      <c r="A651">
        <v>796</v>
      </c>
      <c r="B651">
        <v>42.338700000000003</v>
      </c>
      <c r="C651">
        <v>35</v>
      </c>
    </row>
    <row r="652" spans="1:3" hidden="1" x14ac:dyDescent="0.35">
      <c r="A652">
        <v>1186</v>
      </c>
      <c r="B652">
        <v>48.689504999999997</v>
      </c>
      <c r="C652">
        <v>37</v>
      </c>
    </row>
    <row r="653" spans="1:3" x14ac:dyDescent="0.35">
      <c r="A653">
        <v>1197</v>
      </c>
      <c r="B653">
        <v>38.340045000000003</v>
      </c>
      <c r="C653">
        <v>37</v>
      </c>
    </row>
    <row r="654" spans="1:3" x14ac:dyDescent="0.35">
      <c r="A654">
        <v>1197</v>
      </c>
      <c r="B654">
        <v>38.340045000000003</v>
      </c>
      <c r="C654">
        <v>37</v>
      </c>
    </row>
    <row r="655" spans="1:3" x14ac:dyDescent="0.35">
      <c r="A655">
        <v>1197</v>
      </c>
      <c r="B655">
        <v>38.340045000000003</v>
      </c>
      <c r="C655">
        <v>37</v>
      </c>
    </row>
    <row r="656" spans="1:3" x14ac:dyDescent="0.35">
      <c r="A656">
        <v>1197</v>
      </c>
      <c r="B656">
        <v>38.340045000000003</v>
      </c>
      <c r="C656">
        <v>37</v>
      </c>
    </row>
    <row r="657" spans="1:3" x14ac:dyDescent="0.35">
      <c r="A657">
        <v>1197</v>
      </c>
      <c r="B657">
        <v>38.340045000000003</v>
      </c>
      <c r="C657">
        <v>37</v>
      </c>
    </row>
    <row r="658" spans="1:3" x14ac:dyDescent="0.35">
      <c r="A658">
        <v>1197</v>
      </c>
      <c r="B658">
        <v>38.340045000000003</v>
      </c>
      <c r="C658">
        <v>37</v>
      </c>
    </row>
    <row r="659" spans="1:3" x14ac:dyDescent="0.35">
      <c r="A659">
        <v>1197</v>
      </c>
      <c r="B659">
        <v>38.340045000000003</v>
      </c>
      <c r="C659">
        <v>37</v>
      </c>
    </row>
    <row r="660" spans="1:3" x14ac:dyDescent="0.35">
      <c r="A660">
        <v>1186</v>
      </c>
      <c r="B660">
        <v>38.340045000000003</v>
      </c>
      <c r="C660">
        <v>37</v>
      </c>
    </row>
    <row r="661" spans="1:3" x14ac:dyDescent="0.35">
      <c r="A661">
        <v>1186</v>
      </c>
      <c r="B661">
        <v>38.340045000000003</v>
      </c>
      <c r="C661">
        <v>37</v>
      </c>
    </row>
    <row r="662" spans="1:3" hidden="1" x14ac:dyDescent="0.35">
      <c r="A662">
        <v>1197</v>
      </c>
      <c r="B662">
        <v>36.928754999999995</v>
      </c>
      <c r="C662">
        <v>43</v>
      </c>
    </row>
    <row r="663" spans="1:3" hidden="1" x14ac:dyDescent="0.35">
      <c r="A663">
        <v>1197</v>
      </c>
      <c r="B663">
        <v>36.928754999999995</v>
      </c>
      <c r="C663">
        <v>43</v>
      </c>
    </row>
    <row r="664" spans="1:3" hidden="1" x14ac:dyDescent="0.35">
      <c r="A664">
        <v>1197</v>
      </c>
      <c r="B664">
        <v>36.928754999999995</v>
      </c>
      <c r="C664">
        <v>43</v>
      </c>
    </row>
    <row r="665" spans="1:3" hidden="1" x14ac:dyDescent="0.35">
      <c r="A665">
        <v>1197</v>
      </c>
      <c r="B665">
        <v>36.928754999999995</v>
      </c>
      <c r="C665">
        <v>43</v>
      </c>
    </row>
    <row r="666" spans="1:3" hidden="1" x14ac:dyDescent="0.35">
      <c r="A666">
        <v>1120</v>
      </c>
      <c r="B666">
        <v>44.690849999999998</v>
      </c>
      <c r="C666">
        <v>43</v>
      </c>
    </row>
    <row r="667" spans="1:3" hidden="1" x14ac:dyDescent="0.35">
      <c r="A667">
        <v>1197</v>
      </c>
      <c r="B667">
        <v>36.928754999999995</v>
      </c>
      <c r="C667">
        <v>43</v>
      </c>
    </row>
    <row r="668" spans="1:3" hidden="1" x14ac:dyDescent="0.35">
      <c r="A668">
        <v>1120</v>
      </c>
      <c r="B668">
        <v>44.690849999999998</v>
      </c>
      <c r="C668">
        <v>43</v>
      </c>
    </row>
    <row r="669" spans="1:3" hidden="1" x14ac:dyDescent="0.35">
      <c r="A669">
        <v>1120</v>
      </c>
      <c r="B669">
        <v>44.690849999999998</v>
      </c>
      <c r="C669">
        <v>43</v>
      </c>
    </row>
    <row r="670" spans="1:3" hidden="1" x14ac:dyDescent="0.35">
      <c r="A670">
        <v>1197</v>
      </c>
      <c r="B670">
        <v>44.690849999999998</v>
      </c>
      <c r="C670">
        <v>43</v>
      </c>
    </row>
    <row r="671" spans="1:3" x14ac:dyDescent="0.35">
      <c r="A671">
        <v>1396.5</v>
      </c>
      <c r="B671">
        <v>38.340049999999998</v>
      </c>
      <c r="C671">
        <v>45</v>
      </c>
    </row>
    <row r="672" spans="1:3" hidden="1" x14ac:dyDescent="0.35">
      <c r="A672">
        <v>1396.5</v>
      </c>
      <c r="B672">
        <v>28.931445</v>
      </c>
      <c r="C672">
        <v>45</v>
      </c>
    </row>
    <row r="673" spans="1:3" hidden="1" x14ac:dyDescent="0.35">
      <c r="A673">
        <v>1396.5</v>
      </c>
      <c r="B673">
        <v>28.931445</v>
      </c>
      <c r="C673">
        <v>45</v>
      </c>
    </row>
    <row r="674" spans="1:3" x14ac:dyDescent="0.35">
      <c r="A674">
        <v>1396.5</v>
      </c>
      <c r="B674">
        <v>38.340049999999998</v>
      </c>
      <c r="C674">
        <v>45</v>
      </c>
    </row>
    <row r="675" spans="1:3" x14ac:dyDescent="0.35">
      <c r="A675">
        <v>1396.5</v>
      </c>
      <c r="B675">
        <v>38.340049999999998</v>
      </c>
      <c r="C675">
        <v>45</v>
      </c>
    </row>
    <row r="676" spans="1:3" x14ac:dyDescent="0.35">
      <c r="A676">
        <v>1248</v>
      </c>
      <c r="B676">
        <v>38.340049999999998</v>
      </c>
      <c r="C676">
        <v>43</v>
      </c>
    </row>
    <row r="677" spans="1:3" x14ac:dyDescent="0.35">
      <c r="A677">
        <v>1248</v>
      </c>
      <c r="B677">
        <v>38.340049999999998</v>
      </c>
      <c r="C677">
        <v>43</v>
      </c>
    </row>
    <row r="678" spans="1:3" x14ac:dyDescent="0.35">
      <c r="A678">
        <v>1248</v>
      </c>
      <c r="B678">
        <v>38.340049999999998</v>
      </c>
      <c r="C678">
        <v>43</v>
      </c>
    </row>
    <row r="679" spans="1:3" x14ac:dyDescent="0.35">
      <c r="A679">
        <v>1248</v>
      </c>
      <c r="B679">
        <v>38.340049999999998</v>
      </c>
      <c r="C679">
        <v>43</v>
      </c>
    </row>
    <row r="680" spans="1:3" x14ac:dyDescent="0.35">
      <c r="A680">
        <v>1462</v>
      </c>
      <c r="B680">
        <v>38.340045000000003</v>
      </c>
      <c r="C680">
        <v>43</v>
      </c>
    </row>
    <row r="681" spans="1:3" x14ac:dyDescent="0.35">
      <c r="A681">
        <v>1462</v>
      </c>
      <c r="B681">
        <v>38.340045000000003</v>
      </c>
      <c r="C681">
        <v>43</v>
      </c>
    </row>
    <row r="682" spans="1:3" x14ac:dyDescent="0.35">
      <c r="A682">
        <v>1462</v>
      </c>
      <c r="B682">
        <v>38.340049999999998</v>
      </c>
      <c r="C682">
        <v>43</v>
      </c>
    </row>
    <row r="683" spans="1:3" x14ac:dyDescent="0.35">
      <c r="A683">
        <v>1462</v>
      </c>
      <c r="B683">
        <v>38.340045000000003</v>
      </c>
      <c r="C683">
        <v>43</v>
      </c>
    </row>
    <row r="684" spans="1:3" x14ac:dyDescent="0.35">
      <c r="A684">
        <v>1462</v>
      </c>
      <c r="B684">
        <v>38.340045000000003</v>
      </c>
      <c r="C684">
        <v>43</v>
      </c>
    </row>
    <row r="685" spans="1:3" x14ac:dyDescent="0.35">
      <c r="A685">
        <v>1462</v>
      </c>
      <c r="B685">
        <v>38.340045000000003</v>
      </c>
      <c r="C685">
        <v>43</v>
      </c>
    </row>
    <row r="686" spans="1:3" x14ac:dyDescent="0.35">
      <c r="A686">
        <v>1462</v>
      </c>
      <c r="B686">
        <v>38.340045000000003</v>
      </c>
      <c r="C686">
        <v>43</v>
      </c>
    </row>
    <row r="687" spans="1:3" x14ac:dyDescent="0.35">
      <c r="A687">
        <v>1498</v>
      </c>
      <c r="B687">
        <v>38.340049999999998</v>
      </c>
      <c r="C687">
        <v>43</v>
      </c>
    </row>
    <row r="688" spans="1:3" x14ac:dyDescent="0.35">
      <c r="A688">
        <v>1498</v>
      </c>
      <c r="B688">
        <v>38.340049999999998</v>
      </c>
      <c r="C688">
        <v>43</v>
      </c>
    </row>
    <row r="689" spans="1:3" x14ac:dyDescent="0.35">
      <c r="A689">
        <v>1498</v>
      </c>
      <c r="B689">
        <v>38.340049999999998</v>
      </c>
      <c r="C689">
        <v>43</v>
      </c>
    </row>
    <row r="690" spans="1:3" x14ac:dyDescent="0.35">
      <c r="A690">
        <v>1598</v>
      </c>
      <c r="B690">
        <v>38.340049999999998</v>
      </c>
      <c r="C690">
        <v>55</v>
      </c>
    </row>
    <row r="691" spans="1:3" hidden="1" x14ac:dyDescent="0.35">
      <c r="A691">
        <v>1498</v>
      </c>
      <c r="B691">
        <v>34.106175</v>
      </c>
      <c r="C691">
        <v>55</v>
      </c>
    </row>
    <row r="692" spans="1:3" x14ac:dyDescent="0.35">
      <c r="A692">
        <v>1598</v>
      </c>
      <c r="B692">
        <v>38.340049999999998</v>
      </c>
      <c r="C692">
        <v>55</v>
      </c>
    </row>
    <row r="693" spans="1:3" hidden="1" x14ac:dyDescent="0.35">
      <c r="A693">
        <v>1498</v>
      </c>
      <c r="B693">
        <v>34.106175</v>
      </c>
      <c r="C693">
        <v>55</v>
      </c>
    </row>
    <row r="694" spans="1:3" hidden="1" x14ac:dyDescent="0.35">
      <c r="A694">
        <v>1498</v>
      </c>
      <c r="B694">
        <v>34.106175</v>
      </c>
      <c r="C694">
        <v>55</v>
      </c>
    </row>
    <row r="695" spans="1:3" x14ac:dyDescent="0.35">
      <c r="A695">
        <v>1598</v>
      </c>
      <c r="B695">
        <v>38.340049999999998</v>
      </c>
      <c r="C695">
        <v>55</v>
      </c>
    </row>
    <row r="696" spans="1:3" hidden="1" x14ac:dyDescent="0.35">
      <c r="A696">
        <v>1498</v>
      </c>
      <c r="B696">
        <v>42.338700000000003</v>
      </c>
      <c r="C696">
        <v>55</v>
      </c>
    </row>
    <row r="697" spans="1:3" hidden="1" x14ac:dyDescent="0.35">
      <c r="A697">
        <v>1498</v>
      </c>
      <c r="B697">
        <v>42.338700000000003</v>
      </c>
      <c r="C697">
        <v>55</v>
      </c>
    </row>
    <row r="698" spans="1:3" x14ac:dyDescent="0.35">
      <c r="A698">
        <v>1598</v>
      </c>
      <c r="B698">
        <v>38.340049999999998</v>
      </c>
      <c r="C698">
        <v>55</v>
      </c>
    </row>
    <row r="699" spans="1:3" x14ac:dyDescent="0.35">
      <c r="A699">
        <v>1598</v>
      </c>
      <c r="B699">
        <v>38.340049999999998</v>
      </c>
      <c r="C699">
        <v>55</v>
      </c>
    </row>
    <row r="700" spans="1:3" x14ac:dyDescent="0.35">
      <c r="A700">
        <v>1598</v>
      </c>
      <c r="B700">
        <v>38.340049999999998</v>
      </c>
      <c r="C700">
        <v>55</v>
      </c>
    </row>
    <row r="701" spans="1:3" x14ac:dyDescent="0.35">
      <c r="A701">
        <v>1598</v>
      </c>
      <c r="B701">
        <v>38.340049999999998</v>
      </c>
      <c r="C701">
        <v>55</v>
      </c>
    </row>
    <row r="702" spans="1:3" hidden="1" x14ac:dyDescent="0.35">
      <c r="A702">
        <v>1498</v>
      </c>
      <c r="B702">
        <v>42.338700000000003</v>
      </c>
      <c r="C702">
        <v>55</v>
      </c>
    </row>
    <row r="703" spans="1:3" hidden="1" x14ac:dyDescent="0.35">
      <c r="A703">
        <v>1498</v>
      </c>
      <c r="B703">
        <v>42.338700000000003</v>
      </c>
      <c r="C703">
        <v>55</v>
      </c>
    </row>
    <row r="704" spans="1:3" hidden="1" x14ac:dyDescent="0.35">
      <c r="A704">
        <v>1396</v>
      </c>
      <c r="B704">
        <v>50.288967</v>
      </c>
      <c r="C704">
        <v>55</v>
      </c>
    </row>
    <row r="705" spans="1:3" hidden="1" x14ac:dyDescent="0.35">
      <c r="A705">
        <v>1591</v>
      </c>
      <c r="B705">
        <v>35.964373500000001</v>
      </c>
      <c r="C705">
        <v>55</v>
      </c>
    </row>
    <row r="706" spans="1:3" hidden="1" x14ac:dyDescent="0.35">
      <c r="A706">
        <v>1591</v>
      </c>
      <c r="B706">
        <v>35.964373500000001</v>
      </c>
      <c r="C706">
        <v>55</v>
      </c>
    </row>
    <row r="707" spans="1:3" hidden="1" x14ac:dyDescent="0.35">
      <c r="A707">
        <v>1591</v>
      </c>
      <c r="B707">
        <v>35.964373500000001</v>
      </c>
      <c r="C707">
        <v>55</v>
      </c>
    </row>
    <row r="708" spans="1:3" hidden="1" x14ac:dyDescent="0.35">
      <c r="A708">
        <v>1591</v>
      </c>
      <c r="B708">
        <v>35.964373500000001</v>
      </c>
      <c r="C708">
        <v>55</v>
      </c>
    </row>
    <row r="709" spans="1:3" hidden="1" x14ac:dyDescent="0.35">
      <c r="A709">
        <v>1591</v>
      </c>
      <c r="B709">
        <v>35.964373500000001</v>
      </c>
      <c r="C709">
        <v>55</v>
      </c>
    </row>
    <row r="710" spans="1:3" hidden="1" x14ac:dyDescent="0.35">
      <c r="A710">
        <v>1396</v>
      </c>
      <c r="B710">
        <v>50.288967</v>
      </c>
      <c r="C710">
        <v>55</v>
      </c>
    </row>
    <row r="711" spans="1:3" hidden="1" x14ac:dyDescent="0.35">
      <c r="A711">
        <v>1582</v>
      </c>
      <c r="B711">
        <v>40.010071500000002</v>
      </c>
      <c r="C711">
        <v>55</v>
      </c>
    </row>
    <row r="712" spans="1:3" hidden="1" x14ac:dyDescent="0.35">
      <c r="A712">
        <v>1582</v>
      </c>
      <c r="B712">
        <v>40.010071500000002</v>
      </c>
      <c r="C712">
        <v>55</v>
      </c>
    </row>
    <row r="713" spans="1:3" hidden="1" x14ac:dyDescent="0.35">
      <c r="A713">
        <v>1582</v>
      </c>
      <c r="B713">
        <v>40.010071500000002</v>
      </c>
      <c r="C713">
        <v>55</v>
      </c>
    </row>
    <row r="714" spans="1:3" hidden="1" x14ac:dyDescent="0.35">
      <c r="A714">
        <v>1582</v>
      </c>
      <c r="B714">
        <v>40.010071500000002</v>
      </c>
      <c r="C714">
        <v>55</v>
      </c>
    </row>
    <row r="715" spans="1:3" hidden="1" x14ac:dyDescent="0.35">
      <c r="A715">
        <v>1582</v>
      </c>
      <c r="B715">
        <v>40.010071500000002</v>
      </c>
      <c r="C715">
        <v>55</v>
      </c>
    </row>
    <row r="716" spans="1:3" hidden="1" x14ac:dyDescent="0.35">
      <c r="A716">
        <v>1591</v>
      </c>
      <c r="B716">
        <v>35.964373500000001</v>
      </c>
      <c r="C716">
        <v>55</v>
      </c>
    </row>
    <row r="717" spans="1:3" hidden="1" x14ac:dyDescent="0.35">
      <c r="A717">
        <v>1582</v>
      </c>
      <c r="B717">
        <v>40.010071500000002</v>
      </c>
      <c r="C717">
        <v>55</v>
      </c>
    </row>
    <row r="718" spans="1:3" hidden="1" x14ac:dyDescent="0.35">
      <c r="A718">
        <v>1396</v>
      </c>
      <c r="B718">
        <v>50.288967</v>
      </c>
      <c r="C718">
        <v>55</v>
      </c>
    </row>
    <row r="719" spans="1:3" hidden="1" x14ac:dyDescent="0.35">
      <c r="A719">
        <v>1591</v>
      </c>
      <c r="B719">
        <v>35.964373500000001</v>
      </c>
      <c r="C719">
        <v>55</v>
      </c>
    </row>
    <row r="720" spans="1:3" hidden="1" x14ac:dyDescent="0.35">
      <c r="A720">
        <v>1591</v>
      </c>
      <c r="B720">
        <v>35.964373500000001</v>
      </c>
      <c r="C720">
        <v>55</v>
      </c>
    </row>
    <row r="721" spans="1:3" x14ac:dyDescent="0.35">
      <c r="A721">
        <v>1582</v>
      </c>
      <c r="B721">
        <v>38.340045000000003</v>
      </c>
      <c r="C721">
        <v>55</v>
      </c>
    </row>
    <row r="722" spans="1:3" x14ac:dyDescent="0.35">
      <c r="A722">
        <v>1396.5</v>
      </c>
      <c r="B722">
        <v>38.340045000000003</v>
      </c>
      <c r="C722">
        <v>50</v>
      </c>
    </row>
    <row r="723" spans="1:3" x14ac:dyDescent="0.35">
      <c r="A723">
        <v>1396.5</v>
      </c>
      <c r="B723">
        <v>38.340045000000003</v>
      </c>
      <c r="C723">
        <v>50</v>
      </c>
    </row>
    <row r="724" spans="1:3" x14ac:dyDescent="0.35">
      <c r="A724">
        <v>1396.5</v>
      </c>
      <c r="B724">
        <v>38.340045000000003</v>
      </c>
      <c r="C724">
        <v>50</v>
      </c>
    </row>
    <row r="725" spans="1:3" x14ac:dyDescent="0.35">
      <c r="A725">
        <v>1396.5</v>
      </c>
      <c r="B725">
        <v>38.340045000000003</v>
      </c>
      <c r="C725">
        <v>50</v>
      </c>
    </row>
    <row r="726" spans="1:3" x14ac:dyDescent="0.35">
      <c r="A726">
        <v>1396.5</v>
      </c>
      <c r="B726">
        <v>38.340045000000003</v>
      </c>
      <c r="C726">
        <v>50</v>
      </c>
    </row>
    <row r="727" spans="1:3" x14ac:dyDescent="0.35">
      <c r="A727">
        <v>1396.5</v>
      </c>
      <c r="B727">
        <v>38.340045000000003</v>
      </c>
      <c r="C727">
        <v>50</v>
      </c>
    </row>
    <row r="728" spans="1:3" hidden="1" x14ac:dyDescent="0.35">
      <c r="A728">
        <v>1995</v>
      </c>
      <c r="B728">
        <v>19.75806</v>
      </c>
      <c r="C728">
        <v>70</v>
      </c>
    </row>
    <row r="729" spans="1:3" hidden="1" x14ac:dyDescent="0.35">
      <c r="A729">
        <v>1396.5</v>
      </c>
      <c r="B729">
        <v>30.813164999999998</v>
      </c>
      <c r="C729">
        <v>45</v>
      </c>
    </row>
    <row r="730" spans="1:3" hidden="1" x14ac:dyDescent="0.35">
      <c r="A730">
        <v>1998</v>
      </c>
      <c r="B730">
        <v>35.305771499999999</v>
      </c>
      <c r="C730">
        <v>70</v>
      </c>
    </row>
    <row r="731" spans="1:3" x14ac:dyDescent="0.35">
      <c r="A731">
        <v>1396.5</v>
      </c>
      <c r="B731">
        <v>38.340045000000003</v>
      </c>
      <c r="C731">
        <v>45</v>
      </c>
    </row>
    <row r="732" spans="1:3" x14ac:dyDescent="0.35">
      <c r="A732">
        <v>1396.5</v>
      </c>
      <c r="B732">
        <v>38.340045000000003</v>
      </c>
      <c r="C732">
        <v>45</v>
      </c>
    </row>
    <row r="733" spans="1:3" x14ac:dyDescent="0.35">
      <c r="A733">
        <v>1396.5</v>
      </c>
      <c r="B733">
        <v>38.340049999999998</v>
      </c>
      <c r="C733">
        <v>45</v>
      </c>
    </row>
    <row r="734" spans="1:3" hidden="1" x14ac:dyDescent="0.35">
      <c r="A734">
        <v>1995</v>
      </c>
      <c r="B734">
        <v>38.340045000000003</v>
      </c>
      <c r="C734">
        <v>66</v>
      </c>
    </row>
    <row r="735" spans="1:3" x14ac:dyDescent="0.35">
      <c r="A735">
        <v>1396.5</v>
      </c>
      <c r="B735">
        <v>38.340045000000003</v>
      </c>
      <c r="C735">
        <v>45</v>
      </c>
    </row>
    <row r="736" spans="1:3" x14ac:dyDescent="0.35">
      <c r="A736">
        <v>998</v>
      </c>
      <c r="B736">
        <v>38.340045000000003</v>
      </c>
      <c r="C736">
        <v>32</v>
      </c>
    </row>
    <row r="737" spans="1:3" x14ac:dyDescent="0.35">
      <c r="A737">
        <v>998</v>
      </c>
      <c r="B737">
        <v>38.340045000000003</v>
      </c>
      <c r="C737">
        <v>32</v>
      </c>
    </row>
    <row r="738" spans="1:3" x14ac:dyDescent="0.35">
      <c r="A738">
        <v>1197</v>
      </c>
      <c r="B738">
        <v>38.340045000000003</v>
      </c>
      <c r="C738">
        <v>32</v>
      </c>
    </row>
    <row r="739" spans="1:3" x14ac:dyDescent="0.35">
      <c r="A739">
        <v>998</v>
      </c>
      <c r="B739">
        <v>38.340045000000003</v>
      </c>
      <c r="C739">
        <v>32</v>
      </c>
    </row>
    <row r="740" spans="1:3" x14ac:dyDescent="0.35">
      <c r="A740">
        <v>1197</v>
      </c>
      <c r="B740">
        <v>38.340045000000003</v>
      </c>
      <c r="C740">
        <v>32</v>
      </c>
    </row>
    <row r="741" spans="1:3" x14ac:dyDescent="0.35">
      <c r="A741">
        <v>1197</v>
      </c>
      <c r="B741">
        <v>38.340045000000003</v>
      </c>
      <c r="C741">
        <v>32</v>
      </c>
    </row>
    <row r="742" spans="1:3" x14ac:dyDescent="0.35">
      <c r="A742">
        <v>1197</v>
      </c>
      <c r="B742">
        <v>38.340045000000003</v>
      </c>
      <c r="C742">
        <v>32</v>
      </c>
    </row>
    <row r="743" spans="1:3" x14ac:dyDescent="0.35">
      <c r="A743">
        <v>998</v>
      </c>
      <c r="B743">
        <v>38.340045000000003</v>
      </c>
      <c r="C743">
        <v>32</v>
      </c>
    </row>
    <row r="744" spans="1:3" x14ac:dyDescent="0.35">
      <c r="A744">
        <v>998</v>
      </c>
      <c r="B744">
        <v>38.340045000000003</v>
      </c>
      <c r="C744">
        <v>32</v>
      </c>
    </row>
    <row r="745" spans="1:3" x14ac:dyDescent="0.35">
      <c r="A745">
        <v>1197</v>
      </c>
      <c r="B745">
        <v>38.340045000000003</v>
      </c>
      <c r="C745">
        <v>32</v>
      </c>
    </row>
    <row r="746" spans="1:3" x14ac:dyDescent="0.35">
      <c r="A746">
        <v>1197</v>
      </c>
      <c r="B746">
        <v>38.340045000000003</v>
      </c>
      <c r="C746">
        <v>32</v>
      </c>
    </row>
    <row r="747" spans="1:3" x14ac:dyDescent="0.35">
      <c r="A747">
        <v>998</v>
      </c>
      <c r="B747">
        <v>38.340045000000003</v>
      </c>
      <c r="C747">
        <v>32</v>
      </c>
    </row>
    <row r="748" spans="1:3" x14ac:dyDescent="0.35">
      <c r="A748">
        <v>998</v>
      </c>
      <c r="B748">
        <v>38.340045000000003</v>
      </c>
      <c r="C748">
        <v>32</v>
      </c>
    </row>
    <row r="749" spans="1:3" x14ac:dyDescent="0.35">
      <c r="A749">
        <v>998</v>
      </c>
      <c r="B749">
        <v>38.340045000000003</v>
      </c>
      <c r="C749">
        <v>32</v>
      </c>
    </row>
    <row r="750" spans="1:3" x14ac:dyDescent="0.35">
      <c r="A750">
        <v>1199</v>
      </c>
      <c r="B750">
        <v>38.340045000000003</v>
      </c>
      <c r="C750">
        <v>35</v>
      </c>
    </row>
    <row r="751" spans="1:3" x14ac:dyDescent="0.35">
      <c r="A751">
        <v>1047</v>
      </c>
      <c r="B751">
        <v>38.340045000000003</v>
      </c>
      <c r="C751">
        <v>35</v>
      </c>
    </row>
    <row r="752" spans="1:3" x14ac:dyDescent="0.35">
      <c r="A752">
        <v>1199</v>
      </c>
      <c r="B752">
        <v>38.340045000000003</v>
      </c>
      <c r="C752">
        <v>35</v>
      </c>
    </row>
    <row r="753" spans="1:3" hidden="1" x14ac:dyDescent="0.35">
      <c r="A753">
        <v>1493</v>
      </c>
      <c r="B753">
        <v>32.459670000000003</v>
      </c>
      <c r="C753">
        <v>45</v>
      </c>
    </row>
    <row r="754" spans="1:3" hidden="1" x14ac:dyDescent="0.35">
      <c r="A754">
        <v>1493</v>
      </c>
      <c r="B754">
        <v>32.459670000000003</v>
      </c>
      <c r="C754">
        <v>45</v>
      </c>
    </row>
    <row r="755" spans="1:3" hidden="1" x14ac:dyDescent="0.35">
      <c r="A755">
        <v>1493</v>
      </c>
      <c r="B755">
        <v>32.459670000000003</v>
      </c>
      <c r="C755">
        <v>45</v>
      </c>
    </row>
    <row r="756" spans="1:3" hidden="1" x14ac:dyDescent="0.35">
      <c r="A756">
        <v>1493</v>
      </c>
      <c r="B756">
        <v>32.459670000000003</v>
      </c>
      <c r="C756">
        <v>45</v>
      </c>
    </row>
    <row r="757" spans="1:3" hidden="1" x14ac:dyDescent="0.35">
      <c r="A757">
        <v>1493</v>
      </c>
      <c r="B757">
        <v>30.107520000000001</v>
      </c>
      <c r="C757">
        <v>45</v>
      </c>
    </row>
    <row r="758" spans="1:3" hidden="1" x14ac:dyDescent="0.35">
      <c r="A758">
        <v>1493</v>
      </c>
      <c r="B758">
        <v>30.107520000000001</v>
      </c>
      <c r="C758">
        <v>45</v>
      </c>
    </row>
    <row r="759" spans="1:3" x14ac:dyDescent="0.35">
      <c r="A759">
        <v>1396.5</v>
      </c>
      <c r="B759">
        <v>38.340045000000003</v>
      </c>
      <c r="C759">
        <v>45</v>
      </c>
    </row>
    <row r="760" spans="1:3" x14ac:dyDescent="0.35">
      <c r="A760">
        <v>1396.5</v>
      </c>
      <c r="B760">
        <v>38.340045000000003</v>
      </c>
      <c r="C760">
        <v>45</v>
      </c>
    </row>
    <row r="761" spans="1:3" x14ac:dyDescent="0.35">
      <c r="A761">
        <v>1396.5</v>
      </c>
      <c r="B761">
        <v>38.340045000000003</v>
      </c>
      <c r="C761">
        <v>50</v>
      </c>
    </row>
    <row r="762" spans="1:3" x14ac:dyDescent="0.35">
      <c r="A762">
        <v>1496</v>
      </c>
      <c r="B762">
        <v>38.340045000000003</v>
      </c>
      <c r="C762">
        <v>42</v>
      </c>
    </row>
    <row r="763" spans="1:3" x14ac:dyDescent="0.35">
      <c r="A763">
        <v>1496</v>
      </c>
      <c r="B763">
        <v>38.340045000000003</v>
      </c>
      <c r="C763">
        <v>42</v>
      </c>
    </row>
    <row r="764" spans="1:3" x14ac:dyDescent="0.35">
      <c r="A764">
        <v>1498</v>
      </c>
      <c r="B764">
        <v>38.340045000000003</v>
      </c>
      <c r="C764">
        <v>42</v>
      </c>
    </row>
    <row r="765" spans="1:3" x14ac:dyDescent="0.35">
      <c r="A765">
        <v>1496</v>
      </c>
      <c r="B765">
        <v>38.340045000000003</v>
      </c>
      <c r="C765">
        <v>42</v>
      </c>
    </row>
    <row r="766" spans="1:3" x14ac:dyDescent="0.35">
      <c r="A766">
        <v>1496</v>
      </c>
      <c r="B766">
        <v>38.340045000000003</v>
      </c>
      <c r="C766">
        <v>42</v>
      </c>
    </row>
    <row r="767" spans="1:3" x14ac:dyDescent="0.35">
      <c r="A767">
        <v>1496</v>
      </c>
      <c r="B767">
        <v>38.340045000000003</v>
      </c>
      <c r="C767">
        <v>42</v>
      </c>
    </row>
    <row r="768" spans="1:3" x14ac:dyDescent="0.35">
      <c r="A768">
        <v>1496</v>
      </c>
      <c r="B768">
        <v>38.340045000000003</v>
      </c>
      <c r="C768">
        <v>42</v>
      </c>
    </row>
    <row r="769" spans="1:3" x14ac:dyDescent="0.35">
      <c r="A769">
        <v>1496</v>
      </c>
      <c r="B769">
        <v>38.340045000000003</v>
      </c>
      <c r="C769">
        <v>42</v>
      </c>
    </row>
    <row r="770" spans="1:3" x14ac:dyDescent="0.35">
      <c r="A770">
        <v>1498</v>
      </c>
      <c r="B770">
        <v>38.340045000000003</v>
      </c>
      <c r="C770">
        <v>42</v>
      </c>
    </row>
    <row r="771" spans="1:3" x14ac:dyDescent="0.35">
      <c r="A771">
        <v>1496</v>
      </c>
      <c r="B771">
        <v>38.340045000000003</v>
      </c>
      <c r="C771">
        <v>42</v>
      </c>
    </row>
    <row r="772" spans="1:3" x14ac:dyDescent="0.35">
      <c r="A772">
        <v>1496</v>
      </c>
      <c r="B772">
        <v>38.340045000000003</v>
      </c>
      <c r="C772">
        <v>42</v>
      </c>
    </row>
    <row r="773" spans="1:3" x14ac:dyDescent="0.35">
      <c r="A773">
        <v>1496</v>
      </c>
      <c r="B773">
        <v>38.340045000000003</v>
      </c>
      <c r="C773">
        <v>42</v>
      </c>
    </row>
    <row r="774" spans="1:3" x14ac:dyDescent="0.35">
      <c r="A774">
        <v>1496</v>
      </c>
      <c r="B774">
        <v>38.340045000000003</v>
      </c>
      <c r="C774">
        <v>42</v>
      </c>
    </row>
    <row r="775" spans="1:3" x14ac:dyDescent="0.35">
      <c r="A775">
        <v>1498</v>
      </c>
      <c r="B775">
        <v>38.340045000000003</v>
      </c>
      <c r="C775">
        <v>42</v>
      </c>
    </row>
    <row r="776" spans="1:3" x14ac:dyDescent="0.35">
      <c r="A776">
        <v>1395</v>
      </c>
      <c r="B776">
        <v>38.340045000000003</v>
      </c>
      <c r="C776">
        <v>50</v>
      </c>
    </row>
    <row r="777" spans="1:3" x14ac:dyDescent="0.35">
      <c r="A777">
        <v>1396.5</v>
      </c>
      <c r="B777">
        <v>38.340045000000003</v>
      </c>
      <c r="C777">
        <v>50</v>
      </c>
    </row>
    <row r="778" spans="1:3" x14ac:dyDescent="0.35">
      <c r="A778">
        <v>1395</v>
      </c>
      <c r="B778">
        <v>38.340045000000003</v>
      </c>
      <c r="C778">
        <v>50</v>
      </c>
    </row>
    <row r="779" spans="1:3" x14ac:dyDescent="0.35">
      <c r="A779">
        <v>1798</v>
      </c>
      <c r="B779">
        <v>38.340045000000003</v>
      </c>
      <c r="C779">
        <v>50</v>
      </c>
    </row>
    <row r="780" spans="1:3" x14ac:dyDescent="0.35">
      <c r="A780">
        <v>1396.5</v>
      </c>
      <c r="B780">
        <v>38.340045000000003</v>
      </c>
      <c r="C780">
        <v>50</v>
      </c>
    </row>
    <row r="781" spans="1:3" x14ac:dyDescent="0.35">
      <c r="A781">
        <v>1396.5</v>
      </c>
      <c r="B781">
        <v>38.340045000000003</v>
      </c>
      <c r="C781">
        <v>50</v>
      </c>
    </row>
    <row r="782" spans="1:3" x14ac:dyDescent="0.35">
      <c r="A782">
        <v>1798</v>
      </c>
      <c r="B782">
        <v>38.340045000000003</v>
      </c>
      <c r="C782">
        <v>50</v>
      </c>
    </row>
    <row r="783" spans="1:3" x14ac:dyDescent="0.35">
      <c r="A783">
        <v>1396.5</v>
      </c>
      <c r="B783">
        <v>38.340045000000003</v>
      </c>
      <c r="C783">
        <v>50</v>
      </c>
    </row>
    <row r="784" spans="1:3" x14ac:dyDescent="0.35">
      <c r="A784">
        <v>1395</v>
      </c>
      <c r="B784">
        <v>38.340045000000003</v>
      </c>
      <c r="C784">
        <v>50</v>
      </c>
    </row>
    <row r="785" spans="1:3" x14ac:dyDescent="0.35">
      <c r="A785">
        <v>1396.5</v>
      </c>
      <c r="B785">
        <v>38.340045000000003</v>
      </c>
      <c r="C785">
        <v>50</v>
      </c>
    </row>
    <row r="786" spans="1:3" x14ac:dyDescent="0.35">
      <c r="A786">
        <v>1798</v>
      </c>
      <c r="B786">
        <v>38.340045000000003</v>
      </c>
      <c r="C786">
        <v>50</v>
      </c>
    </row>
    <row r="787" spans="1:3" x14ac:dyDescent="0.35">
      <c r="A787">
        <v>1396.5</v>
      </c>
      <c r="B787">
        <v>38.340045000000003</v>
      </c>
      <c r="C787">
        <v>50</v>
      </c>
    </row>
    <row r="788" spans="1:3" hidden="1" x14ac:dyDescent="0.35">
      <c r="A788">
        <v>1461</v>
      </c>
      <c r="B788">
        <v>42.338700000000003</v>
      </c>
      <c r="C788">
        <v>50</v>
      </c>
    </row>
    <row r="789" spans="1:3" hidden="1" x14ac:dyDescent="0.35">
      <c r="A789">
        <v>1461</v>
      </c>
      <c r="B789">
        <v>42.338700000000003</v>
      </c>
      <c r="C789">
        <v>50</v>
      </c>
    </row>
    <row r="790" spans="1:3" hidden="1" x14ac:dyDescent="0.35">
      <c r="A790">
        <v>1461</v>
      </c>
      <c r="B790">
        <v>42.338700000000003</v>
      </c>
      <c r="C790">
        <v>50</v>
      </c>
    </row>
  </sheetData>
  <autoFilter ref="A3:C790" xr:uid="{99EB1558-4020-47AF-9005-D645F467239F}">
    <filterColumn colId="0">
      <colorFilter dxfId="81"/>
    </filterColumn>
    <filterColumn colId="1">
      <colorFilter dxfId="58"/>
    </filterColumn>
  </autoFilter>
  <mergeCells count="1">
    <mergeCell ref="A1:B1"/>
  </mergeCells>
  <conditionalFormatting sqref="A4:A787">
    <cfRule type="cellIs" dxfId="12" priority="4" operator="lessThan">
      <formula>747</formula>
    </cfRule>
    <cfRule type="cellIs" dxfId="11" priority="5" operator="greaterThan">
      <formula>1947</formula>
    </cfRule>
  </conditionalFormatting>
  <conditionalFormatting sqref="A4:A790">
    <cfRule type="cellIs" dxfId="10" priority="15" operator="lessThan">
      <formula>$N$11</formula>
    </cfRule>
    <cfRule type="cellIs" dxfId="9" priority="16" operator="greaterThan">
      <formula>$N$10</formula>
    </cfRule>
  </conditionalFormatting>
  <conditionalFormatting sqref="B4:B790">
    <cfRule type="cellIs" dxfId="8" priority="29" operator="lessThan">
      <formula>$N$39</formula>
    </cfRule>
    <cfRule type="cellIs" dxfId="7" priority="30" operator="greaterThan">
      <formula>$N$38</formula>
    </cfRule>
  </conditionalFormatting>
  <conditionalFormatting sqref="C4:C787">
    <cfRule type="cellIs" dxfId="6" priority="1" operator="lessThan">
      <formula>17.5</formula>
    </cfRule>
    <cfRule type="cellIs" dxfId="5" priority="3" operator="greaterThan">
      <formula>69.5</formula>
    </cfRule>
  </conditionalFormatting>
  <conditionalFormatting sqref="C10:C790">
    <cfRule type="cellIs" dxfId="4" priority="22" operator="equal">
      <formula>60</formula>
    </cfRule>
    <cfRule type="cellIs" dxfId="3" priority="23" operator="greaterThan">
      <formula>60</formula>
    </cfRule>
    <cfRule type="cellIs" dxfId="2" priority="24" operator="lessThan">
      <formula>10</formula>
    </cfRule>
    <cfRule type="cellIs" dxfId="1" priority="25" operator="lessThan">
      <formula>$N$58</formula>
    </cfRule>
    <cfRule type="cellIs" dxfId="0" priority="26" operator="greaterThan">
      <formula>$N$57</formula>
    </cfRule>
  </conditionalFormatting>
  <pageMargins left="0.7" right="0.7" top="0.75" bottom="0.75" header="0.3" footer="0.3"/>
  <drawing r:id="rId4"/>
  <tableParts count="3">
    <tablePart r:id="rId5"/>
    <tablePart r:id="rId6"/>
    <tablePart r:id="rId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016D5-B78D-43AA-A9DD-DAF08F9EC6C5}">
  <dimension ref="A1:R790"/>
  <sheetViews>
    <sheetView topLeftCell="B20" workbookViewId="0">
      <selection activeCell="G35" sqref="G35:K38"/>
    </sheetView>
  </sheetViews>
  <sheetFormatPr defaultRowHeight="14.5" x14ac:dyDescent="0.35"/>
  <cols>
    <col min="6" max="6" width="12.36328125" bestFit="1" customWidth="1"/>
    <col min="7" max="7" width="14.81640625" bestFit="1" customWidth="1"/>
    <col min="10" max="10" width="12.36328125" bestFit="1" customWidth="1"/>
    <col min="11" max="12" width="17.90625" bestFit="1" customWidth="1"/>
    <col min="13" max="13" width="11" customWidth="1"/>
    <col min="17" max="17" width="14.453125" bestFit="1" customWidth="1"/>
    <col min="18" max="18" width="17.90625" bestFit="1" customWidth="1"/>
  </cols>
  <sheetData>
    <row r="1" spans="1:18" x14ac:dyDescent="0.35">
      <c r="A1" s="3" t="s">
        <v>2574</v>
      </c>
      <c r="B1" s="3" t="s">
        <v>2575</v>
      </c>
      <c r="C1" s="3"/>
      <c r="D1" s="3"/>
      <c r="E1" s="3"/>
      <c r="F1" s="3"/>
      <c r="G1" s="3"/>
      <c r="H1" s="3"/>
      <c r="I1" s="3"/>
      <c r="J1" s="3"/>
      <c r="K1" s="3"/>
      <c r="L1" s="3"/>
    </row>
    <row r="3" spans="1:18" ht="29" x14ac:dyDescent="0.35">
      <c r="A3" s="24" t="s">
        <v>1</v>
      </c>
      <c r="B3" s="24" t="s">
        <v>2</v>
      </c>
      <c r="C3" s="24" t="s">
        <v>3</v>
      </c>
      <c r="D3" s="24" t="s">
        <v>16</v>
      </c>
      <c r="F3" t="s">
        <v>2503</v>
      </c>
      <c r="J3" t="s">
        <v>833</v>
      </c>
      <c r="M3" t="s">
        <v>2502</v>
      </c>
    </row>
    <row r="4" spans="1:18" x14ac:dyDescent="0.35">
      <c r="A4" t="s">
        <v>139</v>
      </c>
      <c r="B4" t="s">
        <v>140</v>
      </c>
      <c r="C4" t="s">
        <v>141</v>
      </c>
      <c r="D4" t="s">
        <v>147</v>
      </c>
      <c r="F4" s="7" t="s">
        <v>2464</v>
      </c>
      <c r="G4" t="s">
        <v>2501</v>
      </c>
      <c r="J4" s="7" t="s">
        <v>2464</v>
      </c>
      <c r="K4" t="s">
        <v>2501</v>
      </c>
      <c r="M4" s="7" t="s">
        <v>2464</v>
      </c>
      <c r="N4" t="s">
        <v>2501</v>
      </c>
      <c r="Q4" s="7" t="s">
        <v>2464</v>
      </c>
      <c r="R4" t="s">
        <v>2466</v>
      </c>
    </row>
    <row r="5" spans="1:18" x14ac:dyDescent="0.35">
      <c r="A5" t="s">
        <v>139</v>
      </c>
      <c r="B5" t="s">
        <v>140</v>
      </c>
      <c r="C5" t="s">
        <v>181</v>
      </c>
      <c r="D5" t="s">
        <v>147</v>
      </c>
      <c r="F5" s="8" t="s">
        <v>235</v>
      </c>
      <c r="G5">
        <v>96</v>
      </c>
      <c r="J5" s="8" t="s">
        <v>785</v>
      </c>
      <c r="K5">
        <v>78</v>
      </c>
      <c r="M5" s="8" t="s">
        <v>319</v>
      </c>
      <c r="N5">
        <v>44</v>
      </c>
      <c r="Q5" s="8" t="s">
        <v>147</v>
      </c>
      <c r="R5" s="27">
        <v>263</v>
      </c>
    </row>
    <row r="6" spans="1:18" x14ac:dyDescent="0.35">
      <c r="A6" t="s">
        <v>139</v>
      </c>
      <c r="B6" t="s">
        <v>140</v>
      </c>
      <c r="C6" t="s">
        <v>183</v>
      </c>
      <c r="D6" t="s">
        <v>147</v>
      </c>
      <c r="F6" s="8" t="s">
        <v>319</v>
      </c>
      <c r="G6">
        <v>46</v>
      </c>
      <c r="J6" s="8" t="s">
        <v>139</v>
      </c>
      <c r="K6">
        <v>40</v>
      </c>
      <c r="M6" s="8" t="s">
        <v>865</v>
      </c>
      <c r="N6">
        <v>39</v>
      </c>
      <c r="Q6" s="23" t="s">
        <v>235</v>
      </c>
      <c r="R6" s="27">
        <v>96</v>
      </c>
    </row>
    <row r="7" spans="1:18" x14ac:dyDescent="0.35">
      <c r="A7" t="s">
        <v>139</v>
      </c>
      <c r="B7" t="s">
        <v>140</v>
      </c>
      <c r="C7" t="s">
        <v>188</v>
      </c>
      <c r="D7" t="s">
        <v>147</v>
      </c>
      <c r="F7" s="8" t="s">
        <v>139</v>
      </c>
      <c r="G7">
        <v>36</v>
      </c>
      <c r="J7" s="8" t="s">
        <v>319</v>
      </c>
      <c r="K7">
        <v>40</v>
      </c>
      <c r="M7" s="8" t="s">
        <v>444</v>
      </c>
      <c r="N7">
        <v>32</v>
      </c>
      <c r="Q7" s="23" t="s">
        <v>319</v>
      </c>
      <c r="R7" s="27">
        <v>46</v>
      </c>
    </row>
    <row r="8" spans="1:18" x14ac:dyDescent="0.35">
      <c r="A8" t="s">
        <v>139</v>
      </c>
      <c r="B8" t="s">
        <v>140</v>
      </c>
      <c r="C8" t="s">
        <v>191</v>
      </c>
      <c r="D8" t="s">
        <v>147</v>
      </c>
      <c r="F8" s="8" t="s">
        <v>2465</v>
      </c>
      <c r="G8">
        <v>178</v>
      </c>
      <c r="J8" s="8" t="s">
        <v>2465</v>
      </c>
      <c r="K8">
        <v>158</v>
      </c>
      <c r="M8" s="8" t="s">
        <v>2465</v>
      </c>
      <c r="N8">
        <v>115</v>
      </c>
      <c r="Q8" s="23" t="s">
        <v>139</v>
      </c>
      <c r="R8" s="27">
        <v>36</v>
      </c>
    </row>
    <row r="9" spans="1:18" x14ac:dyDescent="0.35">
      <c r="A9" t="s">
        <v>139</v>
      </c>
      <c r="B9" t="s">
        <v>140</v>
      </c>
      <c r="C9" t="s">
        <v>192</v>
      </c>
      <c r="D9" t="s">
        <v>147</v>
      </c>
      <c r="Q9" s="23" t="s">
        <v>785</v>
      </c>
      <c r="R9" s="27">
        <v>27</v>
      </c>
    </row>
    <row r="10" spans="1:18" x14ac:dyDescent="0.35">
      <c r="A10" t="s">
        <v>193</v>
      </c>
      <c r="B10" t="s">
        <v>194</v>
      </c>
      <c r="C10" t="s">
        <v>195</v>
      </c>
      <c r="D10" t="s">
        <v>147</v>
      </c>
      <c r="Q10" s="23" t="s">
        <v>444</v>
      </c>
      <c r="R10" s="27">
        <v>25</v>
      </c>
    </row>
    <row r="11" spans="1:18" x14ac:dyDescent="0.35">
      <c r="A11" t="s">
        <v>193</v>
      </c>
      <c r="B11" t="s">
        <v>194</v>
      </c>
      <c r="C11" t="s">
        <v>211</v>
      </c>
      <c r="D11" t="s">
        <v>147</v>
      </c>
      <c r="F11" t="s">
        <v>2529</v>
      </c>
      <c r="G11" t="s">
        <v>2503</v>
      </c>
      <c r="H11" t="s">
        <v>833</v>
      </c>
      <c r="I11" t="s">
        <v>2502</v>
      </c>
      <c r="Q11" s="23" t="s">
        <v>193</v>
      </c>
      <c r="R11" s="27">
        <v>12</v>
      </c>
    </row>
    <row r="12" spans="1:18" x14ac:dyDescent="0.35">
      <c r="A12" t="s">
        <v>193</v>
      </c>
      <c r="B12" t="s">
        <v>194</v>
      </c>
      <c r="C12" t="s">
        <v>215</v>
      </c>
      <c r="D12" t="s">
        <v>147</v>
      </c>
      <c r="F12" s="33" t="s">
        <v>235</v>
      </c>
      <c r="G12" s="30">
        <v>96</v>
      </c>
      <c r="I12" s="30">
        <v>44</v>
      </c>
      <c r="Q12" s="23" t="s">
        <v>679</v>
      </c>
      <c r="R12" s="27">
        <v>11</v>
      </c>
    </row>
    <row r="13" spans="1:18" x14ac:dyDescent="0.35">
      <c r="A13" t="s">
        <v>193</v>
      </c>
      <c r="B13" t="s">
        <v>194</v>
      </c>
      <c r="C13" t="s">
        <v>216</v>
      </c>
      <c r="D13" t="s">
        <v>147</v>
      </c>
      <c r="F13" s="33" t="s">
        <v>319</v>
      </c>
      <c r="G13" s="30">
        <v>46</v>
      </c>
      <c r="H13" s="30">
        <v>40</v>
      </c>
      <c r="Q13" s="23" t="s">
        <v>615</v>
      </c>
      <c r="R13" s="27">
        <v>10</v>
      </c>
    </row>
    <row r="14" spans="1:18" x14ac:dyDescent="0.35">
      <c r="A14" t="s">
        <v>193</v>
      </c>
      <c r="B14" t="s">
        <v>194</v>
      </c>
      <c r="C14" t="s">
        <v>218</v>
      </c>
      <c r="D14" t="s">
        <v>147</v>
      </c>
      <c r="F14" s="33" t="s">
        <v>139</v>
      </c>
      <c r="G14" s="30">
        <v>36</v>
      </c>
      <c r="H14" s="30">
        <v>40</v>
      </c>
      <c r="Q14" s="8" t="s">
        <v>833</v>
      </c>
      <c r="R14" s="27">
        <v>224</v>
      </c>
    </row>
    <row r="15" spans="1:18" x14ac:dyDescent="0.35">
      <c r="A15" t="s">
        <v>193</v>
      </c>
      <c r="B15" t="s">
        <v>194</v>
      </c>
      <c r="C15" t="s">
        <v>223</v>
      </c>
      <c r="D15" t="s">
        <v>147</v>
      </c>
      <c r="F15" s="34" t="s">
        <v>2576</v>
      </c>
      <c r="H15">
        <v>78</v>
      </c>
      <c r="Q15" s="23" t="s">
        <v>785</v>
      </c>
      <c r="R15" s="27">
        <v>78</v>
      </c>
    </row>
    <row r="16" spans="1:18" x14ac:dyDescent="0.35">
      <c r="A16" t="s">
        <v>193</v>
      </c>
      <c r="B16" t="s">
        <v>194</v>
      </c>
      <c r="C16" t="s">
        <v>225</v>
      </c>
      <c r="D16" t="s">
        <v>147</v>
      </c>
      <c r="F16" s="34" t="s">
        <v>865</v>
      </c>
      <c r="I16">
        <v>39</v>
      </c>
      <c r="Q16" s="23" t="s">
        <v>319</v>
      </c>
      <c r="R16" s="27">
        <v>40</v>
      </c>
    </row>
    <row r="17" spans="1:18" x14ac:dyDescent="0.35">
      <c r="A17" t="s">
        <v>193</v>
      </c>
      <c r="B17" t="s">
        <v>194</v>
      </c>
      <c r="C17" t="s">
        <v>228</v>
      </c>
      <c r="D17" t="s">
        <v>147</v>
      </c>
      <c r="F17" s="34" t="s">
        <v>444</v>
      </c>
      <c r="I17">
        <v>32</v>
      </c>
      <c r="Q17" s="23" t="s">
        <v>139</v>
      </c>
      <c r="R17" s="27">
        <v>40</v>
      </c>
    </row>
    <row r="18" spans="1:18" x14ac:dyDescent="0.35">
      <c r="A18" t="s">
        <v>193</v>
      </c>
      <c r="B18" t="s">
        <v>194</v>
      </c>
      <c r="C18" t="s">
        <v>229</v>
      </c>
      <c r="D18" t="s">
        <v>147</v>
      </c>
      <c r="Q18" s="23" t="s">
        <v>679</v>
      </c>
      <c r="R18" s="27">
        <v>15</v>
      </c>
    </row>
    <row r="19" spans="1:18" x14ac:dyDescent="0.35">
      <c r="A19" t="s">
        <v>193</v>
      </c>
      <c r="B19" t="s">
        <v>194</v>
      </c>
      <c r="C19" t="s">
        <v>231</v>
      </c>
      <c r="D19" t="s">
        <v>147</v>
      </c>
      <c r="Q19" s="23" t="s">
        <v>193</v>
      </c>
      <c r="R19" s="27">
        <v>13</v>
      </c>
    </row>
    <row r="20" spans="1:18" x14ac:dyDescent="0.35">
      <c r="A20" t="s">
        <v>193</v>
      </c>
      <c r="B20" t="s">
        <v>194</v>
      </c>
      <c r="C20" t="s">
        <v>232</v>
      </c>
      <c r="D20" t="s">
        <v>147</v>
      </c>
      <c r="Q20" s="23" t="s">
        <v>898</v>
      </c>
      <c r="R20" s="27">
        <v>12</v>
      </c>
    </row>
    <row r="21" spans="1:18" x14ac:dyDescent="0.35">
      <c r="A21" t="s">
        <v>193</v>
      </c>
      <c r="B21" t="s">
        <v>194</v>
      </c>
      <c r="C21" t="s">
        <v>234</v>
      </c>
      <c r="D21" t="s">
        <v>147</v>
      </c>
      <c r="Q21" s="23" t="s">
        <v>235</v>
      </c>
      <c r="R21" s="27">
        <v>11</v>
      </c>
    </row>
    <row r="22" spans="1:18" x14ac:dyDescent="0.35">
      <c r="A22" t="s">
        <v>235</v>
      </c>
      <c r="B22" t="s">
        <v>236</v>
      </c>
      <c r="C22" t="s">
        <v>237</v>
      </c>
      <c r="D22" t="s">
        <v>239</v>
      </c>
      <c r="Q22" s="23" t="s">
        <v>444</v>
      </c>
      <c r="R22" s="27">
        <v>9</v>
      </c>
    </row>
    <row r="23" spans="1:18" x14ac:dyDescent="0.35">
      <c r="A23" t="s">
        <v>235</v>
      </c>
      <c r="B23" t="s">
        <v>236</v>
      </c>
      <c r="C23" t="s">
        <v>259</v>
      </c>
      <c r="D23" t="s">
        <v>239</v>
      </c>
      <c r="Q23" s="23" t="s">
        <v>865</v>
      </c>
      <c r="R23" s="27">
        <v>4</v>
      </c>
    </row>
    <row r="24" spans="1:18" x14ac:dyDescent="0.35">
      <c r="A24" t="s">
        <v>235</v>
      </c>
      <c r="B24" t="s">
        <v>236</v>
      </c>
      <c r="C24" t="s">
        <v>263</v>
      </c>
      <c r="D24" t="s">
        <v>239</v>
      </c>
      <c r="Q24" s="23" t="s">
        <v>615</v>
      </c>
      <c r="R24" s="27">
        <v>2</v>
      </c>
    </row>
    <row r="25" spans="1:18" x14ac:dyDescent="0.35">
      <c r="A25" t="s">
        <v>235</v>
      </c>
      <c r="B25" t="s">
        <v>236</v>
      </c>
      <c r="C25" t="s">
        <v>265</v>
      </c>
      <c r="D25" t="s">
        <v>239</v>
      </c>
      <c r="Q25" s="8" t="s">
        <v>509</v>
      </c>
      <c r="R25" s="27">
        <v>223</v>
      </c>
    </row>
    <row r="26" spans="1:18" x14ac:dyDescent="0.35">
      <c r="A26" t="s">
        <v>235</v>
      </c>
      <c r="B26" t="s">
        <v>236</v>
      </c>
      <c r="C26" t="s">
        <v>271</v>
      </c>
      <c r="D26" t="s">
        <v>239</v>
      </c>
      <c r="Q26" s="23" t="s">
        <v>319</v>
      </c>
      <c r="R26" s="27">
        <v>44</v>
      </c>
    </row>
    <row r="27" spans="1:18" x14ac:dyDescent="0.35">
      <c r="A27" t="s">
        <v>235</v>
      </c>
      <c r="B27" t="s">
        <v>273</v>
      </c>
      <c r="C27" t="s">
        <v>274</v>
      </c>
      <c r="D27" t="s">
        <v>147</v>
      </c>
      <c r="Q27" s="23" t="s">
        <v>865</v>
      </c>
      <c r="R27" s="27">
        <v>39</v>
      </c>
    </row>
    <row r="28" spans="1:18" x14ac:dyDescent="0.35">
      <c r="A28" t="s">
        <v>235</v>
      </c>
      <c r="B28" t="s">
        <v>273</v>
      </c>
      <c r="C28" t="s">
        <v>286</v>
      </c>
      <c r="D28" t="s">
        <v>147</v>
      </c>
      <c r="Q28" s="23" t="s">
        <v>444</v>
      </c>
      <c r="R28" s="27">
        <v>32</v>
      </c>
    </row>
    <row r="29" spans="1:18" x14ac:dyDescent="0.35">
      <c r="A29" t="s">
        <v>235</v>
      </c>
      <c r="B29" t="s">
        <v>273</v>
      </c>
      <c r="C29" t="s">
        <v>290</v>
      </c>
      <c r="D29" t="s">
        <v>147</v>
      </c>
      <c r="Q29" s="23" t="s">
        <v>235</v>
      </c>
      <c r="R29" s="27">
        <v>31</v>
      </c>
    </row>
    <row r="30" spans="1:18" x14ac:dyDescent="0.35">
      <c r="A30" t="s">
        <v>235</v>
      </c>
      <c r="B30" t="s">
        <v>273</v>
      </c>
      <c r="C30" t="s">
        <v>292</v>
      </c>
      <c r="D30" t="s">
        <v>147</v>
      </c>
      <c r="Q30" s="23" t="s">
        <v>615</v>
      </c>
      <c r="R30" s="27">
        <v>22</v>
      </c>
    </row>
    <row r="31" spans="1:18" x14ac:dyDescent="0.35">
      <c r="A31" t="s">
        <v>235</v>
      </c>
      <c r="B31" t="s">
        <v>273</v>
      </c>
      <c r="C31" t="s">
        <v>294</v>
      </c>
      <c r="D31" t="s">
        <v>147</v>
      </c>
      <c r="Q31" s="23" t="s">
        <v>139</v>
      </c>
      <c r="R31" s="27">
        <v>20</v>
      </c>
    </row>
    <row r="32" spans="1:18" x14ac:dyDescent="0.35">
      <c r="A32" t="s">
        <v>235</v>
      </c>
      <c r="B32" t="s">
        <v>273</v>
      </c>
      <c r="C32" t="s">
        <v>299</v>
      </c>
      <c r="D32" t="s">
        <v>147</v>
      </c>
      <c r="Q32" s="23" t="s">
        <v>898</v>
      </c>
      <c r="R32" s="27">
        <v>16</v>
      </c>
    </row>
    <row r="33" spans="1:18" x14ac:dyDescent="0.35">
      <c r="A33" t="s">
        <v>235</v>
      </c>
      <c r="B33" t="s">
        <v>300</v>
      </c>
      <c r="C33" t="s">
        <v>301</v>
      </c>
      <c r="D33" t="s">
        <v>147</v>
      </c>
      <c r="Q33" s="23" t="s">
        <v>679</v>
      </c>
      <c r="R33" s="27">
        <v>13</v>
      </c>
    </row>
    <row r="34" spans="1:18" x14ac:dyDescent="0.35">
      <c r="A34" t="s">
        <v>235</v>
      </c>
      <c r="B34" t="s">
        <v>300</v>
      </c>
      <c r="C34" t="s">
        <v>313</v>
      </c>
      <c r="D34" t="s">
        <v>147</v>
      </c>
      <c r="Q34" s="23" t="s">
        <v>785</v>
      </c>
      <c r="R34" s="27">
        <v>6</v>
      </c>
    </row>
    <row r="35" spans="1:18" x14ac:dyDescent="0.35">
      <c r="A35" t="s">
        <v>319</v>
      </c>
      <c r="B35" t="s">
        <v>320</v>
      </c>
      <c r="C35" t="s">
        <v>321</v>
      </c>
      <c r="D35" t="s">
        <v>147</v>
      </c>
      <c r="G35" s="4" t="s">
        <v>2449</v>
      </c>
      <c r="H35" s="4"/>
      <c r="I35" s="4"/>
      <c r="J35" s="4"/>
      <c r="K35" s="4"/>
      <c r="Q35" s="8" t="s">
        <v>2465</v>
      </c>
      <c r="R35" s="27">
        <v>710</v>
      </c>
    </row>
    <row r="36" spans="1:18" x14ac:dyDescent="0.35">
      <c r="A36" t="s">
        <v>319</v>
      </c>
      <c r="B36" t="s">
        <v>320</v>
      </c>
      <c r="C36" t="s">
        <v>331</v>
      </c>
      <c r="D36" t="s">
        <v>147</v>
      </c>
      <c r="G36" s="4" t="s">
        <v>2577</v>
      </c>
      <c r="H36" s="4"/>
      <c r="I36" s="4"/>
      <c r="J36" s="4"/>
      <c r="K36" s="4"/>
    </row>
    <row r="37" spans="1:18" x14ac:dyDescent="0.35">
      <c r="A37" t="s">
        <v>319</v>
      </c>
      <c r="B37" t="s">
        <v>320</v>
      </c>
      <c r="C37" t="s">
        <v>335</v>
      </c>
      <c r="D37" t="s">
        <v>147</v>
      </c>
      <c r="G37" s="4" t="s">
        <v>2578</v>
      </c>
      <c r="H37" s="4"/>
      <c r="I37" s="4"/>
      <c r="J37" s="4"/>
      <c r="K37" s="4"/>
    </row>
    <row r="38" spans="1:18" x14ac:dyDescent="0.35">
      <c r="A38" t="s">
        <v>319</v>
      </c>
      <c r="B38" t="s">
        <v>320</v>
      </c>
      <c r="C38" t="s">
        <v>339</v>
      </c>
      <c r="D38" t="s">
        <v>147</v>
      </c>
      <c r="G38" s="4" t="s">
        <v>2579</v>
      </c>
      <c r="H38" s="4"/>
      <c r="I38" s="4"/>
      <c r="J38" s="4"/>
      <c r="K38" s="4"/>
    </row>
    <row r="39" spans="1:18" x14ac:dyDescent="0.35">
      <c r="A39" t="s">
        <v>319</v>
      </c>
      <c r="B39" t="s">
        <v>320</v>
      </c>
      <c r="C39" t="s">
        <v>347</v>
      </c>
      <c r="D39" t="s">
        <v>147</v>
      </c>
    </row>
    <row r="40" spans="1:18" x14ac:dyDescent="0.35">
      <c r="A40" t="s">
        <v>319</v>
      </c>
      <c r="B40" t="s">
        <v>320</v>
      </c>
      <c r="C40" t="s">
        <v>352</v>
      </c>
      <c r="D40" t="s">
        <v>147</v>
      </c>
    </row>
    <row r="41" spans="1:18" x14ac:dyDescent="0.35">
      <c r="A41" t="s">
        <v>319</v>
      </c>
      <c r="B41" t="s">
        <v>320</v>
      </c>
      <c r="C41" t="s">
        <v>354</v>
      </c>
      <c r="D41" t="s">
        <v>147</v>
      </c>
    </row>
    <row r="42" spans="1:18" x14ac:dyDescent="0.35">
      <c r="A42" t="s">
        <v>319</v>
      </c>
      <c r="B42" t="s">
        <v>320</v>
      </c>
      <c r="C42" t="s">
        <v>357</v>
      </c>
      <c r="D42" t="s">
        <v>147</v>
      </c>
    </row>
    <row r="43" spans="1:18" x14ac:dyDescent="0.35">
      <c r="A43" t="s">
        <v>139</v>
      </c>
      <c r="B43" t="s">
        <v>360</v>
      </c>
      <c r="C43" t="s">
        <v>361</v>
      </c>
      <c r="D43" t="s">
        <v>147</v>
      </c>
    </row>
    <row r="44" spans="1:18" x14ac:dyDescent="0.35">
      <c r="A44" t="s">
        <v>139</v>
      </c>
      <c r="B44" t="s">
        <v>360</v>
      </c>
      <c r="C44" t="s">
        <v>370</v>
      </c>
      <c r="D44" t="s">
        <v>147</v>
      </c>
    </row>
    <row r="45" spans="1:18" x14ac:dyDescent="0.35">
      <c r="A45" t="s">
        <v>139</v>
      </c>
      <c r="B45" t="s">
        <v>360</v>
      </c>
      <c r="C45" t="s">
        <v>376</v>
      </c>
      <c r="D45" t="s">
        <v>147</v>
      </c>
    </row>
    <row r="46" spans="1:18" x14ac:dyDescent="0.35">
      <c r="A46" t="s">
        <v>139</v>
      </c>
      <c r="B46" t="s">
        <v>360</v>
      </c>
      <c r="C46" t="s">
        <v>377</v>
      </c>
      <c r="D46" t="s">
        <v>147</v>
      </c>
    </row>
    <row r="47" spans="1:18" x14ac:dyDescent="0.35">
      <c r="A47" t="s">
        <v>139</v>
      </c>
      <c r="B47" t="s">
        <v>360</v>
      </c>
      <c r="C47" t="s">
        <v>378</v>
      </c>
      <c r="D47" t="s">
        <v>147</v>
      </c>
    </row>
    <row r="48" spans="1:18" x14ac:dyDescent="0.35">
      <c r="A48" t="s">
        <v>139</v>
      </c>
      <c r="B48" t="s">
        <v>360</v>
      </c>
      <c r="C48" t="s">
        <v>379</v>
      </c>
      <c r="D48" t="s">
        <v>147</v>
      </c>
    </row>
    <row r="49" spans="1:4" x14ac:dyDescent="0.35">
      <c r="A49" t="s">
        <v>139</v>
      </c>
      <c r="B49" t="s">
        <v>360</v>
      </c>
      <c r="C49" t="s">
        <v>386</v>
      </c>
      <c r="D49" t="s">
        <v>147</v>
      </c>
    </row>
    <row r="50" spans="1:4" x14ac:dyDescent="0.35">
      <c r="A50" t="s">
        <v>139</v>
      </c>
      <c r="B50" t="s">
        <v>360</v>
      </c>
      <c r="C50" t="s">
        <v>389</v>
      </c>
      <c r="D50" t="s">
        <v>147</v>
      </c>
    </row>
    <row r="51" spans="1:4" x14ac:dyDescent="0.35">
      <c r="A51" t="s">
        <v>235</v>
      </c>
      <c r="B51" t="s">
        <v>391</v>
      </c>
      <c r="C51" t="s">
        <v>292</v>
      </c>
      <c r="D51" t="s">
        <v>147</v>
      </c>
    </row>
    <row r="52" spans="1:4" x14ac:dyDescent="0.35">
      <c r="A52" t="s">
        <v>235</v>
      </c>
      <c r="B52" t="s">
        <v>391</v>
      </c>
      <c r="C52" t="s">
        <v>286</v>
      </c>
      <c r="D52" t="s">
        <v>147</v>
      </c>
    </row>
    <row r="53" spans="1:4" x14ac:dyDescent="0.35">
      <c r="A53" t="s">
        <v>235</v>
      </c>
      <c r="B53" t="s">
        <v>391</v>
      </c>
      <c r="C53" t="s">
        <v>393</v>
      </c>
      <c r="D53" t="s">
        <v>147</v>
      </c>
    </row>
    <row r="54" spans="1:4" x14ac:dyDescent="0.35">
      <c r="A54" t="s">
        <v>235</v>
      </c>
      <c r="B54" t="s">
        <v>391</v>
      </c>
      <c r="C54" t="s">
        <v>299</v>
      </c>
      <c r="D54" t="s">
        <v>147</v>
      </c>
    </row>
    <row r="55" spans="1:4" x14ac:dyDescent="0.35">
      <c r="A55" t="s">
        <v>235</v>
      </c>
      <c r="B55" t="s">
        <v>391</v>
      </c>
      <c r="C55" t="s">
        <v>394</v>
      </c>
      <c r="D55" t="s">
        <v>147</v>
      </c>
    </row>
    <row r="56" spans="1:4" x14ac:dyDescent="0.35">
      <c r="A56" t="s">
        <v>235</v>
      </c>
      <c r="B56" t="s">
        <v>391</v>
      </c>
      <c r="C56" t="s">
        <v>395</v>
      </c>
      <c r="D56" t="s">
        <v>147</v>
      </c>
    </row>
    <row r="57" spans="1:4" x14ac:dyDescent="0.35">
      <c r="A57" t="s">
        <v>235</v>
      </c>
      <c r="B57" t="s">
        <v>391</v>
      </c>
      <c r="C57" t="s">
        <v>396</v>
      </c>
      <c r="D57" t="s">
        <v>147</v>
      </c>
    </row>
    <row r="58" spans="1:4" x14ac:dyDescent="0.35">
      <c r="A58" t="s">
        <v>235</v>
      </c>
      <c r="B58" t="s">
        <v>391</v>
      </c>
      <c r="C58" t="s">
        <v>397</v>
      </c>
      <c r="D58" t="s">
        <v>147</v>
      </c>
    </row>
    <row r="59" spans="1:4" x14ac:dyDescent="0.35">
      <c r="A59" t="s">
        <v>235</v>
      </c>
      <c r="B59" t="s">
        <v>398</v>
      </c>
      <c r="C59" t="s">
        <v>399</v>
      </c>
      <c r="D59" t="s">
        <v>147</v>
      </c>
    </row>
    <row r="60" spans="1:4" x14ac:dyDescent="0.35">
      <c r="A60" t="s">
        <v>235</v>
      </c>
      <c r="B60" t="s">
        <v>398</v>
      </c>
      <c r="C60" t="s">
        <v>410</v>
      </c>
      <c r="D60" t="s">
        <v>147</v>
      </c>
    </row>
    <row r="61" spans="1:4" x14ac:dyDescent="0.35">
      <c r="A61" t="s">
        <v>235</v>
      </c>
      <c r="B61" t="s">
        <v>398</v>
      </c>
      <c r="C61" t="s">
        <v>411</v>
      </c>
      <c r="D61" t="s">
        <v>147</v>
      </c>
    </row>
    <row r="62" spans="1:4" x14ac:dyDescent="0.35">
      <c r="A62" t="s">
        <v>235</v>
      </c>
      <c r="B62" t="s">
        <v>398</v>
      </c>
      <c r="C62" t="s">
        <v>416</v>
      </c>
      <c r="D62" t="s">
        <v>147</v>
      </c>
    </row>
    <row r="63" spans="1:4" x14ac:dyDescent="0.35">
      <c r="A63" t="s">
        <v>235</v>
      </c>
      <c r="B63" t="s">
        <v>398</v>
      </c>
      <c r="C63" t="s">
        <v>417</v>
      </c>
      <c r="D63" t="s">
        <v>147</v>
      </c>
    </row>
    <row r="64" spans="1:4" x14ac:dyDescent="0.35">
      <c r="A64" t="s">
        <v>235</v>
      </c>
      <c r="B64" t="s">
        <v>398</v>
      </c>
      <c r="C64" t="s">
        <v>418</v>
      </c>
      <c r="D64" t="s">
        <v>147</v>
      </c>
    </row>
    <row r="65" spans="1:4" x14ac:dyDescent="0.35">
      <c r="A65" t="s">
        <v>235</v>
      </c>
      <c r="B65" t="s">
        <v>398</v>
      </c>
      <c r="C65" t="s">
        <v>419</v>
      </c>
      <c r="D65" t="s">
        <v>147</v>
      </c>
    </row>
    <row r="66" spans="1:4" x14ac:dyDescent="0.35">
      <c r="A66" t="s">
        <v>193</v>
      </c>
      <c r="B66" t="s">
        <v>421</v>
      </c>
      <c r="C66" t="s">
        <v>422</v>
      </c>
      <c r="D66" t="s">
        <v>423</v>
      </c>
    </row>
    <row r="67" spans="1:4" x14ac:dyDescent="0.35">
      <c r="A67" t="s">
        <v>193</v>
      </c>
      <c r="B67" t="s">
        <v>421</v>
      </c>
      <c r="C67" t="s">
        <v>436</v>
      </c>
      <c r="D67" t="s">
        <v>423</v>
      </c>
    </row>
    <row r="68" spans="1:4" x14ac:dyDescent="0.35">
      <c r="A68" t="s">
        <v>193</v>
      </c>
      <c r="B68" t="s">
        <v>421</v>
      </c>
      <c r="C68" t="s">
        <v>438</v>
      </c>
      <c r="D68" t="s">
        <v>423</v>
      </c>
    </row>
    <row r="69" spans="1:4" x14ac:dyDescent="0.35">
      <c r="A69" t="s">
        <v>193</v>
      </c>
      <c r="B69" t="s">
        <v>421</v>
      </c>
      <c r="C69" t="s">
        <v>440</v>
      </c>
      <c r="D69" t="s">
        <v>423</v>
      </c>
    </row>
    <row r="70" spans="1:4" x14ac:dyDescent="0.35">
      <c r="A70" t="s">
        <v>444</v>
      </c>
      <c r="B70" t="s">
        <v>445</v>
      </c>
      <c r="C70" t="s">
        <v>446</v>
      </c>
      <c r="D70" t="s">
        <v>147</v>
      </c>
    </row>
    <row r="71" spans="1:4" x14ac:dyDescent="0.35">
      <c r="A71" t="s">
        <v>444</v>
      </c>
      <c r="B71" t="s">
        <v>445</v>
      </c>
      <c r="C71" t="s">
        <v>458</v>
      </c>
      <c r="D71" t="s">
        <v>147</v>
      </c>
    </row>
    <row r="72" spans="1:4" x14ac:dyDescent="0.35">
      <c r="A72" t="s">
        <v>444</v>
      </c>
      <c r="B72" t="s">
        <v>445</v>
      </c>
      <c r="C72" t="s">
        <v>459</v>
      </c>
      <c r="D72" t="s">
        <v>147</v>
      </c>
    </row>
    <row r="73" spans="1:4" x14ac:dyDescent="0.35">
      <c r="A73" t="s">
        <v>444</v>
      </c>
      <c r="B73" t="s">
        <v>445</v>
      </c>
      <c r="C73" t="s">
        <v>464</v>
      </c>
      <c r="D73" t="s">
        <v>147</v>
      </c>
    </row>
    <row r="74" spans="1:4" x14ac:dyDescent="0.35">
      <c r="A74" t="s">
        <v>444</v>
      </c>
      <c r="B74" t="s">
        <v>445</v>
      </c>
      <c r="C74" t="s">
        <v>466</v>
      </c>
      <c r="D74" t="s">
        <v>147</v>
      </c>
    </row>
    <row r="75" spans="1:4" x14ac:dyDescent="0.35">
      <c r="A75" t="s">
        <v>444</v>
      </c>
      <c r="B75" t="s">
        <v>445</v>
      </c>
      <c r="C75" t="s">
        <v>468</v>
      </c>
      <c r="D75" t="s">
        <v>147</v>
      </c>
    </row>
    <row r="76" spans="1:4" x14ac:dyDescent="0.35">
      <c r="A76" t="s">
        <v>444</v>
      </c>
      <c r="B76" t="s">
        <v>445</v>
      </c>
      <c r="C76" t="s">
        <v>469</v>
      </c>
      <c r="D76" t="s">
        <v>147</v>
      </c>
    </row>
    <row r="77" spans="1:4" x14ac:dyDescent="0.35">
      <c r="A77" t="s">
        <v>444</v>
      </c>
      <c r="B77" t="s">
        <v>445</v>
      </c>
      <c r="C77" t="s">
        <v>470</v>
      </c>
      <c r="D77" t="s">
        <v>147</v>
      </c>
    </row>
    <row r="78" spans="1:4" x14ac:dyDescent="0.35">
      <c r="A78" t="s">
        <v>444</v>
      </c>
      <c r="B78" t="s">
        <v>445</v>
      </c>
      <c r="C78" t="s">
        <v>471</v>
      </c>
      <c r="D78" t="s">
        <v>147</v>
      </c>
    </row>
    <row r="79" spans="1:4" x14ac:dyDescent="0.35">
      <c r="A79" t="s">
        <v>444</v>
      </c>
      <c r="B79" t="s">
        <v>445</v>
      </c>
      <c r="C79" t="s">
        <v>472</v>
      </c>
      <c r="D79" t="s">
        <v>147</v>
      </c>
    </row>
    <row r="80" spans="1:4" x14ac:dyDescent="0.35">
      <c r="A80" t="s">
        <v>444</v>
      </c>
      <c r="B80" t="s">
        <v>445</v>
      </c>
      <c r="C80" t="s">
        <v>473</v>
      </c>
      <c r="D80" t="s">
        <v>147</v>
      </c>
    </row>
    <row r="81" spans="1:4" x14ac:dyDescent="0.35">
      <c r="A81" t="s">
        <v>444</v>
      </c>
      <c r="B81" t="s">
        <v>445</v>
      </c>
      <c r="C81" t="s">
        <v>474</v>
      </c>
      <c r="D81" t="s">
        <v>147</v>
      </c>
    </row>
    <row r="82" spans="1:4" x14ac:dyDescent="0.35">
      <c r="A82" t="s">
        <v>444</v>
      </c>
      <c r="B82" t="s">
        <v>445</v>
      </c>
      <c r="C82" t="s">
        <v>475</v>
      </c>
      <c r="D82" t="s">
        <v>147</v>
      </c>
    </row>
    <row r="83" spans="1:4" x14ac:dyDescent="0.35">
      <c r="A83" t="s">
        <v>444</v>
      </c>
      <c r="B83" t="s">
        <v>445</v>
      </c>
      <c r="C83" t="s">
        <v>476</v>
      </c>
      <c r="D83" t="s">
        <v>147</v>
      </c>
    </row>
    <row r="84" spans="1:4" x14ac:dyDescent="0.35">
      <c r="A84" t="s">
        <v>139</v>
      </c>
      <c r="B84" t="s">
        <v>477</v>
      </c>
      <c r="C84" t="s">
        <v>478</v>
      </c>
      <c r="D84" t="s">
        <v>147</v>
      </c>
    </row>
    <row r="85" spans="1:4" x14ac:dyDescent="0.35">
      <c r="A85" t="s">
        <v>139</v>
      </c>
      <c r="B85" t="s">
        <v>477</v>
      </c>
      <c r="C85" t="s">
        <v>490</v>
      </c>
      <c r="D85" t="s">
        <v>147</v>
      </c>
    </row>
    <row r="86" spans="1:4" x14ac:dyDescent="0.35">
      <c r="A86" t="s">
        <v>139</v>
      </c>
      <c r="B86" t="s">
        <v>477</v>
      </c>
      <c r="C86" t="s">
        <v>492</v>
      </c>
      <c r="D86" t="s">
        <v>147</v>
      </c>
    </row>
    <row r="87" spans="1:4" x14ac:dyDescent="0.35">
      <c r="A87" t="s">
        <v>139</v>
      </c>
      <c r="B87" t="s">
        <v>477</v>
      </c>
      <c r="C87" t="s">
        <v>494</v>
      </c>
      <c r="D87" t="s">
        <v>147</v>
      </c>
    </row>
    <row r="88" spans="1:4" x14ac:dyDescent="0.35">
      <c r="A88" t="s">
        <v>139</v>
      </c>
      <c r="B88" t="s">
        <v>477</v>
      </c>
      <c r="C88" t="s">
        <v>495</v>
      </c>
      <c r="D88" t="s">
        <v>147</v>
      </c>
    </row>
    <row r="89" spans="1:4" x14ac:dyDescent="0.35">
      <c r="A89" t="s">
        <v>139</v>
      </c>
      <c r="B89" t="s">
        <v>477</v>
      </c>
      <c r="C89" t="s">
        <v>502</v>
      </c>
      <c r="D89" t="s">
        <v>147</v>
      </c>
    </row>
    <row r="90" spans="1:4" x14ac:dyDescent="0.35">
      <c r="A90" t="s">
        <v>139</v>
      </c>
      <c r="B90" t="s">
        <v>477</v>
      </c>
      <c r="C90" t="s">
        <v>503</v>
      </c>
      <c r="D90" t="s">
        <v>147</v>
      </c>
    </row>
    <row r="91" spans="1:4" x14ac:dyDescent="0.35">
      <c r="A91" t="s">
        <v>139</v>
      </c>
      <c r="B91" t="s">
        <v>477</v>
      </c>
      <c r="C91" t="s">
        <v>505</v>
      </c>
      <c r="D91" t="s">
        <v>147</v>
      </c>
    </row>
    <row r="92" spans="1:4" x14ac:dyDescent="0.35">
      <c r="A92" t="s">
        <v>319</v>
      </c>
      <c r="B92" t="s">
        <v>506</v>
      </c>
      <c r="C92" t="s">
        <v>507</v>
      </c>
      <c r="D92" t="s">
        <v>509</v>
      </c>
    </row>
    <row r="93" spans="1:4" x14ac:dyDescent="0.35">
      <c r="A93" t="s">
        <v>319</v>
      </c>
      <c r="B93" t="s">
        <v>506</v>
      </c>
      <c r="C93" t="s">
        <v>518</v>
      </c>
      <c r="D93" t="s">
        <v>509</v>
      </c>
    </row>
    <row r="94" spans="1:4" x14ac:dyDescent="0.35">
      <c r="A94" t="s">
        <v>319</v>
      </c>
      <c r="B94" t="s">
        <v>506</v>
      </c>
      <c r="C94" t="s">
        <v>521</v>
      </c>
      <c r="D94" t="s">
        <v>509</v>
      </c>
    </row>
    <row r="95" spans="1:4" x14ac:dyDescent="0.35">
      <c r="A95" t="s">
        <v>319</v>
      </c>
      <c r="B95" t="s">
        <v>506</v>
      </c>
      <c r="C95" t="s">
        <v>522</v>
      </c>
      <c r="D95" t="s">
        <v>509</v>
      </c>
    </row>
    <row r="96" spans="1:4" x14ac:dyDescent="0.35">
      <c r="A96" t="s">
        <v>319</v>
      </c>
      <c r="B96" t="s">
        <v>506</v>
      </c>
      <c r="C96" t="s">
        <v>524</v>
      </c>
      <c r="D96" t="s">
        <v>509</v>
      </c>
    </row>
    <row r="97" spans="1:4" x14ac:dyDescent="0.35">
      <c r="A97" t="s">
        <v>319</v>
      </c>
      <c r="B97" t="s">
        <v>506</v>
      </c>
      <c r="C97" t="s">
        <v>527</v>
      </c>
      <c r="D97" t="s">
        <v>509</v>
      </c>
    </row>
    <row r="98" spans="1:4" x14ac:dyDescent="0.35">
      <c r="A98" t="s">
        <v>235</v>
      </c>
      <c r="B98" t="s">
        <v>530</v>
      </c>
      <c r="C98" t="s">
        <v>531</v>
      </c>
      <c r="D98" t="s">
        <v>509</v>
      </c>
    </row>
    <row r="99" spans="1:4" x14ac:dyDescent="0.35">
      <c r="A99" t="s">
        <v>235</v>
      </c>
      <c r="B99" t="s">
        <v>530</v>
      </c>
      <c r="C99" t="s">
        <v>274</v>
      </c>
      <c r="D99" t="s">
        <v>509</v>
      </c>
    </row>
    <row r="100" spans="1:4" x14ac:dyDescent="0.35">
      <c r="A100" t="s">
        <v>235</v>
      </c>
      <c r="B100" t="s">
        <v>530</v>
      </c>
      <c r="C100" t="s">
        <v>545</v>
      </c>
      <c r="D100" t="s">
        <v>509</v>
      </c>
    </row>
    <row r="101" spans="1:4" x14ac:dyDescent="0.35">
      <c r="A101" t="s">
        <v>319</v>
      </c>
      <c r="B101" t="s">
        <v>548</v>
      </c>
      <c r="C101" t="s">
        <v>549</v>
      </c>
      <c r="D101" t="s">
        <v>147</v>
      </c>
    </row>
    <row r="102" spans="1:4" x14ac:dyDescent="0.35">
      <c r="A102" t="s">
        <v>319</v>
      </c>
      <c r="B102" t="s">
        <v>548</v>
      </c>
      <c r="C102" t="s">
        <v>561</v>
      </c>
      <c r="D102" t="s">
        <v>147</v>
      </c>
    </row>
    <row r="103" spans="1:4" x14ac:dyDescent="0.35">
      <c r="A103" t="s">
        <v>319</v>
      </c>
      <c r="B103" t="s">
        <v>548</v>
      </c>
      <c r="C103" t="s">
        <v>566</v>
      </c>
      <c r="D103" t="s">
        <v>147</v>
      </c>
    </row>
    <row r="104" spans="1:4" x14ac:dyDescent="0.35">
      <c r="A104" t="s">
        <v>319</v>
      </c>
      <c r="B104" t="s">
        <v>548</v>
      </c>
      <c r="C104" t="s">
        <v>568</v>
      </c>
      <c r="D104" t="s">
        <v>147</v>
      </c>
    </row>
    <row r="105" spans="1:4" x14ac:dyDescent="0.35">
      <c r="A105" t="s">
        <v>319</v>
      </c>
      <c r="B105" t="s">
        <v>548</v>
      </c>
      <c r="C105" t="s">
        <v>569</v>
      </c>
      <c r="D105" t="s">
        <v>147</v>
      </c>
    </row>
    <row r="106" spans="1:4" x14ac:dyDescent="0.35">
      <c r="A106" t="s">
        <v>319</v>
      </c>
      <c r="B106" t="s">
        <v>548</v>
      </c>
      <c r="C106" t="s">
        <v>573</v>
      </c>
      <c r="D106" t="s">
        <v>147</v>
      </c>
    </row>
    <row r="107" spans="1:4" x14ac:dyDescent="0.35">
      <c r="A107" t="s">
        <v>319</v>
      </c>
      <c r="B107" t="s">
        <v>548</v>
      </c>
      <c r="C107" t="s">
        <v>575</v>
      </c>
      <c r="D107" t="s">
        <v>147</v>
      </c>
    </row>
    <row r="108" spans="1:4" x14ac:dyDescent="0.35">
      <c r="A108" t="s">
        <v>319</v>
      </c>
      <c r="B108" t="s">
        <v>548</v>
      </c>
      <c r="C108" t="s">
        <v>580</v>
      </c>
      <c r="D108" t="s">
        <v>147</v>
      </c>
    </row>
    <row r="109" spans="1:4" x14ac:dyDescent="0.35">
      <c r="A109" t="s">
        <v>319</v>
      </c>
      <c r="B109" t="s">
        <v>548</v>
      </c>
      <c r="C109" t="s">
        <v>584</v>
      </c>
      <c r="D109" t="s">
        <v>147</v>
      </c>
    </row>
    <row r="110" spans="1:4" x14ac:dyDescent="0.35">
      <c r="A110" t="s">
        <v>319</v>
      </c>
      <c r="B110" t="s">
        <v>548</v>
      </c>
      <c r="C110" t="s">
        <v>585</v>
      </c>
      <c r="D110" t="s">
        <v>147</v>
      </c>
    </row>
    <row r="111" spans="1:4" x14ac:dyDescent="0.35">
      <c r="A111" t="s">
        <v>319</v>
      </c>
      <c r="B111" t="s">
        <v>548</v>
      </c>
      <c r="C111" t="s">
        <v>586</v>
      </c>
      <c r="D111" t="s">
        <v>147</v>
      </c>
    </row>
    <row r="112" spans="1:4" x14ac:dyDescent="0.35">
      <c r="A112" t="s">
        <v>319</v>
      </c>
      <c r="B112" t="s">
        <v>548</v>
      </c>
      <c r="C112" t="s">
        <v>587</v>
      </c>
      <c r="D112" t="s">
        <v>147</v>
      </c>
    </row>
    <row r="113" spans="1:4" x14ac:dyDescent="0.35">
      <c r="A113" t="s">
        <v>319</v>
      </c>
      <c r="B113" t="s">
        <v>588</v>
      </c>
      <c r="C113" t="s">
        <v>589</v>
      </c>
      <c r="D113" t="s">
        <v>509</v>
      </c>
    </row>
    <row r="114" spans="1:4" x14ac:dyDescent="0.35">
      <c r="A114" t="s">
        <v>319</v>
      </c>
      <c r="B114" t="s">
        <v>588</v>
      </c>
      <c r="C114" t="s">
        <v>591</v>
      </c>
      <c r="D114" t="s">
        <v>509</v>
      </c>
    </row>
    <row r="115" spans="1:4" x14ac:dyDescent="0.35">
      <c r="A115" t="s">
        <v>319</v>
      </c>
      <c r="B115" t="s">
        <v>588</v>
      </c>
      <c r="C115" t="s">
        <v>592</v>
      </c>
      <c r="D115" t="s">
        <v>509</v>
      </c>
    </row>
    <row r="116" spans="1:4" x14ac:dyDescent="0.35">
      <c r="A116" t="s">
        <v>319</v>
      </c>
      <c r="B116" t="s">
        <v>588</v>
      </c>
      <c r="C116" t="s">
        <v>594</v>
      </c>
      <c r="D116" t="s">
        <v>509</v>
      </c>
    </row>
    <row r="117" spans="1:4" x14ac:dyDescent="0.35">
      <c r="A117" t="s">
        <v>319</v>
      </c>
      <c r="B117" t="s">
        <v>588</v>
      </c>
      <c r="C117" t="s">
        <v>596</v>
      </c>
      <c r="D117" t="s">
        <v>509</v>
      </c>
    </row>
    <row r="118" spans="1:4" x14ac:dyDescent="0.35">
      <c r="A118" t="s">
        <v>319</v>
      </c>
      <c r="B118" t="s">
        <v>588</v>
      </c>
      <c r="C118" t="s">
        <v>597</v>
      </c>
      <c r="D118" t="s">
        <v>509</v>
      </c>
    </row>
    <row r="119" spans="1:4" x14ac:dyDescent="0.35">
      <c r="A119" t="s">
        <v>319</v>
      </c>
      <c r="B119" t="s">
        <v>588</v>
      </c>
      <c r="C119" t="s">
        <v>600</v>
      </c>
      <c r="D119" t="s">
        <v>509</v>
      </c>
    </row>
    <row r="120" spans="1:4" x14ac:dyDescent="0.35">
      <c r="A120" t="s">
        <v>319</v>
      </c>
      <c r="B120" t="s">
        <v>588</v>
      </c>
      <c r="C120" t="s">
        <v>604</v>
      </c>
      <c r="D120" t="s">
        <v>509</v>
      </c>
    </row>
    <row r="121" spans="1:4" x14ac:dyDescent="0.35">
      <c r="A121" t="s">
        <v>319</v>
      </c>
      <c r="B121" t="s">
        <v>588</v>
      </c>
      <c r="C121" t="s">
        <v>607</v>
      </c>
      <c r="D121" t="s">
        <v>509</v>
      </c>
    </row>
    <row r="122" spans="1:4" x14ac:dyDescent="0.35">
      <c r="A122" t="s">
        <v>319</v>
      </c>
      <c r="B122" t="s">
        <v>588</v>
      </c>
      <c r="C122" t="s">
        <v>610</v>
      </c>
      <c r="D122" t="s">
        <v>509</v>
      </c>
    </row>
    <row r="123" spans="1:4" x14ac:dyDescent="0.35">
      <c r="A123" t="s">
        <v>319</v>
      </c>
      <c r="B123" t="s">
        <v>588</v>
      </c>
      <c r="C123" t="s">
        <v>612</v>
      </c>
      <c r="D123" t="s">
        <v>509</v>
      </c>
    </row>
    <row r="124" spans="1:4" x14ac:dyDescent="0.35">
      <c r="A124" t="s">
        <v>319</v>
      </c>
      <c r="B124" t="s">
        <v>588</v>
      </c>
      <c r="C124" t="s">
        <v>614</v>
      </c>
      <c r="D124" t="s">
        <v>509</v>
      </c>
    </row>
    <row r="125" spans="1:4" x14ac:dyDescent="0.35">
      <c r="A125" t="s">
        <v>615</v>
      </c>
      <c r="B125" t="s">
        <v>616</v>
      </c>
      <c r="C125" t="s">
        <v>617</v>
      </c>
      <c r="D125" t="s">
        <v>147</v>
      </c>
    </row>
    <row r="126" spans="1:4" x14ac:dyDescent="0.35">
      <c r="A126" t="s">
        <v>615</v>
      </c>
      <c r="B126" t="s">
        <v>616</v>
      </c>
      <c r="C126" t="s">
        <v>631</v>
      </c>
      <c r="D126" t="s">
        <v>147</v>
      </c>
    </row>
    <row r="127" spans="1:4" x14ac:dyDescent="0.35">
      <c r="A127" t="s">
        <v>615</v>
      </c>
      <c r="B127" t="s">
        <v>616</v>
      </c>
      <c r="C127" t="s">
        <v>634</v>
      </c>
      <c r="D127" t="s">
        <v>147</v>
      </c>
    </row>
    <row r="128" spans="1:4" x14ac:dyDescent="0.35">
      <c r="A128" t="s">
        <v>615</v>
      </c>
      <c r="B128" t="s">
        <v>616</v>
      </c>
      <c r="C128" t="s">
        <v>638</v>
      </c>
      <c r="D128" t="s">
        <v>147</v>
      </c>
    </row>
    <row r="129" spans="1:4" x14ac:dyDescent="0.35">
      <c r="A129" t="s">
        <v>615</v>
      </c>
      <c r="B129" t="s">
        <v>616</v>
      </c>
      <c r="C129" t="s">
        <v>641</v>
      </c>
      <c r="D129" t="s">
        <v>147</v>
      </c>
    </row>
    <row r="130" spans="1:4" x14ac:dyDescent="0.35">
      <c r="A130" t="s">
        <v>615</v>
      </c>
      <c r="B130" t="s">
        <v>616</v>
      </c>
      <c r="C130" t="s">
        <v>644</v>
      </c>
      <c r="D130" t="s">
        <v>147</v>
      </c>
    </row>
    <row r="131" spans="1:4" x14ac:dyDescent="0.35">
      <c r="A131" t="s">
        <v>615</v>
      </c>
      <c r="B131" t="s">
        <v>616</v>
      </c>
      <c r="C131" t="s">
        <v>646</v>
      </c>
      <c r="D131" t="s">
        <v>147</v>
      </c>
    </row>
    <row r="132" spans="1:4" x14ac:dyDescent="0.35">
      <c r="A132" t="s">
        <v>615</v>
      </c>
      <c r="B132" t="s">
        <v>616</v>
      </c>
      <c r="C132" t="s">
        <v>653</v>
      </c>
      <c r="D132" t="s">
        <v>147</v>
      </c>
    </row>
    <row r="133" spans="1:4" x14ac:dyDescent="0.35">
      <c r="A133" t="s">
        <v>235</v>
      </c>
      <c r="B133" t="s">
        <v>658</v>
      </c>
      <c r="C133" t="s">
        <v>274</v>
      </c>
      <c r="D133" t="s">
        <v>509</v>
      </c>
    </row>
    <row r="134" spans="1:4" x14ac:dyDescent="0.35">
      <c r="A134" t="s">
        <v>235</v>
      </c>
      <c r="B134" t="s">
        <v>658</v>
      </c>
      <c r="C134" t="s">
        <v>286</v>
      </c>
      <c r="D134" t="s">
        <v>509</v>
      </c>
    </row>
    <row r="135" spans="1:4" x14ac:dyDescent="0.35">
      <c r="A135" t="s">
        <v>235</v>
      </c>
      <c r="B135" t="s">
        <v>658</v>
      </c>
      <c r="C135" t="s">
        <v>531</v>
      </c>
      <c r="D135" t="s">
        <v>509</v>
      </c>
    </row>
    <row r="136" spans="1:4" x14ac:dyDescent="0.35">
      <c r="A136" t="s">
        <v>235</v>
      </c>
      <c r="B136" t="s">
        <v>658</v>
      </c>
      <c r="C136" t="s">
        <v>394</v>
      </c>
      <c r="D136" t="s">
        <v>509</v>
      </c>
    </row>
    <row r="137" spans="1:4" x14ac:dyDescent="0.35">
      <c r="A137" t="s">
        <v>235</v>
      </c>
      <c r="B137" t="s">
        <v>658</v>
      </c>
      <c r="C137" t="s">
        <v>667</v>
      </c>
      <c r="D137" t="s">
        <v>509</v>
      </c>
    </row>
    <row r="138" spans="1:4" x14ac:dyDescent="0.35">
      <c r="A138" t="s">
        <v>235</v>
      </c>
      <c r="B138" t="s">
        <v>658</v>
      </c>
      <c r="C138" t="s">
        <v>393</v>
      </c>
      <c r="D138" t="s">
        <v>509</v>
      </c>
    </row>
    <row r="139" spans="1:4" x14ac:dyDescent="0.35">
      <c r="A139" t="s">
        <v>235</v>
      </c>
      <c r="B139" t="s">
        <v>658</v>
      </c>
      <c r="C139" t="s">
        <v>669</v>
      </c>
      <c r="D139" t="s">
        <v>509</v>
      </c>
    </row>
    <row r="140" spans="1:4" x14ac:dyDescent="0.35">
      <c r="A140" t="s">
        <v>235</v>
      </c>
      <c r="B140" t="s">
        <v>658</v>
      </c>
      <c r="C140" t="s">
        <v>671</v>
      </c>
      <c r="D140" t="s">
        <v>509</v>
      </c>
    </row>
    <row r="141" spans="1:4" x14ac:dyDescent="0.35">
      <c r="A141" t="s">
        <v>235</v>
      </c>
      <c r="B141" t="s">
        <v>658</v>
      </c>
      <c r="C141" t="s">
        <v>672</v>
      </c>
      <c r="D141" t="s">
        <v>509</v>
      </c>
    </row>
    <row r="142" spans="1:4" x14ac:dyDescent="0.35">
      <c r="A142" t="s">
        <v>235</v>
      </c>
      <c r="B142" t="s">
        <v>658</v>
      </c>
      <c r="C142" t="s">
        <v>673</v>
      </c>
      <c r="D142" t="s">
        <v>509</v>
      </c>
    </row>
    <row r="143" spans="1:4" x14ac:dyDescent="0.35">
      <c r="A143" t="s">
        <v>235</v>
      </c>
      <c r="B143" t="s">
        <v>658</v>
      </c>
      <c r="C143" t="s">
        <v>674</v>
      </c>
      <c r="D143" t="s">
        <v>509</v>
      </c>
    </row>
    <row r="144" spans="1:4" x14ac:dyDescent="0.35">
      <c r="A144" t="s">
        <v>235</v>
      </c>
      <c r="B144" t="s">
        <v>658</v>
      </c>
      <c r="C144" t="s">
        <v>676</v>
      </c>
      <c r="D144" t="s">
        <v>509</v>
      </c>
    </row>
    <row r="145" spans="1:4" x14ac:dyDescent="0.35">
      <c r="A145" t="s">
        <v>235</v>
      </c>
      <c r="B145" t="s">
        <v>658</v>
      </c>
      <c r="C145" t="s">
        <v>677</v>
      </c>
      <c r="D145" t="s">
        <v>509</v>
      </c>
    </row>
    <row r="146" spans="1:4" x14ac:dyDescent="0.35">
      <c r="A146" t="s">
        <v>235</v>
      </c>
      <c r="B146" t="s">
        <v>658</v>
      </c>
      <c r="C146" t="s">
        <v>678</v>
      </c>
      <c r="D146" t="s">
        <v>509</v>
      </c>
    </row>
    <row r="147" spans="1:4" x14ac:dyDescent="0.35">
      <c r="A147" t="s">
        <v>679</v>
      </c>
      <c r="B147" t="s">
        <v>680</v>
      </c>
      <c r="C147" t="s">
        <v>681</v>
      </c>
      <c r="D147" t="s">
        <v>682</v>
      </c>
    </row>
    <row r="148" spans="1:4" x14ac:dyDescent="0.35">
      <c r="A148" t="s">
        <v>679</v>
      </c>
      <c r="B148" t="s">
        <v>680</v>
      </c>
      <c r="C148" t="s">
        <v>691</v>
      </c>
      <c r="D148" t="s">
        <v>147</v>
      </c>
    </row>
    <row r="149" spans="1:4" x14ac:dyDescent="0.35">
      <c r="A149" t="s">
        <v>679</v>
      </c>
      <c r="B149" t="s">
        <v>680</v>
      </c>
      <c r="C149" t="s">
        <v>695</v>
      </c>
      <c r="D149" t="s">
        <v>147</v>
      </c>
    </row>
    <row r="150" spans="1:4" x14ac:dyDescent="0.35">
      <c r="A150" t="s">
        <v>679</v>
      </c>
      <c r="B150" t="s">
        <v>680</v>
      </c>
      <c r="C150" t="s">
        <v>700</v>
      </c>
      <c r="D150" t="s">
        <v>147</v>
      </c>
    </row>
    <row r="151" spans="1:4" x14ac:dyDescent="0.35">
      <c r="A151" t="s">
        <v>679</v>
      </c>
      <c r="B151" t="s">
        <v>680</v>
      </c>
      <c r="C151" t="s">
        <v>706</v>
      </c>
      <c r="D151" t="s">
        <v>147</v>
      </c>
    </row>
    <row r="152" spans="1:4" x14ac:dyDescent="0.35">
      <c r="A152" t="s">
        <v>679</v>
      </c>
      <c r="B152" t="s">
        <v>680</v>
      </c>
      <c r="C152" t="s">
        <v>708</v>
      </c>
      <c r="D152" t="s">
        <v>147</v>
      </c>
    </row>
    <row r="153" spans="1:4" x14ac:dyDescent="0.35">
      <c r="A153" t="s">
        <v>679</v>
      </c>
      <c r="B153" t="s">
        <v>680</v>
      </c>
      <c r="C153" t="s">
        <v>710</v>
      </c>
      <c r="D153" t="s">
        <v>682</v>
      </c>
    </row>
    <row r="154" spans="1:4" x14ac:dyDescent="0.35">
      <c r="A154" t="s">
        <v>679</v>
      </c>
      <c r="B154" t="s">
        <v>680</v>
      </c>
      <c r="C154" t="s">
        <v>712</v>
      </c>
      <c r="D154" t="s">
        <v>682</v>
      </c>
    </row>
    <row r="155" spans="1:4" x14ac:dyDescent="0.35">
      <c r="A155" t="s">
        <v>615</v>
      </c>
      <c r="B155" t="s">
        <v>714</v>
      </c>
      <c r="C155" t="s">
        <v>715</v>
      </c>
      <c r="D155" t="s">
        <v>509</v>
      </c>
    </row>
    <row r="156" spans="1:4" x14ac:dyDescent="0.35">
      <c r="A156" t="s">
        <v>615</v>
      </c>
      <c r="B156" t="s">
        <v>714</v>
      </c>
      <c r="C156" t="s">
        <v>722</v>
      </c>
      <c r="D156" t="s">
        <v>509</v>
      </c>
    </row>
    <row r="157" spans="1:4" x14ac:dyDescent="0.35">
      <c r="A157" t="s">
        <v>615</v>
      </c>
      <c r="B157" t="s">
        <v>714</v>
      </c>
      <c r="C157" t="s">
        <v>724</v>
      </c>
      <c r="D157" t="s">
        <v>509</v>
      </c>
    </row>
    <row r="158" spans="1:4" x14ac:dyDescent="0.35">
      <c r="A158" t="s">
        <v>615</v>
      </c>
      <c r="B158" t="s">
        <v>714</v>
      </c>
      <c r="C158" t="s">
        <v>730</v>
      </c>
      <c r="D158" t="s">
        <v>509</v>
      </c>
    </row>
    <row r="159" spans="1:4" x14ac:dyDescent="0.35">
      <c r="A159" t="s">
        <v>615</v>
      </c>
      <c r="B159" t="s">
        <v>714</v>
      </c>
      <c r="C159" t="s">
        <v>731</v>
      </c>
      <c r="D159" t="s">
        <v>509</v>
      </c>
    </row>
    <row r="160" spans="1:4" x14ac:dyDescent="0.35">
      <c r="A160" t="s">
        <v>615</v>
      </c>
      <c r="B160" t="s">
        <v>714</v>
      </c>
      <c r="C160" t="s">
        <v>734</v>
      </c>
      <c r="D160" t="s">
        <v>509</v>
      </c>
    </row>
    <row r="161" spans="1:4" x14ac:dyDescent="0.35">
      <c r="A161" t="s">
        <v>615</v>
      </c>
      <c r="B161" t="s">
        <v>714</v>
      </c>
      <c r="C161" t="s">
        <v>736</v>
      </c>
      <c r="D161" t="s">
        <v>509</v>
      </c>
    </row>
    <row r="162" spans="1:4" x14ac:dyDescent="0.35">
      <c r="A162" t="s">
        <v>615</v>
      </c>
      <c r="B162" t="s">
        <v>714</v>
      </c>
      <c r="C162" t="s">
        <v>738</v>
      </c>
      <c r="D162" t="s">
        <v>509</v>
      </c>
    </row>
    <row r="163" spans="1:4" x14ac:dyDescent="0.35">
      <c r="A163" t="s">
        <v>679</v>
      </c>
      <c r="B163" t="s">
        <v>739</v>
      </c>
      <c r="C163" t="s">
        <v>740</v>
      </c>
      <c r="D163" t="s">
        <v>509</v>
      </c>
    </row>
    <row r="164" spans="1:4" x14ac:dyDescent="0.35">
      <c r="A164" t="s">
        <v>679</v>
      </c>
      <c r="B164" t="s">
        <v>739</v>
      </c>
      <c r="C164" t="s">
        <v>742</v>
      </c>
      <c r="D164" t="s">
        <v>509</v>
      </c>
    </row>
    <row r="165" spans="1:4" x14ac:dyDescent="0.35">
      <c r="A165" t="s">
        <v>679</v>
      </c>
      <c r="B165" t="s">
        <v>739</v>
      </c>
      <c r="C165" t="s">
        <v>744</v>
      </c>
      <c r="D165" t="s">
        <v>509</v>
      </c>
    </row>
    <row r="166" spans="1:4" x14ac:dyDescent="0.35">
      <c r="A166" t="s">
        <v>679</v>
      </c>
      <c r="B166" t="s">
        <v>739</v>
      </c>
      <c r="C166" t="s">
        <v>745</v>
      </c>
      <c r="D166" t="s">
        <v>509</v>
      </c>
    </row>
    <row r="167" spans="1:4" x14ac:dyDescent="0.35">
      <c r="A167" t="s">
        <v>679</v>
      </c>
      <c r="B167" t="s">
        <v>739</v>
      </c>
      <c r="C167" t="s">
        <v>748</v>
      </c>
      <c r="D167" t="s">
        <v>509</v>
      </c>
    </row>
    <row r="168" spans="1:4" x14ac:dyDescent="0.35">
      <c r="A168" t="s">
        <v>679</v>
      </c>
      <c r="B168" t="s">
        <v>739</v>
      </c>
      <c r="C168" t="s">
        <v>749</v>
      </c>
      <c r="D168" t="s">
        <v>509</v>
      </c>
    </row>
    <row r="169" spans="1:4" x14ac:dyDescent="0.35">
      <c r="A169" t="s">
        <v>679</v>
      </c>
      <c r="B169" t="s">
        <v>739</v>
      </c>
      <c r="C169" t="s">
        <v>750</v>
      </c>
      <c r="D169" t="s">
        <v>509</v>
      </c>
    </row>
    <row r="170" spans="1:4" x14ac:dyDescent="0.35">
      <c r="A170" t="s">
        <v>679</v>
      </c>
      <c r="B170" t="s">
        <v>739</v>
      </c>
      <c r="C170" t="s">
        <v>753</v>
      </c>
      <c r="D170" t="s">
        <v>509</v>
      </c>
    </row>
    <row r="171" spans="1:4" x14ac:dyDescent="0.35">
      <c r="A171" t="s">
        <v>679</v>
      </c>
      <c r="B171" t="s">
        <v>739</v>
      </c>
      <c r="C171" t="s">
        <v>755</v>
      </c>
      <c r="D171" t="s">
        <v>509</v>
      </c>
    </row>
    <row r="172" spans="1:4" x14ac:dyDescent="0.35">
      <c r="A172" t="s">
        <v>679</v>
      </c>
      <c r="B172" t="s">
        <v>739</v>
      </c>
      <c r="C172" t="s">
        <v>758</v>
      </c>
      <c r="D172" t="s">
        <v>509</v>
      </c>
    </row>
    <row r="173" spans="1:4" x14ac:dyDescent="0.35">
      <c r="A173" t="s">
        <v>679</v>
      </c>
      <c r="B173" t="s">
        <v>739</v>
      </c>
      <c r="C173" t="s">
        <v>759</v>
      </c>
      <c r="D173" t="s">
        <v>509</v>
      </c>
    </row>
    <row r="174" spans="1:4" x14ac:dyDescent="0.35">
      <c r="A174" t="s">
        <v>679</v>
      </c>
      <c r="B174" t="s">
        <v>739</v>
      </c>
      <c r="C174" t="s">
        <v>763</v>
      </c>
      <c r="D174" t="s">
        <v>509</v>
      </c>
    </row>
    <row r="175" spans="1:4" x14ac:dyDescent="0.35">
      <c r="A175" t="s">
        <v>679</v>
      </c>
      <c r="B175" t="s">
        <v>739</v>
      </c>
      <c r="C175" t="s">
        <v>764</v>
      </c>
      <c r="D175" t="s">
        <v>509</v>
      </c>
    </row>
    <row r="176" spans="1:4" x14ac:dyDescent="0.35">
      <c r="A176" t="s">
        <v>444</v>
      </c>
      <c r="B176" t="s">
        <v>765</v>
      </c>
      <c r="C176" t="s">
        <v>446</v>
      </c>
      <c r="D176" t="s">
        <v>509</v>
      </c>
    </row>
    <row r="177" spans="1:4" x14ac:dyDescent="0.35">
      <c r="A177" t="s">
        <v>444</v>
      </c>
      <c r="B177" t="s">
        <v>765</v>
      </c>
      <c r="C177" t="s">
        <v>458</v>
      </c>
      <c r="D177" t="s">
        <v>509</v>
      </c>
    </row>
    <row r="178" spans="1:4" x14ac:dyDescent="0.35">
      <c r="A178" t="s">
        <v>444</v>
      </c>
      <c r="B178" t="s">
        <v>765</v>
      </c>
      <c r="C178" t="s">
        <v>459</v>
      </c>
      <c r="D178" t="s">
        <v>509</v>
      </c>
    </row>
    <row r="179" spans="1:4" x14ac:dyDescent="0.35">
      <c r="A179" t="s">
        <v>444</v>
      </c>
      <c r="B179" t="s">
        <v>765</v>
      </c>
      <c r="C179" t="s">
        <v>468</v>
      </c>
      <c r="D179" t="s">
        <v>509</v>
      </c>
    </row>
    <row r="180" spans="1:4" x14ac:dyDescent="0.35">
      <c r="A180" t="s">
        <v>444</v>
      </c>
      <c r="B180" t="s">
        <v>765</v>
      </c>
      <c r="C180" t="s">
        <v>466</v>
      </c>
      <c r="D180" t="s">
        <v>509</v>
      </c>
    </row>
    <row r="181" spans="1:4" x14ac:dyDescent="0.35">
      <c r="A181" t="s">
        <v>444</v>
      </c>
      <c r="B181" t="s">
        <v>765</v>
      </c>
      <c r="C181" t="s">
        <v>464</v>
      </c>
      <c r="D181" t="s">
        <v>509</v>
      </c>
    </row>
    <row r="182" spans="1:4" x14ac:dyDescent="0.35">
      <c r="A182" t="s">
        <v>444</v>
      </c>
      <c r="B182" t="s">
        <v>765</v>
      </c>
      <c r="C182" t="s">
        <v>473</v>
      </c>
      <c r="D182" t="s">
        <v>509</v>
      </c>
    </row>
    <row r="183" spans="1:4" x14ac:dyDescent="0.35">
      <c r="A183" t="s">
        <v>444</v>
      </c>
      <c r="B183" t="s">
        <v>765</v>
      </c>
      <c r="C183" t="s">
        <v>474</v>
      </c>
      <c r="D183" t="s">
        <v>509</v>
      </c>
    </row>
    <row r="184" spans="1:4" x14ac:dyDescent="0.35">
      <c r="A184" t="s">
        <v>444</v>
      </c>
      <c r="B184" t="s">
        <v>765</v>
      </c>
      <c r="C184" t="s">
        <v>776</v>
      </c>
      <c r="D184" t="s">
        <v>509</v>
      </c>
    </row>
    <row r="185" spans="1:4" x14ac:dyDescent="0.35">
      <c r="A185" t="s">
        <v>444</v>
      </c>
      <c r="B185" t="s">
        <v>765</v>
      </c>
      <c r="C185" t="s">
        <v>777</v>
      </c>
      <c r="D185" t="s">
        <v>509</v>
      </c>
    </row>
    <row r="186" spans="1:4" x14ac:dyDescent="0.35">
      <c r="A186" t="s">
        <v>444</v>
      </c>
      <c r="B186" t="s">
        <v>778</v>
      </c>
      <c r="C186" t="s">
        <v>458</v>
      </c>
      <c r="D186" t="s">
        <v>147</v>
      </c>
    </row>
    <row r="187" spans="1:4" x14ac:dyDescent="0.35">
      <c r="A187" t="s">
        <v>444</v>
      </c>
      <c r="B187" t="s">
        <v>778</v>
      </c>
      <c r="C187" t="s">
        <v>446</v>
      </c>
      <c r="D187" t="s">
        <v>147</v>
      </c>
    </row>
    <row r="188" spans="1:4" x14ac:dyDescent="0.35">
      <c r="A188" t="s">
        <v>444</v>
      </c>
      <c r="B188" t="s">
        <v>778</v>
      </c>
      <c r="C188" t="s">
        <v>468</v>
      </c>
      <c r="D188" t="s">
        <v>147</v>
      </c>
    </row>
    <row r="189" spans="1:4" x14ac:dyDescent="0.35">
      <c r="A189" t="s">
        <v>444</v>
      </c>
      <c r="B189" t="s">
        <v>778</v>
      </c>
      <c r="C189" t="s">
        <v>459</v>
      </c>
      <c r="D189" t="s">
        <v>147</v>
      </c>
    </row>
    <row r="190" spans="1:4" x14ac:dyDescent="0.35">
      <c r="A190" t="s">
        <v>444</v>
      </c>
      <c r="B190" t="s">
        <v>778</v>
      </c>
      <c r="C190" t="s">
        <v>783</v>
      </c>
      <c r="D190" t="s">
        <v>147</v>
      </c>
    </row>
    <row r="191" spans="1:4" x14ac:dyDescent="0.35">
      <c r="A191" t="s">
        <v>444</v>
      </c>
      <c r="B191" t="s">
        <v>778</v>
      </c>
      <c r="C191" t="s">
        <v>784</v>
      </c>
      <c r="D191" t="s">
        <v>147</v>
      </c>
    </row>
    <row r="192" spans="1:4" x14ac:dyDescent="0.35">
      <c r="A192" t="s">
        <v>785</v>
      </c>
      <c r="B192" t="s">
        <v>786</v>
      </c>
      <c r="C192" t="s">
        <v>787</v>
      </c>
      <c r="D192" t="s">
        <v>147</v>
      </c>
    </row>
    <row r="193" spans="1:4" x14ac:dyDescent="0.35">
      <c r="A193" t="s">
        <v>785</v>
      </c>
      <c r="B193" t="s">
        <v>786</v>
      </c>
      <c r="C193" t="s">
        <v>798</v>
      </c>
      <c r="D193" t="s">
        <v>147</v>
      </c>
    </row>
    <row r="194" spans="1:4" x14ac:dyDescent="0.35">
      <c r="A194" t="s">
        <v>785</v>
      </c>
      <c r="B194" t="s">
        <v>786</v>
      </c>
      <c r="C194" t="s">
        <v>800</v>
      </c>
      <c r="D194" t="s">
        <v>147</v>
      </c>
    </row>
    <row r="195" spans="1:4" x14ac:dyDescent="0.35">
      <c r="A195" t="s">
        <v>444</v>
      </c>
      <c r="B195" t="s">
        <v>801</v>
      </c>
      <c r="C195" t="s">
        <v>802</v>
      </c>
      <c r="D195" t="s">
        <v>147</v>
      </c>
    </row>
    <row r="196" spans="1:4" x14ac:dyDescent="0.35">
      <c r="A196" t="s">
        <v>444</v>
      </c>
      <c r="B196" t="s">
        <v>801</v>
      </c>
      <c r="C196" t="s">
        <v>458</v>
      </c>
      <c r="D196" t="s">
        <v>147</v>
      </c>
    </row>
    <row r="197" spans="1:4" x14ac:dyDescent="0.35">
      <c r="A197" t="s">
        <v>444</v>
      </c>
      <c r="B197" t="s">
        <v>801</v>
      </c>
      <c r="C197" t="s">
        <v>815</v>
      </c>
      <c r="D197" t="s">
        <v>147</v>
      </c>
    </row>
    <row r="198" spans="1:4" x14ac:dyDescent="0.35">
      <c r="A198" t="s">
        <v>444</v>
      </c>
      <c r="B198" t="s">
        <v>801</v>
      </c>
      <c r="C198" t="s">
        <v>818</v>
      </c>
      <c r="D198" t="s">
        <v>147</v>
      </c>
    </row>
    <row r="199" spans="1:4" x14ac:dyDescent="0.35">
      <c r="A199" t="s">
        <v>444</v>
      </c>
      <c r="B199" t="s">
        <v>801</v>
      </c>
      <c r="C199" t="s">
        <v>820</v>
      </c>
      <c r="D199" t="s">
        <v>147</v>
      </c>
    </row>
    <row r="200" spans="1:4" x14ac:dyDescent="0.35">
      <c r="A200" t="s">
        <v>785</v>
      </c>
      <c r="B200" t="s">
        <v>821</v>
      </c>
      <c r="C200" t="s">
        <v>822</v>
      </c>
      <c r="D200" t="s">
        <v>833</v>
      </c>
    </row>
    <row r="201" spans="1:4" x14ac:dyDescent="0.35">
      <c r="A201" t="s">
        <v>785</v>
      </c>
      <c r="B201" t="s">
        <v>821</v>
      </c>
      <c r="C201" t="s">
        <v>831</v>
      </c>
      <c r="D201" t="s">
        <v>833</v>
      </c>
    </row>
    <row r="202" spans="1:4" x14ac:dyDescent="0.35">
      <c r="A202" t="s">
        <v>615</v>
      </c>
      <c r="B202" t="s">
        <v>844</v>
      </c>
      <c r="C202" t="s">
        <v>845</v>
      </c>
      <c r="D202" t="s">
        <v>833</v>
      </c>
    </row>
    <row r="203" spans="1:4" x14ac:dyDescent="0.35">
      <c r="A203" t="s">
        <v>615</v>
      </c>
      <c r="B203" t="s">
        <v>844</v>
      </c>
      <c r="C203" t="s">
        <v>862</v>
      </c>
      <c r="D203" t="s">
        <v>833</v>
      </c>
    </row>
    <row r="204" spans="1:4" x14ac:dyDescent="0.35">
      <c r="A204" t="s">
        <v>865</v>
      </c>
      <c r="B204" t="s">
        <v>866</v>
      </c>
      <c r="C204" t="s">
        <v>867</v>
      </c>
      <c r="D204" t="s">
        <v>509</v>
      </c>
    </row>
    <row r="205" spans="1:4" x14ac:dyDescent="0.35">
      <c r="A205" t="s">
        <v>865</v>
      </c>
      <c r="B205" t="s">
        <v>866</v>
      </c>
      <c r="C205" t="s">
        <v>881</v>
      </c>
      <c r="D205" t="s">
        <v>509</v>
      </c>
    </row>
    <row r="206" spans="1:4" x14ac:dyDescent="0.35">
      <c r="A206" t="s">
        <v>865</v>
      </c>
      <c r="B206" t="s">
        <v>890</v>
      </c>
      <c r="C206" t="s">
        <v>891</v>
      </c>
      <c r="D206" t="s">
        <v>833</v>
      </c>
    </row>
    <row r="207" spans="1:4" x14ac:dyDescent="0.35">
      <c r="A207" t="s">
        <v>865</v>
      </c>
      <c r="B207" t="s">
        <v>890</v>
      </c>
      <c r="C207" t="s">
        <v>893</v>
      </c>
      <c r="D207" t="s">
        <v>833</v>
      </c>
    </row>
    <row r="208" spans="1:4" x14ac:dyDescent="0.35">
      <c r="A208" t="s">
        <v>865</v>
      </c>
      <c r="B208" t="s">
        <v>890</v>
      </c>
      <c r="C208" t="s">
        <v>896</v>
      </c>
      <c r="D208" t="s">
        <v>833</v>
      </c>
    </row>
    <row r="209" spans="1:4" x14ac:dyDescent="0.35">
      <c r="A209" t="s">
        <v>898</v>
      </c>
      <c r="B209" t="s">
        <v>899</v>
      </c>
      <c r="C209" t="s">
        <v>900</v>
      </c>
      <c r="D209" t="s">
        <v>833</v>
      </c>
    </row>
    <row r="210" spans="1:4" x14ac:dyDescent="0.35">
      <c r="A210" t="s">
        <v>898</v>
      </c>
      <c r="B210" t="s">
        <v>899</v>
      </c>
      <c r="C210" t="s">
        <v>913</v>
      </c>
      <c r="D210" t="s">
        <v>833</v>
      </c>
    </row>
    <row r="211" spans="1:4" x14ac:dyDescent="0.35">
      <c r="A211" t="s">
        <v>898</v>
      </c>
      <c r="B211" t="s">
        <v>899</v>
      </c>
      <c r="C211" t="s">
        <v>917</v>
      </c>
      <c r="D211" t="s">
        <v>833</v>
      </c>
    </row>
    <row r="212" spans="1:4" x14ac:dyDescent="0.35">
      <c r="A212" t="s">
        <v>898</v>
      </c>
      <c r="B212" t="s">
        <v>918</v>
      </c>
      <c r="C212" t="s">
        <v>919</v>
      </c>
      <c r="D212" t="s">
        <v>833</v>
      </c>
    </row>
    <row r="213" spans="1:4" x14ac:dyDescent="0.35">
      <c r="A213" t="s">
        <v>898</v>
      </c>
      <c r="B213" t="s">
        <v>918</v>
      </c>
      <c r="C213" t="s">
        <v>931</v>
      </c>
      <c r="D213" t="s">
        <v>833</v>
      </c>
    </row>
    <row r="214" spans="1:4" x14ac:dyDescent="0.35">
      <c r="A214" t="s">
        <v>898</v>
      </c>
      <c r="B214" t="s">
        <v>918</v>
      </c>
      <c r="C214" t="s">
        <v>933</v>
      </c>
      <c r="D214" t="s">
        <v>833</v>
      </c>
    </row>
    <row r="215" spans="1:4" x14ac:dyDescent="0.35">
      <c r="A215" t="s">
        <v>679</v>
      </c>
      <c r="B215" t="s">
        <v>938</v>
      </c>
      <c r="C215" t="s">
        <v>939</v>
      </c>
      <c r="D215" t="s">
        <v>940</v>
      </c>
    </row>
    <row r="216" spans="1:4" x14ac:dyDescent="0.35">
      <c r="A216" t="s">
        <v>898</v>
      </c>
      <c r="B216" t="s">
        <v>953</v>
      </c>
      <c r="C216" t="s">
        <v>954</v>
      </c>
      <c r="D216" t="s">
        <v>954</v>
      </c>
    </row>
    <row r="217" spans="1:4" x14ac:dyDescent="0.35">
      <c r="A217" t="s">
        <v>444</v>
      </c>
      <c r="B217" t="s">
        <v>968</v>
      </c>
      <c r="C217" t="s">
        <v>969</v>
      </c>
      <c r="D217" t="s">
        <v>833</v>
      </c>
    </row>
    <row r="218" spans="1:4" x14ac:dyDescent="0.35">
      <c r="A218" t="s">
        <v>898</v>
      </c>
      <c r="B218" t="s">
        <v>980</v>
      </c>
      <c r="C218" t="s">
        <v>981</v>
      </c>
      <c r="D218" t="s">
        <v>509</v>
      </c>
    </row>
    <row r="219" spans="1:4" x14ac:dyDescent="0.35">
      <c r="A219" t="s">
        <v>898</v>
      </c>
      <c r="B219" t="s">
        <v>980</v>
      </c>
      <c r="C219" t="s">
        <v>996</v>
      </c>
      <c r="D219" t="s">
        <v>509</v>
      </c>
    </row>
    <row r="220" spans="1:4" x14ac:dyDescent="0.35">
      <c r="A220" t="s">
        <v>898</v>
      </c>
      <c r="B220" t="s">
        <v>980</v>
      </c>
      <c r="C220" t="s">
        <v>998</v>
      </c>
      <c r="D220" t="s">
        <v>509</v>
      </c>
    </row>
    <row r="221" spans="1:4" x14ac:dyDescent="0.35">
      <c r="A221" t="s">
        <v>898</v>
      </c>
      <c r="B221" t="s">
        <v>980</v>
      </c>
      <c r="C221" t="s">
        <v>999</v>
      </c>
      <c r="D221" t="s">
        <v>509</v>
      </c>
    </row>
    <row r="222" spans="1:4" x14ac:dyDescent="0.35">
      <c r="A222" t="s">
        <v>898</v>
      </c>
      <c r="B222" t="s">
        <v>980</v>
      </c>
      <c r="C222" t="s">
        <v>1003</v>
      </c>
      <c r="D222" t="s">
        <v>509</v>
      </c>
    </row>
    <row r="223" spans="1:4" x14ac:dyDescent="0.35">
      <c r="A223" t="s">
        <v>898</v>
      </c>
      <c r="B223" t="s">
        <v>980</v>
      </c>
      <c r="C223" t="s">
        <v>1012</v>
      </c>
      <c r="D223" t="s">
        <v>509</v>
      </c>
    </row>
    <row r="224" spans="1:4" x14ac:dyDescent="0.35">
      <c r="A224" t="s">
        <v>235</v>
      </c>
      <c r="B224" t="s">
        <v>1019</v>
      </c>
      <c r="C224" t="s">
        <v>1020</v>
      </c>
      <c r="D224" t="s">
        <v>147</v>
      </c>
    </row>
    <row r="225" spans="1:4" x14ac:dyDescent="0.35">
      <c r="A225" t="s">
        <v>235</v>
      </c>
      <c r="B225" t="s">
        <v>1019</v>
      </c>
      <c r="C225" t="s">
        <v>1029</v>
      </c>
      <c r="D225" t="s">
        <v>147</v>
      </c>
    </row>
    <row r="226" spans="1:4" x14ac:dyDescent="0.35">
      <c r="A226" t="s">
        <v>235</v>
      </c>
      <c r="B226" t="s">
        <v>1019</v>
      </c>
      <c r="C226" t="s">
        <v>274</v>
      </c>
      <c r="D226" t="s">
        <v>147</v>
      </c>
    </row>
    <row r="227" spans="1:4" x14ac:dyDescent="0.35">
      <c r="A227" t="s">
        <v>235</v>
      </c>
      <c r="B227" t="s">
        <v>1019</v>
      </c>
      <c r="C227" t="s">
        <v>1033</v>
      </c>
      <c r="D227" t="s">
        <v>147</v>
      </c>
    </row>
    <row r="228" spans="1:4" x14ac:dyDescent="0.35">
      <c r="A228" t="s">
        <v>235</v>
      </c>
      <c r="B228" t="s">
        <v>1019</v>
      </c>
      <c r="C228" t="s">
        <v>286</v>
      </c>
      <c r="D228" t="s">
        <v>147</v>
      </c>
    </row>
    <row r="229" spans="1:4" x14ac:dyDescent="0.35">
      <c r="A229" t="s">
        <v>235</v>
      </c>
      <c r="B229" t="s">
        <v>1019</v>
      </c>
      <c r="C229" t="s">
        <v>1036</v>
      </c>
      <c r="D229" t="s">
        <v>147</v>
      </c>
    </row>
    <row r="230" spans="1:4" x14ac:dyDescent="0.35">
      <c r="A230" t="s">
        <v>235</v>
      </c>
      <c r="B230" t="s">
        <v>1019</v>
      </c>
      <c r="C230" t="s">
        <v>1037</v>
      </c>
      <c r="D230" t="s">
        <v>147</v>
      </c>
    </row>
    <row r="231" spans="1:4" x14ac:dyDescent="0.35">
      <c r="A231" t="s">
        <v>235</v>
      </c>
      <c r="B231" t="s">
        <v>1019</v>
      </c>
      <c r="C231" t="s">
        <v>1038</v>
      </c>
      <c r="D231" t="s">
        <v>147</v>
      </c>
    </row>
    <row r="232" spans="1:4" x14ac:dyDescent="0.35">
      <c r="A232" t="s">
        <v>235</v>
      </c>
      <c r="B232" t="s">
        <v>1039</v>
      </c>
      <c r="C232" t="s">
        <v>1020</v>
      </c>
      <c r="D232" t="s">
        <v>147</v>
      </c>
    </row>
    <row r="233" spans="1:4" x14ac:dyDescent="0.35">
      <c r="A233" t="s">
        <v>235</v>
      </c>
      <c r="B233" t="s">
        <v>1039</v>
      </c>
      <c r="C233" t="s">
        <v>1029</v>
      </c>
      <c r="D233" t="s">
        <v>147</v>
      </c>
    </row>
    <row r="234" spans="1:4" x14ac:dyDescent="0.35">
      <c r="A234" t="s">
        <v>235</v>
      </c>
      <c r="B234" t="s">
        <v>1039</v>
      </c>
      <c r="C234" t="s">
        <v>274</v>
      </c>
      <c r="D234" t="s">
        <v>147</v>
      </c>
    </row>
    <row r="235" spans="1:4" x14ac:dyDescent="0.35">
      <c r="A235" t="s">
        <v>235</v>
      </c>
      <c r="B235" t="s">
        <v>1039</v>
      </c>
      <c r="C235" t="s">
        <v>1033</v>
      </c>
      <c r="D235" t="s">
        <v>147</v>
      </c>
    </row>
    <row r="236" spans="1:4" x14ac:dyDescent="0.35">
      <c r="A236" t="s">
        <v>235</v>
      </c>
      <c r="B236" t="s">
        <v>1039</v>
      </c>
      <c r="C236" t="s">
        <v>286</v>
      </c>
      <c r="D236" t="s">
        <v>147</v>
      </c>
    </row>
    <row r="237" spans="1:4" x14ac:dyDescent="0.35">
      <c r="A237" t="s">
        <v>235</v>
      </c>
      <c r="B237" t="s">
        <v>1039</v>
      </c>
      <c r="C237" t="s">
        <v>292</v>
      </c>
      <c r="D237" t="s">
        <v>147</v>
      </c>
    </row>
    <row r="238" spans="1:4" x14ac:dyDescent="0.35">
      <c r="A238" t="s">
        <v>235</v>
      </c>
      <c r="B238" t="s">
        <v>1039</v>
      </c>
      <c r="C238" t="s">
        <v>1047</v>
      </c>
      <c r="D238" t="s">
        <v>147</v>
      </c>
    </row>
    <row r="239" spans="1:4" x14ac:dyDescent="0.35">
      <c r="A239" t="s">
        <v>235</v>
      </c>
      <c r="B239" t="s">
        <v>1039</v>
      </c>
      <c r="C239" t="s">
        <v>1048</v>
      </c>
      <c r="D239" t="s">
        <v>147</v>
      </c>
    </row>
    <row r="240" spans="1:4" x14ac:dyDescent="0.35">
      <c r="A240" t="s">
        <v>235</v>
      </c>
      <c r="B240" t="s">
        <v>1039</v>
      </c>
      <c r="C240" t="s">
        <v>1049</v>
      </c>
      <c r="D240" t="s">
        <v>147</v>
      </c>
    </row>
    <row r="241" spans="1:4" x14ac:dyDescent="0.35">
      <c r="A241" t="s">
        <v>235</v>
      </c>
      <c r="B241" t="s">
        <v>1039</v>
      </c>
      <c r="C241" t="s">
        <v>1050</v>
      </c>
      <c r="D241" t="s">
        <v>147</v>
      </c>
    </row>
    <row r="242" spans="1:4" x14ac:dyDescent="0.35">
      <c r="A242" t="s">
        <v>235</v>
      </c>
      <c r="B242" t="s">
        <v>1051</v>
      </c>
      <c r="C242" t="s">
        <v>274</v>
      </c>
      <c r="D242" t="s">
        <v>147</v>
      </c>
    </row>
    <row r="243" spans="1:4" x14ac:dyDescent="0.35">
      <c r="A243" t="s">
        <v>235</v>
      </c>
      <c r="B243" t="s">
        <v>1051</v>
      </c>
      <c r="C243" t="s">
        <v>286</v>
      </c>
      <c r="D243" t="s">
        <v>147</v>
      </c>
    </row>
    <row r="244" spans="1:4" x14ac:dyDescent="0.35">
      <c r="A244" t="s">
        <v>235</v>
      </c>
      <c r="B244" t="s">
        <v>1051</v>
      </c>
      <c r="C244" t="s">
        <v>1052</v>
      </c>
      <c r="D244" t="s">
        <v>147</v>
      </c>
    </row>
    <row r="245" spans="1:4" x14ac:dyDescent="0.35">
      <c r="A245" t="s">
        <v>235</v>
      </c>
      <c r="B245" t="s">
        <v>1051</v>
      </c>
      <c r="C245" t="s">
        <v>394</v>
      </c>
      <c r="D245" t="s">
        <v>147</v>
      </c>
    </row>
    <row r="246" spans="1:4" x14ac:dyDescent="0.35">
      <c r="A246" t="s">
        <v>235</v>
      </c>
      <c r="B246" t="s">
        <v>1051</v>
      </c>
      <c r="C246" t="s">
        <v>1053</v>
      </c>
      <c r="D246" t="s">
        <v>147</v>
      </c>
    </row>
    <row r="247" spans="1:4" x14ac:dyDescent="0.35">
      <c r="A247" t="s">
        <v>235</v>
      </c>
      <c r="B247" t="s">
        <v>1051</v>
      </c>
      <c r="C247" t="s">
        <v>1054</v>
      </c>
      <c r="D247" t="s">
        <v>147</v>
      </c>
    </row>
    <row r="248" spans="1:4" x14ac:dyDescent="0.35">
      <c r="A248" t="s">
        <v>235</v>
      </c>
      <c r="B248" t="s">
        <v>1051</v>
      </c>
      <c r="C248" t="s">
        <v>1056</v>
      </c>
      <c r="D248" t="s">
        <v>147</v>
      </c>
    </row>
    <row r="249" spans="1:4" x14ac:dyDescent="0.35">
      <c r="A249" t="s">
        <v>235</v>
      </c>
      <c r="B249" t="s">
        <v>1051</v>
      </c>
      <c r="C249" t="s">
        <v>1057</v>
      </c>
      <c r="D249" t="s">
        <v>147</v>
      </c>
    </row>
    <row r="250" spans="1:4" x14ac:dyDescent="0.35">
      <c r="A250" t="s">
        <v>235</v>
      </c>
      <c r="B250" t="s">
        <v>1051</v>
      </c>
      <c r="C250" t="s">
        <v>1058</v>
      </c>
      <c r="D250" t="s">
        <v>147</v>
      </c>
    </row>
    <row r="251" spans="1:4" x14ac:dyDescent="0.35">
      <c r="A251" t="s">
        <v>235</v>
      </c>
      <c r="B251" t="s">
        <v>1051</v>
      </c>
      <c r="C251" t="s">
        <v>1049</v>
      </c>
      <c r="D251" t="s">
        <v>147</v>
      </c>
    </row>
    <row r="252" spans="1:4" x14ac:dyDescent="0.35">
      <c r="A252" t="s">
        <v>235</v>
      </c>
      <c r="B252" t="s">
        <v>1051</v>
      </c>
      <c r="C252" t="s">
        <v>1059</v>
      </c>
      <c r="D252" t="s">
        <v>147</v>
      </c>
    </row>
    <row r="253" spans="1:4" x14ac:dyDescent="0.35">
      <c r="A253" t="s">
        <v>319</v>
      </c>
      <c r="B253" t="s">
        <v>1060</v>
      </c>
      <c r="C253" t="s">
        <v>1061</v>
      </c>
      <c r="D253" t="s">
        <v>147</v>
      </c>
    </row>
    <row r="254" spans="1:4" x14ac:dyDescent="0.35">
      <c r="A254" t="s">
        <v>319</v>
      </c>
      <c r="B254" t="s">
        <v>1060</v>
      </c>
      <c r="C254" t="s">
        <v>1065</v>
      </c>
      <c r="D254" t="s">
        <v>147</v>
      </c>
    </row>
    <row r="255" spans="1:4" x14ac:dyDescent="0.35">
      <c r="A255" t="s">
        <v>319</v>
      </c>
      <c r="B255" t="s">
        <v>1060</v>
      </c>
      <c r="C255" t="s">
        <v>1066</v>
      </c>
      <c r="D255" t="s">
        <v>147</v>
      </c>
    </row>
    <row r="256" spans="1:4" x14ac:dyDescent="0.35">
      <c r="A256" t="s">
        <v>319</v>
      </c>
      <c r="B256" t="s">
        <v>1060</v>
      </c>
      <c r="C256" t="s">
        <v>1070</v>
      </c>
      <c r="D256" t="s">
        <v>147</v>
      </c>
    </row>
    <row r="257" spans="1:4" x14ac:dyDescent="0.35">
      <c r="A257" t="s">
        <v>319</v>
      </c>
      <c r="B257" t="s">
        <v>1060</v>
      </c>
      <c r="C257" t="s">
        <v>1071</v>
      </c>
      <c r="D257" t="s">
        <v>147</v>
      </c>
    </row>
    <row r="258" spans="1:4" x14ac:dyDescent="0.35">
      <c r="A258" t="s">
        <v>319</v>
      </c>
      <c r="B258" t="s">
        <v>1060</v>
      </c>
      <c r="C258" t="s">
        <v>1074</v>
      </c>
      <c r="D258" t="s">
        <v>147</v>
      </c>
    </row>
    <row r="259" spans="1:4" x14ac:dyDescent="0.35">
      <c r="A259" t="s">
        <v>785</v>
      </c>
      <c r="B259" t="s">
        <v>1075</v>
      </c>
      <c r="C259" t="s">
        <v>1076</v>
      </c>
      <c r="D259" t="s">
        <v>147</v>
      </c>
    </row>
    <row r="260" spans="1:4" x14ac:dyDescent="0.35">
      <c r="A260" t="s">
        <v>785</v>
      </c>
      <c r="B260" t="s">
        <v>1075</v>
      </c>
      <c r="C260" t="s">
        <v>1085</v>
      </c>
      <c r="D260" t="s">
        <v>147</v>
      </c>
    </row>
    <row r="261" spans="1:4" x14ac:dyDescent="0.35">
      <c r="A261" t="s">
        <v>785</v>
      </c>
      <c r="B261" t="s">
        <v>1075</v>
      </c>
      <c r="C261" t="s">
        <v>1086</v>
      </c>
      <c r="D261" t="s">
        <v>147</v>
      </c>
    </row>
    <row r="262" spans="1:4" x14ac:dyDescent="0.35">
      <c r="A262" t="s">
        <v>785</v>
      </c>
      <c r="B262" t="s">
        <v>1075</v>
      </c>
      <c r="C262" t="s">
        <v>1089</v>
      </c>
      <c r="D262" t="s">
        <v>147</v>
      </c>
    </row>
    <row r="263" spans="1:4" x14ac:dyDescent="0.35">
      <c r="A263" t="s">
        <v>785</v>
      </c>
      <c r="B263" t="s">
        <v>1075</v>
      </c>
      <c r="C263" t="s">
        <v>1090</v>
      </c>
      <c r="D263" t="s">
        <v>147</v>
      </c>
    </row>
    <row r="264" spans="1:4" x14ac:dyDescent="0.35">
      <c r="A264" t="s">
        <v>785</v>
      </c>
      <c r="B264" t="s">
        <v>1075</v>
      </c>
      <c r="C264" t="s">
        <v>1091</v>
      </c>
      <c r="D264" t="s">
        <v>147</v>
      </c>
    </row>
    <row r="265" spans="1:4" x14ac:dyDescent="0.35">
      <c r="A265" t="s">
        <v>785</v>
      </c>
      <c r="B265" t="s">
        <v>1075</v>
      </c>
      <c r="C265" t="s">
        <v>1092</v>
      </c>
      <c r="D265" t="s">
        <v>147</v>
      </c>
    </row>
    <row r="266" spans="1:4" x14ac:dyDescent="0.35">
      <c r="A266" t="s">
        <v>785</v>
      </c>
      <c r="B266" t="s">
        <v>1075</v>
      </c>
      <c r="C266" t="s">
        <v>1093</v>
      </c>
      <c r="D266" t="s">
        <v>147</v>
      </c>
    </row>
    <row r="267" spans="1:4" x14ac:dyDescent="0.35">
      <c r="A267" t="s">
        <v>785</v>
      </c>
      <c r="B267" t="s">
        <v>1075</v>
      </c>
      <c r="C267" t="s">
        <v>1094</v>
      </c>
      <c r="D267" t="s">
        <v>147</v>
      </c>
    </row>
    <row r="268" spans="1:4" x14ac:dyDescent="0.35">
      <c r="A268" t="s">
        <v>785</v>
      </c>
      <c r="B268" t="s">
        <v>1075</v>
      </c>
      <c r="C268" t="s">
        <v>1095</v>
      </c>
      <c r="D268" t="s">
        <v>147</v>
      </c>
    </row>
    <row r="269" spans="1:4" x14ac:dyDescent="0.35">
      <c r="A269" t="s">
        <v>785</v>
      </c>
      <c r="B269" t="s">
        <v>1075</v>
      </c>
      <c r="C269" t="s">
        <v>1096</v>
      </c>
      <c r="D269" t="s">
        <v>147</v>
      </c>
    </row>
    <row r="270" spans="1:4" x14ac:dyDescent="0.35">
      <c r="A270" t="s">
        <v>785</v>
      </c>
      <c r="B270" t="s">
        <v>1075</v>
      </c>
      <c r="C270" t="s">
        <v>1097</v>
      </c>
      <c r="D270" t="s">
        <v>147</v>
      </c>
    </row>
    <row r="271" spans="1:4" x14ac:dyDescent="0.35">
      <c r="A271" t="s">
        <v>785</v>
      </c>
      <c r="B271" t="s">
        <v>1075</v>
      </c>
      <c r="C271" t="s">
        <v>1098</v>
      </c>
      <c r="D271" t="s">
        <v>147</v>
      </c>
    </row>
    <row r="272" spans="1:4" x14ac:dyDescent="0.35">
      <c r="A272" t="s">
        <v>785</v>
      </c>
      <c r="B272" t="s">
        <v>1075</v>
      </c>
      <c r="C272" t="s">
        <v>1099</v>
      </c>
      <c r="D272" t="s">
        <v>147</v>
      </c>
    </row>
    <row r="273" spans="1:4" x14ac:dyDescent="0.35">
      <c r="A273" t="s">
        <v>785</v>
      </c>
      <c r="B273" t="s">
        <v>1075</v>
      </c>
      <c r="C273" t="s">
        <v>1100</v>
      </c>
      <c r="D273" t="s">
        <v>147</v>
      </c>
    </row>
    <row r="274" spans="1:4" x14ac:dyDescent="0.35">
      <c r="A274" t="s">
        <v>785</v>
      </c>
      <c r="B274" t="s">
        <v>1075</v>
      </c>
      <c r="C274" t="s">
        <v>1101</v>
      </c>
      <c r="D274" t="s">
        <v>147</v>
      </c>
    </row>
    <row r="275" spans="1:4" x14ac:dyDescent="0.35">
      <c r="A275" t="s">
        <v>785</v>
      </c>
      <c r="B275" t="s">
        <v>1075</v>
      </c>
      <c r="C275" t="s">
        <v>1102</v>
      </c>
      <c r="D275" t="s">
        <v>147</v>
      </c>
    </row>
    <row r="276" spans="1:4" x14ac:dyDescent="0.35">
      <c r="A276" t="s">
        <v>785</v>
      </c>
      <c r="B276" t="s">
        <v>1075</v>
      </c>
      <c r="C276" t="s">
        <v>1103</v>
      </c>
      <c r="D276" t="s">
        <v>147</v>
      </c>
    </row>
    <row r="277" spans="1:4" x14ac:dyDescent="0.35">
      <c r="A277" t="s">
        <v>785</v>
      </c>
      <c r="B277" t="s">
        <v>1075</v>
      </c>
      <c r="C277" t="s">
        <v>1104</v>
      </c>
      <c r="D277" t="s">
        <v>147</v>
      </c>
    </row>
    <row r="278" spans="1:4" x14ac:dyDescent="0.35">
      <c r="A278" t="s">
        <v>785</v>
      </c>
      <c r="B278" t="s">
        <v>1075</v>
      </c>
      <c r="C278" t="s">
        <v>1105</v>
      </c>
      <c r="D278" t="s">
        <v>147</v>
      </c>
    </row>
    <row r="279" spans="1:4" x14ac:dyDescent="0.35">
      <c r="A279" t="s">
        <v>785</v>
      </c>
      <c r="B279" t="s">
        <v>1075</v>
      </c>
      <c r="C279" t="s">
        <v>1106</v>
      </c>
      <c r="D279" t="s">
        <v>147</v>
      </c>
    </row>
    <row r="280" spans="1:4" x14ac:dyDescent="0.35">
      <c r="A280" t="s">
        <v>785</v>
      </c>
      <c r="B280" t="s">
        <v>1075</v>
      </c>
      <c r="C280" t="s">
        <v>1107</v>
      </c>
      <c r="D280" t="s">
        <v>147</v>
      </c>
    </row>
    <row r="281" spans="1:4" x14ac:dyDescent="0.35">
      <c r="A281" t="s">
        <v>235</v>
      </c>
      <c r="B281" t="s">
        <v>1108</v>
      </c>
      <c r="C281" t="s">
        <v>274</v>
      </c>
      <c r="D281" t="s">
        <v>147</v>
      </c>
    </row>
    <row r="282" spans="1:4" x14ac:dyDescent="0.35">
      <c r="A282" t="s">
        <v>235</v>
      </c>
      <c r="B282" t="s">
        <v>1108</v>
      </c>
      <c r="C282" t="s">
        <v>286</v>
      </c>
      <c r="D282" t="s">
        <v>147</v>
      </c>
    </row>
    <row r="283" spans="1:4" x14ac:dyDescent="0.35">
      <c r="A283" t="s">
        <v>235</v>
      </c>
      <c r="B283" t="s">
        <v>1108</v>
      </c>
      <c r="C283" t="s">
        <v>393</v>
      </c>
      <c r="D283" t="s">
        <v>147</v>
      </c>
    </row>
    <row r="284" spans="1:4" x14ac:dyDescent="0.35">
      <c r="A284" t="s">
        <v>235</v>
      </c>
      <c r="B284" t="s">
        <v>1108</v>
      </c>
      <c r="C284" t="s">
        <v>394</v>
      </c>
      <c r="D284" t="s">
        <v>147</v>
      </c>
    </row>
    <row r="285" spans="1:4" x14ac:dyDescent="0.35">
      <c r="A285" t="s">
        <v>235</v>
      </c>
      <c r="B285" t="s">
        <v>1108</v>
      </c>
      <c r="C285" t="s">
        <v>396</v>
      </c>
      <c r="D285" t="s">
        <v>147</v>
      </c>
    </row>
    <row r="286" spans="1:4" x14ac:dyDescent="0.35">
      <c r="A286" t="s">
        <v>235</v>
      </c>
      <c r="B286" t="s">
        <v>1108</v>
      </c>
      <c r="C286" t="s">
        <v>672</v>
      </c>
      <c r="D286" t="s">
        <v>147</v>
      </c>
    </row>
    <row r="287" spans="1:4" x14ac:dyDescent="0.35">
      <c r="A287" t="s">
        <v>235</v>
      </c>
      <c r="B287" t="s">
        <v>1108</v>
      </c>
      <c r="C287" t="s">
        <v>531</v>
      </c>
      <c r="D287" t="s">
        <v>147</v>
      </c>
    </row>
    <row r="288" spans="1:4" x14ac:dyDescent="0.35">
      <c r="A288" t="s">
        <v>235</v>
      </c>
      <c r="B288" t="s">
        <v>1108</v>
      </c>
      <c r="C288" t="s">
        <v>667</v>
      </c>
      <c r="D288" t="s">
        <v>147</v>
      </c>
    </row>
    <row r="289" spans="1:4" x14ac:dyDescent="0.35">
      <c r="A289" t="s">
        <v>235</v>
      </c>
      <c r="B289" t="s">
        <v>1108</v>
      </c>
      <c r="C289" t="s">
        <v>677</v>
      </c>
      <c r="D289" t="s">
        <v>147</v>
      </c>
    </row>
    <row r="290" spans="1:4" x14ac:dyDescent="0.35">
      <c r="A290" t="s">
        <v>235</v>
      </c>
      <c r="B290" t="s">
        <v>1108</v>
      </c>
      <c r="C290" t="s">
        <v>671</v>
      </c>
      <c r="D290" t="s">
        <v>147</v>
      </c>
    </row>
    <row r="291" spans="1:4" x14ac:dyDescent="0.35">
      <c r="A291" t="s">
        <v>235</v>
      </c>
      <c r="B291" t="s">
        <v>1108</v>
      </c>
      <c r="C291" t="s">
        <v>669</v>
      </c>
      <c r="D291" t="s">
        <v>147</v>
      </c>
    </row>
    <row r="292" spans="1:4" x14ac:dyDescent="0.35">
      <c r="A292" t="s">
        <v>235</v>
      </c>
      <c r="B292" t="s">
        <v>1108</v>
      </c>
      <c r="C292" t="s">
        <v>676</v>
      </c>
      <c r="D292" t="s">
        <v>147</v>
      </c>
    </row>
    <row r="293" spans="1:4" x14ac:dyDescent="0.35">
      <c r="A293" t="s">
        <v>235</v>
      </c>
      <c r="B293" t="s">
        <v>1108</v>
      </c>
      <c r="C293" t="s">
        <v>674</v>
      </c>
      <c r="D293" t="s">
        <v>147</v>
      </c>
    </row>
    <row r="294" spans="1:4" x14ac:dyDescent="0.35">
      <c r="A294" t="s">
        <v>235</v>
      </c>
      <c r="B294" t="s">
        <v>1108</v>
      </c>
      <c r="C294" t="s">
        <v>678</v>
      </c>
      <c r="D294" t="s">
        <v>147</v>
      </c>
    </row>
    <row r="295" spans="1:4" x14ac:dyDescent="0.35">
      <c r="A295" t="s">
        <v>139</v>
      </c>
      <c r="B295" t="s">
        <v>1121</v>
      </c>
      <c r="C295" t="s">
        <v>502</v>
      </c>
      <c r="D295" t="s">
        <v>147</v>
      </c>
    </row>
    <row r="296" spans="1:4" x14ac:dyDescent="0.35">
      <c r="A296" t="s">
        <v>139</v>
      </c>
      <c r="B296" t="s">
        <v>1121</v>
      </c>
      <c r="C296" t="s">
        <v>503</v>
      </c>
      <c r="D296" t="s">
        <v>147</v>
      </c>
    </row>
    <row r="297" spans="1:4" x14ac:dyDescent="0.35">
      <c r="A297" t="s">
        <v>139</v>
      </c>
      <c r="B297" t="s">
        <v>1121</v>
      </c>
      <c r="C297" t="s">
        <v>495</v>
      </c>
      <c r="D297" t="s">
        <v>147</v>
      </c>
    </row>
    <row r="298" spans="1:4" x14ac:dyDescent="0.35">
      <c r="A298" t="s">
        <v>139</v>
      </c>
      <c r="B298" t="s">
        <v>1121</v>
      </c>
      <c r="C298" t="s">
        <v>1127</v>
      </c>
      <c r="D298" t="s">
        <v>147</v>
      </c>
    </row>
    <row r="299" spans="1:4" x14ac:dyDescent="0.35">
      <c r="A299" t="s">
        <v>139</v>
      </c>
      <c r="B299" t="s">
        <v>1121</v>
      </c>
      <c r="C299" t="s">
        <v>1128</v>
      </c>
      <c r="D299" t="s">
        <v>147</v>
      </c>
    </row>
    <row r="300" spans="1:4" x14ac:dyDescent="0.35">
      <c r="A300" t="s">
        <v>139</v>
      </c>
      <c r="B300" t="s">
        <v>1121</v>
      </c>
      <c r="C300" t="s">
        <v>490</v>
      </c>
      <c r="D300" t="s">
        <v>147</v>
      </c>
    </row>
    <row r="301" spans="1:4" x14ac:dyDescent="0.35">
      <c r="A301" t="s">
        <v>139</v>
      </c>
      <c r="B301" t="s">
        <v>1121</v>
      </c>
      <c r="C301" t="s">
        <v>492</v>
      </c>
      <c r="D301" t="s">
        <v>147</v>
      </c>
    </row>
    <row r="302" spans="1:4" x14ac:dyDescent="0.35">
      <c r="A302" t="s">
        <v>139</v>
      </c>
      <c r="B302" t="s">
        <v>1121</v>
      </c>
      <c r="C302" t="s">
        <v>478</v>
      </c>
      <c r="D302" t="s">
        <v>147</v>
      </c>
    </row>
    <row r="303" spans="1:4" x14ac:dyDescent="0.35">
      <c r="A303" t="s">
        <v>139</v>
      </c>
      <c r="B303" t="s">
        <v>1121</v>
      </c>
      <c r="C303" t="s">
        <v>1132</v>
      </c>
      <c r="D303" t="s">
        <v>147</v>
      </c>
    </row>
    <row r="304" spans="1:4" x14ac:dyDescent="0.35">
      <c r="A304" t="s">
        <v>139</v>
      </c>
      <c r="B304" t="s">
        <v>1121</v>
      </c>
      <c r="C304" t="s">
        <v>1133</v>
      </c>
      <c r="D304" t="s">
        <v>147</v>
      </c>
    </row>
    <row r="305" spans="1:4" x14ac:dyDescent="0.35">
      <c r="A305" t="s">
        <v>139</v>
      </c>
      <c r="B305" t="s">
        <v>1134</v>
      </c>
      <c r="C305" t="s">
        <v>361</v>
      </c>
      <c r="D305" t="s">
        <v>509</v>
      </c>
    </row>
    <row r="306" spans="1:4" x14ac:dyDescent="0.35">
      <c r="A306" t="s">
        <v>139</v>
      </c>
      <c r="B306" t="s">
        <v>1134</v>
      </c>
      <c r="C306" t="s">
        <v>1140</v>
      </c>
      <c r="D306" t="s">
        <v>509</v>
      </c>
    </row>
    <row r="307" spans="1:4" x14ac:dyDescent="0.35">
      <c r="A307" t="s">
        <v>139</v>
      </c>
      <c r="B307" t="s">
        <v>1134</v>
      </c>
      <c r="C307" t="s">
        <v>376</v>
      </c>
      <c r="D307" t="s">
        <v>509</v>
      </c>
    </row>
    <row r="308" spans="1:4" x14ac:dyDescent="0.35">
      <c r="A308" t="s">
        <v>139</v>
      </c>
      <c r="B308" t="s">
        <v>1134</v>
      </c>
      <c r="C308" t="s">
        <v>377</v>
      </c>
      <c r="D308" t="s">
        <v>509</v>
      </c>
    </row>
    <row r="309" spans="1:4" x14ac:dyDescent="0.35">
      <c r="A309" t="s">
        <v>139</v>
      </c>
      <c r="B309" t="s">
        <v>1134</v>
      </c>
      <c r="C309" t="s">
        <v>1142</v>
      </c>
      <c r="D309" t="s">
        <v>509</v>
      </c>
    </row>
    <row r="310" spans="1:4" x14ac:dyDescent="0.35">
      <c r="A310" t="s">
        <v>139</v>
      </c>
      <c r="B310" t="s">
        <v>1134</v>
      </c>
      <c r="C310" t="s">
        <v>386</v>
      </c>
      <c r="D310" t="s">
        <v>509</v>
      </c>
    </row>
    <row r="311" spans="1:4" x14ac:dyDescent="0.35">
      <c r="A311" t="s">
        <v>139</v>
      </c>
      <c r="B311" t="s">
        <v>1143</v>
      </c>
      <c r="C311" t="s">
        <v>502</v>
      </c>
      <c r="D311" t="s">
        <v>509</v>
      </c>
    </row>
    <row r="312" spans="1:4" x14ac:dyDescent="0.35">
      <c r="A312" t="s">
        <v>139</v>
      </c>
      <c r="B312" t="s">
        <v>1143</v>
      </c>
      <c r="C312" t="s">
        <v>490</v>
      </c>
      <c r="D312" t="s">
        <v>509</v>
      </c>
    </row>
    <row r="313" spans="1:4" x14ac:dyDescent="0.35">
      <c r="A313" t="s">
        <v>139</v>
      </c>
      <c r="B313" t="s">
        <v>1143</v>
      </c>
      <c r="C313" t="s">
        <v>503</v>
      </c>
      <c r="D313" t="s">
        <v>509</v>
      </c>
    </row>
    <row r="314" spans="1:4" x14ac:dyDescent="0.35">
      <c r="A314" t="s">
        <v>139</v>
      </c>
      <c r="B314" t="s">
        <v>1143</v>
      </c>
      <c r="C314" t="s">
        <v>505</v>
      </c>
      <c r="D314" t="s">
        <v>509</v>
      </c>
    </row>
    <row r="315" spans="1:4" x14ac:dyDescent="0.35">
      <c r="A315" t="s">
        <v>139</v>
      </c>
      <c r="B315" t="s">
        <v>1143</v>
      </c>
      <c r="C315" t="s">
        <v>495</v>
      </c>
      <c r="D315" t="s">
        <v>509</v>
      </c>
    </row>
    <row r="316" spans="1:4" x14ac:dyDescent="0.35">
      <c r="A316" t="s">
        <v>139</v>
      </c>
      <c r="B316" t="s">
        <v>1143</v>
      </c>
      <c r="C316" t="s">
        <v>492</v>
      </c>
      <c r="D316" t="s">
        <v>509</v>
      </c>
    </row>
    <row r="317" spans="1:4" x14ac:dyDescent="0.35">
      <c r="A317" t="s">
        <v>139</v>
      </c>
      <c r="B317" t="s">
        <v>1143</v>
      </c>
      <c r="C317" t="s">
        <v>494</v>
      </c>
      <c r="D317" t="s">
        <v>509</v>
      </c>
    </row>
    <row r="318" spans="1:4" x14ac:dyDescent="0.35">
      <c r="A318" t="s">
        <v>139</v>
      </c>
      <c r="B318" t="s">
        <v>1143</v>
      </c>
      <c r="C318" t="s">
        <v>478</v>
      </c>
      <c r="D318" t="s">
        <v>509</v>
      </c>
    </row>
    <row r="319" spans="1:4" x14ac:dyDescent="0.35">
      <c r="A319" t="s">
        <v>139</v>
      </c>
      <c r="B319" t="s">
        <v>1143</v>
      </c>
      <c r="C319" t="s">
        <v>1160</v>
      </c>
      <c r="D319" t="s">
        <v>509</v>
      </c>
    </row>
    <row r="320" spans="1:4" x14ac:dyDescent="0.35">
      <c r="A320" t="s">
        <v>139</v>
      </c>
      <c r="B320" t="s">
        <v>1143</v>
      </c>
      <c r="C320" t="s">
        <v>1161</v>
      </c>
      <c r="D320" t="s">
        <v>509</v>
      </c>
    </row>
    <row r="321" spans="1:4" x14ac:dyDescent="0.35">
      <c r="A321" t="s">
        <v>139</v>
      </c>
      <c r="B321" t="s">
        <v>1143</v>
      </c>
      <c r="C321" t="s">
        <v>1162</v>
      </c>
      <c r="D321" t="s">
        <v>509</v>
      </c>
    </row>
    <row r="322" spans="1:4" x14ac:dyDescent="0.35">
      <c r="A322" t="s">
        <v>235</v>
      </c>
      <c r="B322" t="s">
        <v>1163</v>
      </c>
      <c r="C322" t="s">
        <v>1164</v>
      </c>
      <c r="D322" t="s">
        <v>833</v>
      </c>
    </row>
    <row r="323" spans="1:4" x14ac:dyDescent="0.35">
      <c r="A323" t="s">
        <v>235</v>
      </c>
      <c r="B323" t="s">
        <v>1163</v>
      </c>
      <c r="C323" t="s">
        <v>1176</v>
      </c>
      <c r="D323" t="s">
        <v>833</v>
      </c>
    </row>
    <row r="324" spans="1:4" x14ac:dyDescent="0.35">
      <c r="A324" t="s">
        <v>319</v>
      </c>
      <c r="B324" t="s">
        <v>1178</v>
      </c>
      <c r="C324" t="s">
        <v>1179</v>
      </c>
      <c r="D324" t="s">
        <v>833</v>
      </c>
    </row>
    <row r="325" spans="1:4" x14ac:dyDescent="0.35">
      <c r="A325" t="s">
        <v>319</v>
      </c>
      <c r="B325" t="s">
        <v>1178</v>
      </c>
      <c r="C325" t="s">
        <v>1187</v>
      </c>
      <c r="D325" t="s">
        <v>833</v>
      </c>
    </row>
    <row r="326" spans="1:4" x14ac:dyDescent="0.35">
      <c r="A326" t="s">
        <v>319</v>
      </c>
      <c r="B326" t="s">
        <v>1178</v>
      </c>
      <c r="C326" t="s">
        <v>1192</v>
      </c>
      <c r="D326" t="s">
        <v>833</v>
      </c>
    </row>
    <row r="327" spans="1:4" x14ac:dyDescent="0.35">
      <c r="A327" t="s">
        <v>319</v>
      </c>
      <c r="B327" t="s">
        <v>1178</v>
      </c>
      <c r="C327" t="s">
        <v>1196</v>
      </c>
      <c r="D327" t="s">
        <v>833</v>
      </c>
    </row>
    <row r="328" spans="1:4" x14ac:dyDescent="0.35">
      <c r="A328" t="s">
        <v>319</v>
      </c>
      <c r="B328" t="s">
        <v>1178</v>
      </c>
      <c r="C328" t="s">
        <v>1198</v>
      </c>
      <c r="D328" t="s">
        <v>833</v>
      </c>
    </row>
    <row r="329" spans="1:4" x14ac:dyDescent="0.35">
      <c r="A329" t="s">
        <v>319</v>
      </c>
      <c r="B329" t="s">
        <v>1178</v>
      </c>
      <c r="C329" t="s">
        <v>1200</v>
      </c>
      <c r="D329" t="s">
        <v>833</v>
      </c>
    </row>
    <row r="330" spans="1:4" x14ac:dyDescent="0.35">
      <c r="A330" t="s">
        <v>319</v>
      </c>
      <c r="B330" t="s">
        <v>1178</v>
      </c>
      <c r="C330" t="s">
        <v>1203</v>
      </c>
      <c r="D330" t="s">
        <v>833</v>
      </c>
    </row>
    <row r="331" spans="1:4" x14ac:dyDescent="0.35">
      <c r="A331" t="s">
        <v>319</v>
      </c>
      <c r="B331" t="s">
        <v>1178</v>
      </c>
      <c r="C331" t="s">
        <v>1207</v>
      </c>
      <c r="D331" t="s">
        <v>833</v>
      </c>
    </row>
    <row r="332" spans="1:4" x14ac:dyDescent="0.35">
      <c r="A332" t="s">
        <v>319</v>
      </c>
      <c r="B332" t="s">
        <v>1178</v>
      </c>
      <c r="C332" t="s">
        <v>1209</v>
      </c>
      <c r="D332" t="s">
        <v>833</v>
      </c>
    </row>
    <row r="333" spans="1:4" x14ac:dyDescent="0.35">
      <c r="A333" t="s">
        <v>319</v>
      </c>
      <c r="B333" t="s">
        <v>1178</v>
      </c>
      <c r="C333" t="s">
        <v>1210</v>
      </c>
      <c r="D333" t="s">
        <v>833</v>
      </c>
    </row>
    <row r="334" spans="1:4" x14ac:dyDescent="0.35">
      <c r="A334" t="s">
        <v>319</v>
      </c>
      <c r="B334" t="s">
        <v>1178</v>
      </c>
      <c r="C334" t="s">
        <v>1211</v>
      </c>
      <c r="D334" t="s">
        <v>833</v>
      </c>
    </row>
    <row r="335" spans="1:4" x14ac:dyDescent="0.35">
      <c r="A335" t="s">
        <v>319</v>
      </c>
      <c r="B335" t="s">
        <v>1178</v>
      </c>
      <c r="C335" t="s">
        <v>1212</v>
      </c>
      <c r="D335" t="s">
        <v>833</v>
      </c>
    </row>
    <row r="336" spans="1:4" x14ac:dyDescent="0.35">
      <c r="A336" t="s">
        <v>319</v>
      </c>
      <c r="B336" t="s">
        <v>1178</v>
      </c>
      <c r="C336" t="s">
        <v>1213</v>
      </c>
      <c r="D336" t="s">
        <v>833</v>
      </c>
    </row>
    <row r="337" spans="1:4" x14ac:dyDescent="0.35">
      <c r="A337" t="s">
        <v>139</v>
      </c>
      <c r="B337" t="s">
        <v>1217</v>
      </c>
      <c r="C337" t="s">
        <v>181</v>
      </c>
      <c r="D337" t="s">
        <v>833</v>
      </c>
    </row>
    <row r="338" spans="1:4" x14ac:dyDescent="0.35">
      <c r="A338" t="s">
        <v>139</v>
      </c>
      <c r="B338" t="s">
        <v>1217</v>
      </c>
      <c r="C338" t="s">
        <v>191</v>
      </c>
      <c r="D338" t="s">
        <v>833</v>
      </c>
    </row>
    <row r="339" spans="1:4" x14ac:dyDescent="0.35">
      <c r="A339" t="s">
        <v>139</v>
      </c>
      <c r="B339" t="s">
        <v>1217</v>
      </c>
      <c r="C339" t="s">
        <v>1223</v>
      </c>
      <c r="D339" t="s">
        <v>833</v>
      </c>
    </row>
    <row r="340" spans="1:4" x14ac:dyDescent="0.35">
      <c r="A340" t="s">
        <v>139</v>
      </c>
      <c r="B340" t="s">
        <v>1217</v>
      </c>
      <c r="C340" t="s">
        <v>1224</v>
      </c>
      <c r="D340" t="s">
        <v>833</v>
      </c>
    </row>
    <row r="341" spans="1:4" x14ac:dyDescent="0.35">
      <c r="A341" t="s">
        <v>139</v>
      </c>
      <c r="B341" t="s">
        <v>1217</v>
      </c>
      <c r="C341" t="s">
        <v>1225</v>
      </c>
      <c r="D341" t="s">
        <v>833</v>
      </c>
    </row>
    <row r="342" spans="1:4" x14ac:dyDescent="0.35">
      <c r="A342" t="s">
        <v>139</v>
      </c>
      <c r="B342" t="s">
        <v>1217</v>
      </c>
      <c r="C342" t="s">
        <v>1226</v>
      </c>
      <c r="D342" t="s">
        <v>833</v>
      </c>
    </row>
    <row r="343" spans="1:4" x14ac:dyDescent="0.35">
      <c r="A343" t="s">
        <v>139</v>
      </c>
      <c r="B343" t="s">
        <v>1217</v>
      </c>
      <c r="C343" t="s">
        <v>1227</v>
      </c>
      <c r="D343" t="s">
        <v>833</v>
      </c>
    </row>
    <row r="344" spans="1:4" x14ac:dyDescent="0.35">
      <c r="A344" t="s">
        <v>139</v>
      </c>
      <c r="B344" t="s">
        <v>1217</v>
      </c>
      <c r="C344" t="s">
        <v>192</v>
      </c>
      <c r="D344" t="s">
        <v>833</v>
      </c>
    </row>
    <row r="345" spans="1:4" x14ac:dyDescent="0.35">
      <c r="A345" t="s">
        <v>139</v>
      </c>
      <c r="B345" t="s">
        <v>1217</v>
      </c>
      <c r="C345" t="s">
        <v>1228</v>
      </c>
      <c r="D345" t="s">
        <v>833</v>
      </c>
    </row>
    <row r="346" spans="1:4" x14ac:dyDescent="0.35">
      <c r="A346" t="s">
        <v>139</v>
      </c>
      <c r="B346" t="s">
        <v>1217</v>
      </c>
      <c r="C346" t="s">
        <v>1229</v>
      </c>
      <c r="D346" t="s">
        <v>833</v>
      </c>
    </row>
    <row r="347" spans="1:4" x14ac:dyDescent="0.35">
      <c r="A347" t="s">
        <v>139</v>
      </c>
      <c r="B347" t="s">
        <v>1217</v>
      </c>
      <c r="C347" t="s">
        <v>1230</v>
      </c>
      <c r="D347" t="s">
        <v>833</v>
      </c>
    </row>
    <row r="348" spans="1:4" x14ac:dyDescent="0.35">
      <c r="A348" t="s">
        <v>139</v>
      </c>
      <c r="B348" t="s">
        <v>1217</v>
      </c>
      <c r="C348" t="s">
        <v>1231</v>
      </c>
      <c r="D348" t="s">
        <v>833</v>
      </c>
    </row>
    <row r="349" spans="1:4" x14ac:dyDescent="0.35">
      <c r="A349" t="s">
        <v>139</v>
      </c>
      <c r="B349" t="s">
        <v>1217</v>
      </c>
      <c r="C349" t="s">
        <v>490</v>
      </c>
      <c r="D349" t="s">
        <v>833</v>
      </c>
    </row>
    <row r="350" spans="1:4" x14ac:dyDescent="0.35">
      <c r="A350" t="s">
        <v>139</v>
      </c>
      <c r="B350" t="s">
        <v>1217</v>
      </c>
      <c r="C350" t="s">
        <v>492</v>
      </c>
      <c r="D350" t="s">
        <v>833</v>
      </c>
    </row>
    <row r="351" spans="1:4" x14ac:dyDescent="0.35">
      <c r="A351" t="s">
        <v>139</v>
      </c>
      <c r="B351" t="s">
        <v>1217</v>
      </c>
      <c r="C351" t="s">
        <v>1132</v>
      </c>
      <c r="D351" t="s">
        <v>833</v>
      </c>
    </row>
    <row r="352" spans="1:4" x14ac:dyDescent="0.35">
      <c r="A352" t="s">
        <v>139</v>
      </c>
      <c r="B352" t="s">
        <v>1217</v>
      </c>
      <c r="C352" t="s">
        <v>1235</v>
      </c>
      <c r="D352" t="s">
        <v>833</v>
      </c>
    </row>
    <row r="353" spans="1:4" x14ac:dyDescent="0.35">
      <c r="A353" t="s">
        <v>139</v>
      </c>
      <c r="B353" t="s">
        <v>1217</v>
      </c>
      <c r="C353" t="s">
        <v>1236</v>
      </c>
      <c r="D353" t="s">
        <v>833</v>
      </c>
    </row>
    <row r="354" spans="1:4" x14ac:dyDescent="0.35">
      <c r="A354" t="s">
        <v>139</v>
      </c>
      <c r="B354" t="s">
        <v>1217</v>
      </c>
      <c r="C354" t="s">
        <v>1237</v>
      </c>
      <c r="D354" t="s">
        <v>833</v>
      </c>
    </row>
    <row r="355" spans="1:4" x14ac:dyDescent="0.35">
      <c r="A355" t="s">
        <v>139</v>
      </c>
      <c r="B355" t="s">
        <v>1217</v>
      </c>
      <c r="C355" t="s">
        <v>1238</v>
      </c>
      <c r="D355" t="s">
        <v>833</v>
      </c>
    </row>
    <row r="356" spans="1:4" x14ac:dyDescent="0.35">
      <c r="A356" t="s">
        <v>139</v>
      </c>
      <c r="B356" t="s">
        <v>1217</v>
      </c>
      <c r="C356" t="s">
        <v>1160</v>
      </c>
      <c r="D356" t="s">
        <v>833</v>
      </c>
    </row>
    <row r="357" spans="1:4" x14ac:dyDescent="0.35">
      <c r="A357" t="s">
        <v>139</v>
      </c>
      <c r="B357" t="s">
        <v>1217</v>
      </c>
      <c r="C357" t="s">
        <v>1239</v>
      </c>
      <c r="D357" t="s">
        <v>833</v>
      </c>
    </row>
    <row r="358" spans="1:4" x14ac:dyDescent="0.35">
      <c r="A358" t="s">
        <v>139</v>
      </c>
      <c r="B358" t="s">
        <v>1217</v>
      </c>
      <c r="C358" t="s">
        <v>1240</v>
      </c>
      <c r="D358" t="s">
        <v>833</v>
      </c>
    </row>
    <row r="359" spans="1:4" x14ac:dyDescent="0.35">
      <c r="A359" t="s">
        <v>139</v>
      </c>
      <c r="B359" t="s">
        <v>1217</v>
      </c>
      <c r="C359" t="s">
        <v>1241</v>
      </c>
      <c r="D359" t="s">
        <v>833</v>
      </c>
    </row>
    <row r="360" spans="1:4" x14ac:dyDescent="0.35">
      <c r="A360" t="s">
        <v>139</v>
      </c>
      <c r="B360" t="s">
        <v>1217</v>
      </c>
      <c r="C360" t="s">
        <v>1242</v>
      </c>
      <c r="D360" t="s">
        <v>833</v>
      </c>
    </row>
    <row r="361" spans="1:4" x14ac:dyDescent="0.35">
      <c r="A361" t="s">
        <v>785</v>
      </c>
      <c r="B361" t="s">
        <v>1243</v>
      </c>
      <c r="C361" t="s">
        <v>1244</v>
      </c>
      <c r="D361" t="s">
        <v>833</v>
      </c>
    </row>
    <row r="362" spans="1:4" x14ac:dyDescent="0.35">
      <c r="A362" t="s">
        <v>785</v>
      </c>
      <c r="B362" t="s">
        <v>1243</v>
      </c>
      <c r="C362" t="s">
        <v>1254</v>
      </c>
      <c r="D362" t="s">
        <v>833</v>
      </c>
    </row>
    <row r="363" spans="1:4" x14ac:dyDescent="0.35">
      <c r="A363" t="s">
        <v>785</v>
      </c>
      <c r="B363" t="s">
        <v>1243</v>
      </c>
      <c r="C363" t="s">
        <v>1256</v>
      </c>
      <c r="D363" t="s">
        <v>833</v>
      </c>
    </row>
    <row r="364" spans="1:4" x14ac:dyDescent="0.35">
      <c r="A364" t="s">
        <v>785</v>
      </c>
      <c r="B364" t="s">
        <v>1243</v>
      </c>
      <c r="C364" t="s">
        <v>290</v>
      </c>
      <c r="D364" t="s">
        <v>833</v>
      </c>
    </row>
    <row r="365" spans="1:4" x14ac:dyDescent="0.35">
      <c r="A365" t="s">
        <v>785</v>
      </c>
      <c r="B365" t="s">
        <v>1243</v>
      </c>
      <c r="C365" t="s">
        <v>1259</v>
      </c>
      <c r="D365" t="s">
        <v>833</v>
      </c>
    </row>
    <row r="366" spans="1:4" x14ac:dyDescent="0.35">
      <c r="A366" t="s">
        <v>785</v>
      </c>
      <c r="B366" t="s">
        <v>1243</v>
      </c>
      <c r="C366" t="s">
        <v>1267</v>
      </c>
      <c r="D366" t="s">
        <v>833</v>
      </c>
    </row>
    <row r="367" spans="1:4" x14ac:dyDescent="0.35">
      <c r="A367" t="s">
        <v>235</v>
      </c>
      <c r="B367" t="s">
        <v>1272</v>
      </c>
      <c r="C367" t="s">
        <v>531</v>
      </c>
      <c r="D367" t="s">
        <v>833</v>
      </c>
    </row>
    <row r="368" spans="1:4" x14ac:dyDescent="0.35">
      <c r="A368" t="s">
        <v>235</v>
      </c>
      <c r="B368" t="s">
        <v>1272</v>
      </c>
      <c r="C368" t="s">
        <v>667</v>
      </c>
      <c r="D368" t="s">
        <v>833</v>
      </c>
    </row>
    <row r="369" spans="1:4" x14ac:dyDescent="0.35">
      <c r="A369" t="s">
        <v>235</v>
      </c>
      <c r="B369" t="s">
        <v>1272</v>
      </c>
      <c r="C369" t="s">
        <v>671</v>
      </c>
      <c r="D369" t="s">
        <v>833</v>
      </c>
    </row>
    <row r="370" spans="1:4" x14ac:dyDescent="0.35">
      <c r="A370" t="s">
        <v>235</v>
      </c>
      <c r="B370" t="s">
        <v>1272</v>
      </c>
      <c r="C370" t="s">
        <v>1279</v>
      </c>
      <c r="D370" t="s">
        <v>833</v>
      </c>
    </row>
    <row r="371" spans="1:4" x14ac:dyDescent="0.35">
      <c r="A371" t="s">
        <v>235</v>
      </c>
      <c r="B371" t="s">
        <v>1272</v>
      </c>
      <c r="C371" t="s">
        <v>1280</v>
      </c>
      <c r="D371" t="s">
        <v>833</v>
      </c>
    </row>
    <row r="372" spans="1:4" x14ac:dyDescent="0.35">
      <c r="A372" t="s">
        <v>235</v>
      </c>
      <c r="B372" t="s">
        <v>1272</v>
      </c>
      <c r="C372" t="s">
        <v>1281</v>
      </c>
      <c r="D372" t="s">
        <v>833</v>
      </c>
    </row>
    <row r="373" spans="1:4" x14ac:dyDescent="0.35">
      <c r="A373" t="s">
        <v>235</v>
      </c>
      <c r="B373" t="s">
        <v>1272</v>
      </c>
      <c r="C373" t="s">
        <v>1282</v>
      </c>
      <c r="D373" t="s">
        <v>833</v>
      </c>
    </row>
    <row r="374" spans="1:4" x14ac:dyDescent="0.35">
      <c r="A374" t="s">
        <v>235</v>
      </c>
      <c r="B374" t="s">
        <v>1272</v>
      </c>
      <c r="C374" t="s">
        <v>1283</v>
      </c>
      <c r="D374" t="s">
        <v>833</v>
      </c>
    </row>
    <row r="375" spans="1:4" x14ac:dyDescent="0.35">
      <c r="A375" t="s">
        <v>235</v>
      </c>
      <c r="B375" t="s">
        <v>1272</v>
      </c>
      <c r="C375" t="s">
        <v>1284</v>
      </c>
      <c r="D375" t="s">
        <v>833</v>
      </c>
    </row>
    <row r="376" spans="1:4" x14ac:dyDescent="0.35">
      <c r="A376" t="s">
        <v>319</v>
      </c>
      <c r="B376" t="s">
        <v>1285</v>
      </c>
      <c r="C376" t="s">
        <v>1286</v>
      </c>
      <c r="D376" t="s">
        <v>147</v>
      </c>
    </row>
    <row r="377" spans="1:4" x14ac:dyDescent="0.35">
      <c r="A377" t="s">
        <v>319</v>
      </c>
      <c r="B377" t="s">
        <v>1285</v>
      </c>
      <c r="C377" t="s">
        <v>1289</v>
      </c>
      <c r="D377" t="s">
        <v>147</v>
      </c>
    </row>
    <row r="378" spans="1:4" x14ac:dyDescent="0.35">
      <c r="A378" t="s">
        <v>319</v>
      </c>
      <c r="B378" t="s">
        <v>1285</v>
      </c>
      <c r="C378" t="s">
        <v>1291</v>
      </c>
      <c r="D378" t="s">
        <v>147</v>
      </c>
    </row>
    <row r="379" spans="1:4" x14ac:dyDescent="0.35">
      <c r="A379" t="s">
        <v>319</v>
      </c>
      <c r="B379" t="s">
        <v>1285</v>
      </c>
      <c r="C379" t="s">
        <v>1292</v>
      </c>
      <c r="D379" t="s">
        <v>147</v>
      </c>
    </row>
    <row r="380" spans="1:4" x14ac:dyDescent="0.35">
      <c r="A380" t="s">
        <v>679</v>
      </c>
      <c r="B380" t="s">
        <v>1295</v>
      </c>
      <c r="C380" t="s">
        <v>1296</v>
      </c>
      <c r="D380" t="s">
        <v>833</v>
      </c>
    </row>
    <row r="381" spans="1:4" x14ac:dyDescent="0.35">
      <c r="A381" t="s">
        <v>679</v>
      </c>
      <c r="B381" t="s">
        <v>1295</v>
      </c>
      <c r="C381" t="s">
        <v>1304</v>
      </c>
      <c r="D381" t="s">
        <v>833</v>
      </c>
    </row>
    <row r="382" spans="1:4" x14ac:dyDescent="0.35">
      <c r="A382" t="s">
        <v>679</v>
      </c>
      <c r="B382" t="s">
        <v>1295</v>
      </c>
      <c r="C382" t="s">
        <v>1306</v>
      </c>
      <c r="D382" t="s">
        <v>833</v>
      </c>
    </row>
    <row r="383" spans="1:4" x14ac:dyDescent="0.35">
      <c r="A383" t="s">
        <v>679</v>
      </c>
      <c r="B383" t="s">
        <v>1295</v>
      </c>
      <c r="C383" t="s">
        <v>1308</v>
      </c>
      <c r="D383" t="s">
        <v>833</v>
      </c>
    </row>
    <row r="384" spans="1:4" x14ac:dyDescent="0.35">
      <c r="A384" t="s">
        <v>679</v>
      </c>
      <c r="B384" t="s">
        <v>1295</v>
      </c>
      <c r="C384" t="s">
        <v>681</v>
      </c>
      <c r="D384" t="s">
        <v>833</v>
      </c>
    </row>
    <row r="385" spans="1:4" x14ac:dyDescent="0.35">
      <c r="A385" t="s">
        <v>679</v>
      </c>
      <c r="B385" t="s">
        <v>1295</v>
      </c>
      <c r="C385" t="s">
        <v>1316</v>
      </c>
      <c r="D385" t="s">
        <v>833</v>
      </c>
    </row>
    <row r="386" spans="1:4" x14ac:dyDescent="0.35">
      <c r="A386" t="s">
        <v>679</v>
      </c>
      <c r="B386" t="s">
        <v>1295</v>
      </c>
      <c r="C386" t="s">
        <v>691</v>
      </c>
      <c r="D386" t="s">
        <v>833</v>
      </c>
    </row>
    <row r="387" spans="1:4" x14ac:dyDescent="0.35">
      <c r="A387" t="s">
        <v>679</v>
      </c>
      <c r="B387" t="s">
        <v>1295</v>
      </c>
      <c r="C387" t="s">
        <v>695</v>
      </c>
      <c r="D387" t="s">
        <v>833</v>
      </c>
    </row>
    <row r="388" spans="1:4" x14ac:dyDescent="0.35">
      <c r="A388" t="s">
        <v>679</v>
      </c>
      <c r="B388" t="s">
        <v>1295</v>
      </c>
      <c r="C388" t="s">
        <v>1321</v>
      </c>
      <c r="D388" t="s">
        <v>833</v>
      </c>
    </row>
    <row r="389" spans="1:4" x14ac:dyDescent="0.35">
      <c r="A389" t="s">
        <v>679</v>
      </c>
      <c r="B389" t="s">
        <v>1295</v>
      </c>
      <c r="C389" t="s">
        <v>1322</v>
      </c>
      <c r="D389" t="s">
        <v>833</v>
      </c>
    </row>
    <row r="390" spans="1:4" x14ac:dyDescent="0.35">
      <c r="A390" t="s">
        <v>679</v>
      </c>
      <c r="B390" t="s">
        <v>1295</v>
      </c>
      <c r="C390" t="s">
        <v>1323</v>
      </c>
      <c r="D390" t="s">
        <v>833</v>
      </c>
    </row>
    <row r="391" spans="1:4" x14ac:dyDescent="0.35">
      <c r="A391" t="s">
        <v>679</v>
      </c>
      <c r="B391" t="s">
        <v>1295</v>
      </c>
      <c r="C391" t="s">
        <v>1324</v>
      </c>
      <c r="D391" t="s">
        <v>833</v>
      </c>
    </row>
    <row r="392" spans="1:4" x14ac:dyDescent="0.35">
      <c r="A392" t="s">
        <v>193</v>
      </c>
      <c r="B392" t="s">
        <v>1325</v>
      </c>
      <c r="C392" t="s">
        <v>1326</v>
      </c>
      <c r="D392" t="s">
        <v>833</v>
      </c>
    </row>
    <row r="393" spans="1:4" x14ac:dyDescent="0.35">
      <c r="A393" t="s">
        <v>193</v>
      </c>
      <c r="B393" t="s">
        <v>1325</v>
      </c>
      <c r="C393" t="s">
        <v>1342</v>
      </c>
      <c r="D393" t="s">
        <v>833</v>
      </c>
    </row>
    <row r="394" spans="1:4" x14ac:dyDescent="0.35">
      <c r="A394" t="s">
        <v>193</v>
      </c>
      <c r="B394" t="s">
        <v>1325</v>
      </c>
      <c r="C394" t="s">
        <v>1345</v>
      </c>
      <c r="D394" t="s">
        <v>833</v>
      </c>
    </row>
    <row r="395" spans="1:4" x14ac:dyDescent="0.35">
      <c r="A395" t="s">
        <v>193</v>
      </c>
      <c r="B395" t="s">
        <v>1325</v>
      </c>
      <c r="C395" t="s">
        <v>1346</v>
      </c>
      <c r="D395" t="s">
        <v>833</v>
      </c>
    </row>
    <row r="396" spans="1:4" x14ac:dyDescent="0.35">
      <c r="A396" t="s">
        <v>193</v>
      </c>
      <c r="B396" t="s">
        <v>1325</v>
      </c>
      <c r="C396" t="s">
        <v>1349</v>
      </c>
      <c r="D396" t="s">
        <v>833</v>
      </c>
    </row>
    <row r="397" spans="1:4" x14ac:dyDescent="0.35">
      <c r="A397" t="s">
        <v>193</v>
      </c>
      <c r="B397" t="s">
        <v>1325</v>
      </c>
      <c r="C397" t="s">
        <v>1350</v>
      </c>
      <c r="D397" t="s">
        <v>833</v>
      </c>
    </row>
    <row r="398" spans="1:4" x14ac:dyDescent="0.35">
      <c r="A398" t="s">
        <v>193</v>
      </c>
      <c r="B398" t="s">
        <v>1325</v>
      </c>
      <c r="C398" t="s">
        <v>1353</v>
      </c>
      <c r="D398" t="s">
        <v>833</v>
      </c>
    </row>
    <row r="399" spans="1:4" x14ac:dyDescent="0.35">
      <c r="A399" t="s">
        <v>193</v>
      </c>
      <c r="B399" t="s">
        <v>1325</v>
      </c>
      <c r="C399" t="s">
        <v>1354</v>
      </c>
      <c r="D399" t="s">
        <v>833</v>
      </c>
    </row>
    <row r="400" spans="1:4" x14ac:dyDescent="0.35">
      <c r="A400" t="s">
        <v>193</v>
      </c>
      <c r="B400" t="s">
        <v>1325</v>
      </c>
      <c r="C400" t="s">
        <v>1355</v>
      </c>
      <c r="D400" t="s">
        <v>833</v>
      </c>
    </row>
    <row r="401" spans="1:4" x14ac:dyDescent="0.35">
      <c r="A401" t="s">
        <v>319</v>
      </c>
      <c r="B401" t="s">
        <v>1356</v>
      </c>
      <c r="C401" t="s">
        <v>1357</v>
      </c>
      <c r="D401" t="s">
        <v>509</v>
      </c>
    </row>
    <row r="402" spans="1:4" x14ac:dyDescent="0.35">
      <c r="A402" t="s">
        <v>319</v>
      </c>
      <c r="B402" t="s">
        <v>1356</v>
      </c>
      <c r="C402" t="s">
        <v>1364</v>
      </c>
      <c r="D402" t="s">
        <v>509</v>
      </c>
    </row>
    <row r="403" spans="1:4" x14ac:dyDescent="0.35">
      <c r="A403" t="s">
        <v>319</v>
      </c>
      <c r="B403" t="s">
        <v>1356</v>
      </c>
      <c r="C403" t="s">
        <v>1369</v>
      </c>
      <c r="D403" t="s">
        <v>509</v>
      </c>
    </row>
    <row r="404" spans="1:4" x14ac:dyDescent="0.35">
      <c r="A404" t="s">
        <v>319</v>
      </c>
      <c r="B404" t="s">
        <v>1356</v>
      </c>
      <c r="C404" t="s">
        <v>1371</v>
      </c>
      <c r="D404" t="s">
        <v>509</v>
      </c>
    </row>
    <row r="405" spans="1:4" x14ac:dyDescent="0.35">
      <c r="A405" t="s">
        <v>319</v>
      </c>
      <c r="B405" t="s">
        <v>1356</v>
      </c>
      <c r="C405" t="s">
        <v>1373</v>
      </c>
      <c r="D405" t="s">
        <v>509</v>
      </c>
    </row>
    <row r="406" spans="1:4" x14ac:dyDescent="0.35">
      <c r="A406" t="s">
        <v>319</v>
      </c>
      <c r="B406" t="s">
        <v>1356</v>
      </c>
      <c r="C406" t="s">
        <v>1376</v>
      </c>
      <c r="D406" t="s">
        <v>509</v>
      </c>
    </row>
    <row r="407" spans="1:4" x14ac:dyDescent="0.35">
      <c r="A407" t="s">
        <v>319</v>
      </c>
      <c r="B407" t="s">
        <v>1356</v>
      </c>
      <c r="C407" t="s">
        <v>1379</v>
      </c>
      <c r="D407" t="s">
        <v>509</v>
      </c>
    </row>
    <row r="408" spans="1:4" x14ac:dyDescent="0.35">
      <c r="A408" t="s">
        <v>319</v>
      </c>
      <c r="B408" t="s">
        <v>1356</v>
      </c>
      <c r="C408" t="s">
        <v>1382</v>
      </c>
      <c r="D408" t="s">
        <v>509</v>
      </c>
    </row>
    <row r="409" spans="1:4" x14ac:dyDescent="0.35">
      <c r="A409" t="s">
        <v>319</v>
      </c>
      <c r="B409" t="s">
        <v>1356</v>
      </c>
      <c r="C409" t="s">
        <v>1383</v>
      </c>
      <c r="D409" t="s">
        <v>509</v>
      </c>
    </row>
    <row r="410" spans="1:4" x14ac:dyDescent="0.35">
      <c r="A410" t="s">
        <v>319</v>
      </c>
      <c r="B410" t="s">
        <v>1356</v>
      </c>
      <c r="C410" t="s">
        <v>1384</v>
      </c>
      <c r="D410" t="s">
        <v>509</v>
      </c>
    </row>
    <row r="411" spans="1:4" x14ac:dyDescent="0.35">
      <c r="A411" t="s">
        <v>319</v>
      </c>
      <c r="B411" t="s">
        <v>1356</v>
      </c>
      <c r="C411" t="s">
        <v>1385</v>
      </c>
      <c r="D411" t="s">
        <v>509</v>
      </c>
    </row>
    <row r="412" spans="1:4" x14ac:dyDescent="0.35">
      <c r="A412" t="s">
        <v>319</v>
      </c>
      <c r="B412" t="s">
        <v>1356</v>
      </c>
      <c r="C412" t="s">
        <v>1386</v>
      </c>
      <c r="D412" t="s">
        <v>509</v>
      </c>
    </row>
    <row r="413" spans="1:4" x14ac:dyDescent="0.35">
      <c r="A413" t="s">
        <v>319</v>
      </c>
      <c r="B413" t="s">
        <v>1356</v>
      </c>
      <c r="C413" t="s">
        <v>1387</v>
      </c>
      <c r="D413" t="s">
        <v>509</v>
      </c>
    </row>
    <row r="414" spans="1:4" x14ac:dyDescent="0.35">
      <c r="A414" t="s">
        <v>785</v>
      </c>
      <c r="B414" t="s">
        <v>1388</v>
      </c>
      <c r="C414" t="s">
        <v>1389</v>
      </c>
      <c r="D414" t="s">
        <v>833</v>
      </c>
    </row>
    <row r="415" spans="1:4" x14ac:dyDescent="0.35">
      <c r="A415" t="s">
        <v>785</v>
      </c>
      <c r="B415" t="s">
        <v>1388</v>
      </c>
      <c r="C415" t="s">
        <v>1393</v>
      </c>
      <c r="D415" t="s">
        <v>833</v>
      </c>
    </row>
    <row r="416" spans="1:4" x14ac:dyDescent="0.35">
      <c r="A416" t="s">
        <v>785</v>
      </c>
      <c r="B416" t="s">
        <v>1388</v>
      </c>
      <c r="C416" t="s">
        <v>1394</v>
      </c>
      <c r="D416" t="s">
        <v>833</v>
      </c>
    </row>
    <row r="417" spans="1:4" x14ac:dyDescent="0.35">
      <c r="A417" t="s">
        <v>785</v>
      </c>
      <c r="B417" t="s">
        <v>1388</v>
      </c>
      <c r="C417" t="s">
        <v>1395</v>
      </c>
      <c r="D417" t="s">
        <v>833</v>
      </c>
    </row>
    <row r="418" spans="1:4" x14ac:dyDescent="0.35">
      <c r="A418" t="s">
        <v>785</v>
      </c>
      <c r="B418" t="s">
        <v>1388</v>
      </c>
      <c r="C418" t="s">
        <v>1396</v>
      </c>
      <c r="D418" t="s">
        <v>833</v>
      </c>
    </row>
    <row r="419" spans="1:4" x14ac:dyDescent="0.35">
      <c r="A419" t="s">
        <v>785</v>
      </c>
      <c r="B419" t="s">
        <v>1388</v>
      </c>
      <c r="C419" t="s">
        <v>1399</v>
      </c>
      <c r="D419" t="s">
        <v>833</v>
      </c>
    </row>
    <row r="420" spans="1:4" x14ac:dyDescent="0.35">
      <c r="A420" t="s">
        <v>785</v>
      </c>
      <c r="B420" t="s">
        <v>1388</v>
      </c>
      <c r="C420" t="s">
        <v>1400</v>
      </c>
      <c r="D420" t="s">
        <v>833</v>
      </c>
    </row>
    <row r="421" spans="1:4" x14ac:dyDescent="0.35">
      <c r="A421" t="s">
        <v>785</v>
      </c>
      <c r="B421" t="s">
        <v>1388</v>
      </c>
      <c r="C421" t="s">
        <v>1401</v>
      </c>
      <c r="D421" t="s">
        <v>833</v>
      </c>
    </row>
    <row r="422" spans="1:4" x14ac:dyDescent="0.35">
      <c r="A422" t="s">
        <v>785</v>
      </c>
      <c r="B422" t="s">
        <v>1388</v>
      </c>
      <c r="C422" t="s">
        <v>1403</v>
      </c>
      <c r="D422" t="s">
        <v>833</v>
      </c>
    </row>
    <row r="423" spans="1:4" x14ac:dyDescent="0.35">
      <c r="A423" t="s">
        <v>785</v>
      </c>
      <c r="B423" t="s">
        <v>1388</v>
      </c>
      <c r="C423" t="s">
        <v>1404</v>
      </c>
      <c r="D423" t="s">
        <v>833</v>
      </c>
    </row>
    <row r="424" spans="1:4" x14ac:dyDescent="0.35">
      <c r="A424" t="s">
        <v>785</v>
      </c>
      <c r="B424" t="s">
        <v>1388</v>
      </c>
      <c r="C424" t="s">
        <v>1405</v>
      </c>
      <c r="D424" t="s">
        <v>833</v>
      </c>
    </row>
    <row r="425" spans="1:4" x14ac:dyDescent="0.35">
      <c r="A425" t="s">
        <v>193</v>
      </c>
      <c r="B425" t="s">
        <v>1406</v>
      </c>
      <c r="C425" t="s">
        <v>1407</v>
      </c>
      <c r="D425" t="s">
        <v>423</v>
      </c>
    </row>
    <row r="426" spans="1:4" x14ac:dyDescent="0.35">
      <c r="A426" t="s">
        <v>193</v>
      </c>
      <c r="B426" t="s">
        <v>1406</v>
      </c>
      <c r="C426" t="s">
        <v>1414</v>
      </c>
      <c r="D426" t="s">
        <v>423</v>
      </c>
    </row>
    <row r="427" spans="1:4" x14ac:dyDescent="0.35">
      <c r="A427" t="s">
        <v>193</v>
      </c>
      <c r="B427" t="s">
        <v>1406</v>
      </c>
      <c r="C427" t="s">
        <v>1416</v>
      </c>
      <c r="D427" t="s">
        <v>423</v>
      </c>
    </row>
    <row r="428" spans="1:4" x14ac:dyDescent="0.35">
      <c r="A428" t="s">
        <v>193</v>
      </c>
      <c r="B428" t="s">
        <v>1406</v>
      </c>
      <c r="C428" t="s">
        <v>1420</v>
      </c>
      <c r="D428" t="s">
        <v>423</v>
      </c>
    </row>
    <row r="429" spans="1:4" x14ac:dyDescent="0.35">
      <c r="A429" t="s">
        <v>193</v>
      </c>
      <c r="B429" t="s">
        <v>1406</v>
      </c>
      <c r="C429" t="s">
        <v>1423</v>
      </c>
      <c r="D429" t="s">
        <v>423</v>
      </c>
    </row>
    <row r="430" spans="1:4" x14ac:dyDescent="0.35">
      <c r="A430" t="s">
        <v>193</v>
      </c>
      <c r="B430" t="s">
        <v>1406</v>
      </c>
      <c r="C430" t="s">
        <v>1425</v>
      </c>
      <c r="D430" t="s">
        <v>423</v>
      </c>
    </row>
    <row r="431" spans="1:4" x14ac:dyDescent="0.35">
      <c r="A431" t="s">
        <v>193</v>
      </c>
      <c r="B431" t="s">
        <v>1406</v>
      </c>
      <c r="C431" t="s">
        <v>1426</v>
      </c>
      <c r="D431" t="s">
        <v>423</v>
      </c>
    </row>
    <row r="432" spans="1:4" x14ac:dyDescent="0.35">
      <c r="A432" t="s">
        <v>615</v>
      </c>
      <c r="B432" t="s">
        <v>1427</v>
      </c>
      <c r="C432" t="s">
        <v>1428</v>
      </c>
      <c r="D432" t="s">
        <v>509</v>
      </c>
    </row>
    <row r="433" spans="1:4" x14ac:dyDescent="0.35">
      <c r="A433" t="s">
        <v>615</v>
      </c>
      <c r="B433" t="s">
        <v>1427</v>
      </c>
      <c r="C433" t="s">
        <v>1436</v>
      </c>
      <c r="D433" t="s">
        <v>509</v>
      </c>
    </row>
    <row r="434" spans="1:4" x14ac:dyDescent="0.35">
      <c r="A434" t="s">
        <v>615</v>
      </c>
      <c r="B434" t="s">
        <v>1427</v>
      </c>
      <c r="C434" t="s">
        <v>1437</v>
      </c>
      <c r="D434" t="s">
        <v>509</v>
      </c>
    </row>
    <row r="435" spans="1:4" x14ac:dyDescent="0.35">
      <c r="A435" t="s">
        <v>615</v>
      </c>
      <c r="B435" t="s">
        <v>1427</v>
      </c>
      <c r="C435" t="s">
        <v>1439</v>
      </c>
      <c r="D435" t="s">
        <v>509</v>
      </c>
    </row>
    <row r="436" spans="1:4" x14ac:dyDescent="0.35">
      <c r="A436" t="s">
        <v>615</v>
      </c>
      <c r="B436" t="s">
        <v>1427</v>
      </c>
      <c r="C436" t="s">
        <v>1441</v>
      </c>
      <c r="D436" t="s">
        <v>509</v>
      </c>
    </row>
    <row r="437" spans="1:4" x14ac:dyDescent="0.35">
      <c r="A437" t="s">
        <v>615</v>
      </c>
      <c r="B437" t="s">
        <v>1427</v>
      </c>
      <c r="C437" t="s">
        <v>1443</v>
      </c>
      <c r="D437" t="s">
        <v>509</v>
      </c>
    </row>
    <row r="438" spans="1:4" x14ac:dyDescent="0.35">
      <c r="A438" t="s">
        <v>615</v>
      </c>
      <c r="B438" t="s">
        <v>1427</v>
      </c>
      <c r="C438" t="s">
        <v>641</v>
      </c>
      <c r="D438" t="s">
        <v>509</v>
      </c>
    </row>
    <row r="439" spans="1:4" x14ac:dyDescent="0.35">
      <c r="A439" t="s">
        <v>615</v>
      </c>
      <c r="B439" t="s">
        <v>1427</v>
      </c>
      <c r="C439" t="s">
        <v>1449</v>
      </c>
      <c r="D439" t="s">
        <v>509</v>
      </c>
    </row>
    <row r="440" spans="1:4" x14ac:dyDescent="0.35">
      <c r="A440" t="s">
        <v>615</v>
      </c>
      <c r="B440" t="s">
        <v>1427</v>
      </c>
      <c r="C440" t="s">
        <v>1451</v>
      </c>
      <c r="D440" t="s">
        <v>509</v>
      </c>
    </row>
    <row r="441" spans="1:4" x14ac:dyDescent="0.35">
      <c r="A441" t="s">
        <v>615</v>
      </c>
      <c r="B441" t="s">
        <v>1427</v>
      </c>
      <c r="C441" t="s">
        <v>1454</v>
      </c>
      <c r="D441" t="s">
        <v>509</v>
      </c>
    </row>
    <row r="442" spans="1:4" x14ac:dyDescent="0.35">
      <c r="A442" t="s">
        <v>615</v>
      </c>
      <c r="B442" t="s">
        <v>1427</v>
      </c>
      <c r="C442" t="s">
        <v>1456</v>
      </c>
      <c r="D442" t="s">
        <v>147</v>
      </c>
    </row>
    <row r="443" spans="1:4" x14ac:dyDescent="0.35">
      <c r="A443" t="s">
        <v>615</v>
      </c>
      <c r="B443" t="s">
        <v>1427</v>
      </c>
      <c r="C443" t="s">
        <v>1457</v>
      </c>
      <c r="D443" t="s">
        <v>147</v>
      </c>
    </row>
    <row r="444" spans="1:4" x14ac:dyDescent="0.35">
      <c r="A444" t="s">
        <v>785</v>
      </c>
      <c r="B444" t="s">
        <v>1458</v>
      </c>
      <c r="C444" t="s">
        <v>1459</v>
      </c>
      <c r="D444" t="s">
        <v>147</v>
      </c>
    </row>
    <row r="445" spans="1:4" x14ac:dyDescent="0.35">
      <c r="A445" t="s">
        <v>785</v>
      </c>
      <c r="B445" t="s">
        <v>1458</v>
      </c>
      <c r="C445" t="s">
        <v>1473</v>
      </c>
      <c r="D445" t="s">
        <v>147</v>
      </c>
    </row>
    <row r="446" spans="1:4" x14ac:dyDescent="0.35">
      <c r="A446" t="s">
        <v>139</v>
      </c>
      <c r="B446" t="s">
        <v>1474</v>
      </c>
      <c r="C446" t="s">
        <v>1475</v>
      </c>
      <c r="D446" t="s">
        <v>509</v>
      </c>
    </row>
    <row r="447" spans="1:4" x14ac:dyDescent="0.35">
      <c r="A447" t="s">
        <v>139</v>
      </c>
      <c r="B447" t="s">
        <v>1474</v>
      </c>
      <c r="C447" t="s">
        <v>1481</v>
      </c>
      <c r="D447" t="s">
        <v>509</v>
      </c>
    </row>
    <row r="448" spans="1:4" x14ac:dyDescent="0.35">
      <c r="A448" t="s">
        <v>139</v>
      </c>
      <c r="B448" t="s">
        <v>1474</v>
      </c>
      <c r="C448" t="s">
        <v>1482</v>
      </c>
      <c r="D448" t="s">
        <v>509</v>
      </c>
    </row>
    <row r="449" spans="1:4" x14ac:dyDescent="0.35">
      <c r="A449" t="s">
        <v>785</v>
      </c>
      <c r="B449" t="s">
        <v>1483</v>
      </c>
      <c r="C449" t="s">
        <v>1484</v>
      </c>
      <c r="D449" t="s">
        <v>833</v>
      </c>
    </row>
    <row r="450" spans="1:4" x14ac:dyDescent="0.35">
      <c r="A450" t="s">
        <v>785</v>
      </c>
      <c r="B450" t="s">
        <v>1483</v>
      </c>
      <c r="C450" t="s">
        <v>1493</v>
      </c>
      <c r="D450" t="s">
        <v>833</v>
      </c>
    </row>
    <row r="451" spans="1:4" x14ac:dyDescent="0.35">
      <c r="A451" t="s">
        <v>785</v>
      </c>
      <c r="B451" t="s">
        <v>1483</v>
      </c>
      <c r="C451" t="s">
        <v>1496</v>
      </c>
      <c r="D451" t="s">
        <v>833</v>
      </c>
    </row>
    <row r="452" spans="1:4" x14ac:dyDescent="0.35">
      <c r="A452" t="s">
        <v>235</v>
      </c>
      <c r="B452" t="s">
        <v>1499</v>
      </c>
      <c r="C452" t="s">
        <v>1500</v>
      </c>
      <c r="D452" t="s">
        <v>239</v>
      </c>
    </row>
    <row r="453" spans="1:4" x14ac:dyDescent="0.35">
      <c r="A453" t="s">
        <v>235</v>
      </c>
      <c r="B453" t="s">
        <v>1499</v>
      </c>
      <c r="C453" t="s">
        <v>1509</v>
      </c>
      <c r="D453" t="s">
        <v>239</v>
      </c>
    </row>
    <row r="454" spans="1:4" x14ac:dyDescent="0.35">
      <c r="A454" t="s">
        <v>235</v>
      </c>
      <c r="B454" t="s">
        <v>1499</v>
      </c>
      <c r="C454" t="s">
        <v>1510</v>
      </c>
      <c r="D454" t="s">
        <v>239</v>
      </c>
    </row>
    <row r="455" spans="1:4" x14ac:dyDescent="0.35">
      <c r="A455" t="s">
        <v>235</v>
      </c>
      <c r="B455" t="s">
        <v>1499</v>
      </c>
      <c r="C455" t="s">
        <v>1512</v>
      </c>
      <c r="D455" t="s">
        <v>239</v>
      </c>
    </row>
    <row r="456" spans="1:4" x14ac:dyDescent="0.35">
      <c r="A456" t="s">
        <v>785</v>
      </c>
      <c r="B456" t="s">
        <v>1513</v>
      </c>
      <c r="C456" t="s">
        <v>1459</v>
      </c>
      <c r="D456" t="s">
        <v>833</v>
      </c>
    </row>
    <row r="457" spans="1:4" x14ac:dyDescent="0.35">
      <c r="A457" t="s">
        <v>785</v>
      </c>
      <c r="B457" t="s">
        <v>1513</v>
      </c>
      <c r="C457" t="s">
        <v>1473</v>
      </c>
      <c r="D457" t="s">
        <v>833</v>
      </c>
    </row>
    <row r="458" spans="1:4" x14ac:dyDescent="0.35">
      <c r="A458" t="s">
        <v>785</v>
      </c>
      <c r="B458" t="s">
        <v>1513</v>
      </c>
      <c r="C458" t="s">
        <v>1521</v>
      </c>
      <c r="D458" t="s">
        <v>833</v>
      </c>
    </row>
    <row r="459" spans="1:4" x14ac:dyDescent="0.35">
      <c r="A459" t="s">
        <v>785</v>
      </c>
      <c r="B459" t="s">
        <v>1522</v>
      </c>
      <c r="C459" t="s">
        <v>1523</v>
      </c>
      <c r="D459" t="s">
        <v>239</v>
      </c>
    </row>
    <row r="460" spans="1:4" x14ac:dyDescent="0.35">
      <c r="A460" t="s">
        <v>785</v>
      </c>
      <c r="B460" t="s">
        <v>1522</v>
      </c>
      <c r="C460" t="s">
        <v>1530</v>
      </c>
      <c r="D460" t="s">
        <v>239</v>
      </c>
    </row>
    <row r="461" spans="1:4" x14ac:dyDescent="0.35">
      <c r="A461" t="s">
        <v>785</v>
      </c>
      <c r="B461" t="s">
        <v>1522</v>
      </c>
      <c r="C461" t="s">
        <v>1531</v>
      </c>
      <c r="D461" t="s">
        <v>239</v>
      </c>
    </row>
    <row r="462" spans="1:4" x14ac:dyDescent="0.35">
      <c r="A462" t="s">
        <v>785</v>
      </c>
      <c r="B462" t="s">
        <v>1522</v>
      </c>
      <c r="C462" t="s">
        <v>1532</v>
      </c>
      <c r="D462" t="s">
        <v>239</v>
      </c>
    </row>
    <row r="463" spans="1:4" x14ac:dyDescent="0.35">
      <c r="A463" t="s">
        <v>785</v>
      </c>
      <c r="B463" t="s">
        <v>1522</v>
      </c>
      <c r="C463" t="s">
        <v>1534</v>
      </c>
      <c r="D463" t="s">
        <v>239</v>
      </c>
    </row>
    <row r="464" spans="1:4" x14ac:dyDescent="0.35">
      <c r="A464" t="s">
        <v>785</v>
      </c>
      <c r="B464" t="s">
        <v>1522</v>
      </c>
      <c r="C464" t="s">
        <v>1535</v>
      </c>
      <c r="D464" t="s">
        <v>239</v>
      </c>
    </row>
    <row r="465" spans="1:4" x14ac:dyDescent="0.35">
      <c r="A465" t="s">
        <v>785</v>
      </c>
      <c r="B465" t="s">
        <v>1522</v>
      </c>
      <c r="C465" t="s">
        <v>1536</v>
      </c>
      <c r="D465" t="s">
        <v>239</v>
      </c>
    </row>
    <row r="466" spans="1:4" x14ac:dyDescent="0.35">
      <c r="A466" t="s">
        <v>785</v>
      </c>
      <c r="B466" t="s">
        <v>1522</v>
      </c>
      <c r="C466" t="s">
        <v>1537</v>
      </c>
      <c r="D466" t="s">
        <v>239</v>
      </c>
    </row>
    <row r="467" spans="1:4" x14ac:dyDescent="0.35">
      <c r="A467" t="s">
        <v>785</v>
      </c>
      <c r="B467" t="s">
        <v>1538</v>
      </c>
      <c r="C467" t="s">
        <v>1539</v>
      </c>
      <c r="D467" t="s">
        <v>833</v>
      </c>
    </row>
    <row r="468" spans="1:4" x14ac:dyDescent="0.35">
      <c r="A468" t="s">
        <v>785</v>
      </c>
      <c r="B468" t="s">
        <v>1538</v>
      </c>
      <c r="C468" t="s">
        <v>1547</v>
      </c>
      <c r="D468" t="s">
        <v>833</v>
      </c>
    </row>
    <row r="469" spans="1:4" x14ac:dyDescent="0.35">
      <c r="A469" t="s">
        <v>785</v>
      </c>
      <c r="B469" t="s">
        <v>1538</v>
      </c>
      <c r="C469" t="s">
        <v>1556</v>
      </c>
      <c r="D469" t="s">
        <v>833</v>
      </c>
    </row>
    <row r="470" spans="1:4" x14ac:dyDescent="0.35">
      <c r="A470" t="s">
        <v>785</v>
      </c>
      <c r="B470" t="s">
        <v>1538</v>
      </c>
      <c r="C470" t="s">
        <v>1559</v>
      </c>
      <c r="D470" t="s">
        <v>833</v>
      </c>
    </row>
    <row r="471" spans="1:4" x14ac:dyDescent="0.35">
      <c r="A471" t="s">
        <v>785</v>
      </c>
      <c r="B471" t="s">
        <v>1538</v>
      </c>
      <c r="C471" t="s">
        <v>1561</v>
      </c>
      <c r="D471" t="s">
        <v>833</v>
      </c>
    </row>
    <row r="472" spans="1:4" x14ac:dyDescent="0.35">
      <c r="A472" t="s">
        <v>785</v>
      </c>
      <c r="B472" t="s">
        <v>1538</v>
      </c>
      <c r="C472" t="s">
        <v>1562</v>
      </c>
      <c r="D472" t="s">
        <v>833</v>
      </c>
    </row>
    <row r="473" spans="1:4" x14ac:dyDescent="0.35">
      <c r="A473" t="s">
        <v>785</v>
      </c>
      <c r="B473" t="s">
        <v>1538</v>
      </c>
      <c r="C473" t="s">
        <v>1565</v>
      </c>
      <c r="D473" t="s">
        <v>833</v>
      </c>
    </row>
    <row r="474" spans="1:4" x14ac:dyDescent="0.35">
      <c r="A474" t="s">
        <v>785</v>
      </c>
      <c r="B474" t="s">
        <v>1538</v>
      </c>
      <c r="C474" t="s">
        <v>1566</v>
      </c>
      <c r="D474" t="s">
        <v>833</v>
      </c>
    </row>
    <row r="475" spans="1:4" x14ac:dyDescent="0.35">
      <c r="A475" t="s">
        <v>785</v>
      </c>
      <c r="B475" t="s">
        <v>1538</v>
      </c>
      <c r="C475" t="s">
        <v>1568</v>
      </c>
      <c r="D475" t="s">
        <v>833</v>
      </c>
    </row>
    <row r="476" spans="1:4" x14ac:dyDescent="0.35">
      <c r="A476" t="s">
        <v>865</v>
      </c>
      <c r="B476" t="s">
        <v>1569</v>
      </c>
      <c r="C476" t="s">
        <v>1570</v>
      </c>
      <c r="D476" t="s">
        <v>509</v>
      </c>
    </row>
    <row r="477" spans="1:4" x14ac:dyDescent="0.35">
      <c r="A477" t="s">
        <v>865</v>
      </c>
      <c r="B477" t="s">
        <v>1569</v>
      </c>
      <c r="C477" t="s">
        <v>1575</v>
      </c>
      <c r="D477" t="s">
        <v>509</v>
      </c>
    </row>
    <row r="478" spans="1:4" x14ac:dyDescent="0.35">
      <c r="A478" t="s">
        <v>865</v>
      </c>
      <c r="B478" t="s">
        <v>1569</v>
      </c>
      <c r="C478" t="s">
        <v>1580</v>
      </c>
      <c r="D478" t="s">
        <v>509</v>
      </c>
    </row>
    <row r="479" spans="1:4" x14ac:dyDescent="0.35">
      <c r="A479" t="s">
        <v>865</v>
      </c>
      <c r="B479" t="s">
        <v>1569</v>
      </c>
      <c r="C479" t="s">
        <v>1582</v>
      </c>
      <c r="D479" t="s">
        <v>509</v>
      </c>
    </row>
    <row r="480" spans="1:4" x14ac:dyDescent="0.35">
      <c r="A480" t="s">
        <v>785</v>
      </c>
      <c r="B480" t="s">
        <v>1584</v>
      </c>
      <c r="C480" t="s">
        <v>1585</v>
      </c>
      <c r="D480" t="s">
        <v>833</v>
      </c>
    </row>
    <row r="481" spans="1:4" x14ac:dyDescent="0.35">
      <c r="A481" t="s">
        <v>785</v>
      </c>
      <c r="B481" t="s">
        <v>1584</v>
      </c>
      <c r="C481" t="s">
        <v>1594</v>
      </c>
      <c r="D481" t="s">
        <v>833</v>
      </c>
    </row>
    <row r="482" spans="1:4" x14ac:dyDescent="0.35">
      <c r="A482" t="s">
        <v>785</v>
      </c>
      <c r="B482" t="s">
        <v>1584</v>
      </c>
      <c r="C482" t="s">
        <v>1601</v>
      </c>
      <c r="D482" t="s">
        <v>833</v>
      </c>
    </row>
    <row r="483" spans="1:4" x14ac:dyDescent="0.35">
      <c r="A483" t="s">
        <v>785</v>
      </c>
      <c r="B483" t="s">
        <v>1584</v>
      </c>
      <c r="C483" t="s">
        <v>1604</v>
      </c>
      <c r="D483" t="s">
        <v>833</v>
      </c>
    </row>
    <row r="484" spans="1:4" x14ac:dyDescent="0.35">
      <c r="A484" t="s">
        <v>785</v>
      </c>
      <c r="B484" t="s">
        <v>1584</v>
      </c>
      <c r="C484" t="s">
        <v>1606</v>
      </c>
      <c r="D484" t="s">
        <v>833</v>
      </c>
    </row>
    <row r="485" spans="1:4" x14ac:dyDescent="0.35">
      <c r="A485" t="s">
        <v>785</v>
      </c>
      <c r="B485" t="s">
        <v>1584</v>
      </c>
      <c r="C485" t="s">
        <v>1608</v>
      </c>
      <c r="D485" t="s">
        <v>833</v>
      </c>
    </row>
    <row r="486" spans="1:4" x14ac:dyDescent="0.35">
      <c r="A486" t="s">
        <v>785</v>
      </c>
      <c r="B486" t="s">
        <v>1584</v>
      </c>
      <c r="C486" t="s">
        <v>1610</v>
      </c>
      <c r="D486" t="s">
        <v>833</v>
      </c>
    </row>
    <row r="487" spans="1:4" x14ac:dyDescent="0.35">
      <c r="A487" t="s">
        <v>785</v>
      </c>
      <c r="B487" t="s">
        <v>1584</v>
      </c>
      <c r="C487" t="s">
        <v>1611</v>
      </c>
      <c r="D487" t="s">
        <v>833</v>
      </c>
    </row>
    <row r="488" spans="1:4" x14ac:dyDescent="0.35">
      <c r="A488" t="s">
        <v>785</v>
      </c>
      <c r="B488" t="s">
        <v>1584</v>
      </c>
      <c r="C488" t="s">
        <v>1613</v>
      </c>
      <c r="D488" t="s">
        <v>833</v>
      </c>
    </row>
    <row r="489" spans="1:4" x14ac:dyDescent="0.35">
      <c r="A489" t="s">
        <v>785</v>
      </c>
      <c r="B489" t="s">
        <v>1584</v>
      </c>
      <c r="C489" t="s">
        <v>1585</v>
      </c>
      <c r="D489" t="s">
        <v>833</v>
      </c>
    </row>
    <row r="490" spans="1:4" x14ac:dyDescent="0.35">
      <c r="A490" t="s">
        <v>785</v>
      </c>
      <c r="B490" t="s">
        <v>1584</v>
      </c>
      <c r="C490" t="s">
        <v>1594</v>
      </c>
      <c r="D490" t="s">
        <v>833</v>
      </c>
    </row>
    <row r="491" spans="1:4" x14ac:dyDescent="0.35">
      <c r="A491" t="s">
        <v>785</v>
      </c>
      <c r="B491" t="s">
        <v>1584</v>
      </c>
      <c r="C491" t="s">
        <v>1601</v>
      </c>
      <c r="D491" t="s">
        <v>833</v>
      </c>
    </row>
    <row r="492" spans="1:4" x14ac:dyDescent="0.35">
      <c r="A492" t="s">
        <v>785</v>
      </c>
      <c r="B492" t="s">
        <v>1584</v>
      </c>
      <c r="C492" t="s">
        <v>1604</v>
      </c>
      <c r="D492" t="s">
        <v>833</v>
      </c>
    </row>
    <row r="493" spans="1:4" x14ac:dyDescent="0.35">
      <c r="A493" t="s">
        <v>785</v>
      </c>
      <c r="B493" t="s">
        <v>1584</v>
      </c>
      <c r="C493" t="s">
        <v>1606</v>
      </c>
      <c r="D493" t="s">
        <v>833</v>
      </c>
    </row>
    <row r="494" spans="1:4" x14ac:dyDescent="0.35">
      <c r="A494" t="s">
        <v>785</v>
      </c>
      <c r="B494" t="s">
        <v>1584</v>
      </c>
      <c r="C494" t="s">
        <v>1608</v>
      </c>
      <c r="D494" t="s">
        <v>833</v>
      </c>
    </row>
    <row r="495" spans="1:4" x14ac:dyDescent="0.35">
      <c r="A495" t="s">
        <v>785</v>
      </c>
      <c r="B495" t="s">
        <v>1584</v>
      </c>
      <c r="C495" t="s">
        <v>1610</v>
      </c>
      <c r="D495" t="s">
        <v>833</v>
      </c>
    </row>
    <row r="496" spans="1:4" x14ac:dyDescent="0.35">
      <c r="A496" t="s">
        <v>785</v>
      </c>
      <c r="B496" t="s">
        <v>1584</v>
      </c>
      <c r="C496" t="s">
        <v>1611</v>
      </c>
      <c r="D496" t="s">
        <v>833</v>
      </c>
    </row>
    <row r="497" spans="1:4" x14ac:dyDescent="0.35">
      <c r="A497" t="s">
        <v>785</v>
      </c>
      <c r="B497" t="s">
        <v>1584</v>
      </c>
      <c r="C497" t="s">
        <v>1613</v>
      </c>
      <c r="D497" t="s">
        <v>833</v>
      </c>
    </row>
    <row r="498" spans="1:4" x14ac:dyDescent="0.35">
      <c r="A498" t="s">
        <v>785</v>
      </c>
      <c r="B498" t="s">
        <v>1584</v>
      </c>
      <c r="C498" t="s">
        <v>1614</v>
      </c>
      <c r="D498" t="s">
        <v>833</v>
      </c>
    </row>
    <row r="499" spans="1:4" x14ac:dyDescent="0.35">
      <c r="A499" t="s">
        <v>785</v>
      </c>
      <c r="B499" t="s">
        <v>1584</v>
      </c>
      <c r="C499" t="s">
        <v>1615</v>
      </c>
      <c r="D499" t="s">
        <v>833</v>
      </c>
    </row>
    <row r="500" spans="1:4" x14ac:dyDescent="0.35">
      <c r="A500" t="s">
        <v>785</v>
      </c>
      <c r="B500" t="s">
        <v>1584</v>
      </c>
      <c r="C500" t="s">
        <v>1616</v>
      </c>
      <c r="D500" t="s">
        <v>833</v>
      </c>
    </row>
    <row r="501" spans="1:4" x14ac:dyDescent="0.35">
      <c r="A501" t="s">
        <v>785</v>
      </c>
      <c r="B501" t="s">
        <v>1618</v>
      </c>
      <c r="C501" t="s">
        <v>798</v>
      </c>
      <c r="D501" t="s">
        <v>509</v>
      </c>
    </row>
    <row r="502" spans="1:4" x14ac:dyDescent="0.35">
      <c r="A502" t="s">
        <v>785</v>
      </c>
      <c r="B502" t="s">
        <v>1618</v>
      </c>
      <c r="C502" t="s">
        <v>787</v>
      </c>
      <c r="D502" t="s">
        <v>509</v>
      </c>
    </row>
    <row r="503" spans="1:4" x14ac:dyDescent="0.35">
      <c r="A503" t="s">
        <v>785</v>
      </c>
      <c r="B503" t="s">
        <v>1618</v>
      </c>
      <c r="C503" t="s">
        <v>800</v>
      </c>
      <c r="D503" t="s">
        <v>509</v>
      </c>
    </row>
    <row r="504" spans="1:4" x14ac:dyDescent="0.35">
      <c r="A504" t="s">
        <v>139</v>
      </c>
      <c r="B504" t="s">
        <v>1623</v>
      </c>
      <c r="C504" t="s">
        <v>1624</v>
      </c>
      <c r="D504" t="s">
        <v>833</v>
      </c>
    </row>
    <row r="505" spans="1:4" x14ac:dyDescent="0.35">
      <c r="A505" t="s">
        <v>139</v>
      </c>
      <c r="B505" t="s">
        <v>1623</v>
      </c>
      <c r="C505" t="s">
        <v>1633</v>
      </c>
      <c r="D505" t="s">
        <v>833</v>
      </c>
    </row>
    <row r="506" spans="1:4" x14ac:dyDescent="0.35">
      <c r="A506" t="s">
        <v>139</v>
      </c>
      <c r="B506" t="s">
        <v>1623</v>
      </c>
      <c r="C506" t="s">
        <v>1636</v>
      </c>
      <c r="D506" t="s">
        <v>833</v>
      </c>
    </row>
    <row r="507" spans="1:4" x14ac:dyDescent="0.35">
      <c r="A507" t="s">
        <v>139</v>
      </c>
      <c r="B507" t="s">
        <v>1623</v>
      </c>
      <c r="C507" t="s">
        <v>1637</v>
      </c>
      <c r="D507" t="s">
        <v>833</v>
      </c>
    </row>
    <row r="508" spans="1:4" x14ac:dyDescent="0.35">
      <c r="A508" t="s">
        <v>139</v>
      </c>
      <c r="B508" t="s">
        <v>1623</v>
      </c>
      <c r="C508" t="s">
        <v>1638</v>
      </c>
      <c r="D508" t="s">
        <v>833</v>
      </c>
    </row>
    <row r="509" spans="1:4" x14ac:dyDescent="0.35">
      <c r="A509" t="s">
        <v>139</v>
      </c>
      <c r="B509" t="s">
        <v>1623</v>
      </c>
      <c r="C509" t="s">
        <v>1640</v>
      </c>
      <c r="D509" t="s">
        <v>833</v>
      </c>
    </row>
    <row r="510" spans="1:4" x14ac:dyDescent="0.35">
      <c r="A510" t="s">
        <v>139</v>
      </c>
      <c r="B510" t="s">
        <v>1623</v>
      </c>
      <c r="C510" t="s">
        <v>1641</v>
      </c>
      <c r="D510" t="s">
        <v>833</v>
      </c>
    </row>
    <row r="511" spans="1:4" x14ac:dyDescent="0.35">
      <c r="A511" t="s">
        <v>444</v>
      </c>
      <c r="B511" t="s">
        <v>1642</v>
      </c>
      <c r="C511" t="s">
        <v>1643</v>
      </c>
      <c r="D511" t="s">
        <v>423</v>
      </c>
    </row>
    <row r="512" spans="1:4" x14ac:dyDescent="0.35">
      <c r="A512" t="s">
        <v>444</v>
      </c>
      <c r="B512" t="s">
        <v>1642</v>
      </c>
      <c r="C512" t="s">
        <v>1655</v>
      </c>
      <c r="D512" t="s">
        <v>423</v>
      </c>
    </row>
    <row r="513" spans="1:4" x14ac:dyDescent="0.35">
      <c r="A513" t="s">
        <v>444</v>
      </c>
      <c r="B513" t="s">
        <v>1642</v>
      </c>
      <c r="C513" t="s">
        <v>1657</v>
      </c>
      <c r="D513" t="s">
        <v>423</v>
      </c>
    </row>
    <row r="514" spans="1:4" x14ac:dyDescent="0.35">
      <c r="A514" t="s">
        <v>444</v>
      </c>
      <c r="B514" t="s">
        <v>1642</v>
      </c>
      <c r="C514" t="s">
        <v>1660</v>
      </c>
      <c r="D514" t="s">
        <v>423</v>
      </c>
    </row>
    <row r="515" spans="1:4" x14ac:dyDescent="0.35">
      <c r="A515" t="s">
        <v>444</v>
      </c>
      <c r="B515" t="s">
        <v>1642</v>
      </c>
      <c r="C515" t="s">
        <v>1664</v>
      </c>
      <c r="D515" t="s">
        <v>423</v>
      </c>
    </row>
    <row r="516" spans="1:4" x14ac:dyDescent="0.35">
      <c r="A516" t="s">
        <v>444</v>
      </c>
      <c r="B516" t="s">
        <v>1642</v>
      </c>
      <c r="C516" t="s">
        <v>1667</v>
      </c>
      <c r="D516" t="s">
        <v>423</v>
      </c>
    </row>
    <row r="517" spans="1:4" x14ac:dyDescent="0.35">
      <c r="A517" t="s">
        <v>444</v>
      </c>
      <c r="B517" t="s">
        <v>1642</v>
      </c>
      <c r="C517" t="s">
        <v>1672</v>
      </c>
      <c r="D517" t="s">
        <v>423</v>
      </c>
    </row>
    <row r="518" spans="1:4" x14ac:dyDescent="0.35">
      <c r="A518" t="s">
        <v>444</v>
      </c>
      <c r="B518" t="s">
        <v>1642</v>
      </c>
      <c r="C518" t="s">
        <v>1676</v>
      </c>
      <c r="D518" t="s">
        <v>423</v>
      </c>
    </row>
    <row r="519" spans="1:4" x14ac:dyDescent="0.35">
      <c r="A519" t="s">
        <v>444</v>
      </c>
      <c r="B519" t="s">
        <v>1642</v>
      </c>
      <c r="C519" t="s">
        <v>1680</v>
      </c>
      <c r="D519" t="s">
        <v>423</v>
      </c>
    </row>
    <row r="520" spans="1:4" x14ac:dyDescent="0.35">
      <c r="A520" t="s">
        <v>444</v>
      </c>
      <c r="B520" t="s">
        <v>1642</v>
      </c>
      <c r="C520" t="s">
        <v>1682</v>
      </c>
      <c r="D520" t="s">
        <v>423</v>
      </c>
    </row>
    <row r="521" spans="1:4" x14ac:dyDescent="0.35">
      <c r="A521" t="s">
        <v>444</v>
      </c>
      <c r="B521" t="s">
        <v>1642</v>
      </c>
      <c r="C521" t="s">
        <v>1686</v>
      </c>
      <c r="D521" t="s">
        <v>423</v>
      </c>
    </row>
    <row r="522" spans="1:4" x14ac:dyDescent="0.35">
      <c r="A522" t="s">
        <v>444</v>
      </c>
      <c r="B522" t="s">
        <v>1642</v>
      </c>
      <c r="C522" t="s">
        <v>1687</v>
      </c>
      <c r="D522" t="s">
        <v>423</v>
      </c>
    </row>
    <row r="523" spans="1:4" x14ac:dyDescent="0.35">
      <c r="A523" t="s">
        <v>444</v>
      </c>
      <c r="B523" t="s">
        <v>1642</v>
      </c>
      <c r="C523" t="s">
        <v>1689</v>
      </c>
      <c r="D523" t="s">
        <v>423</v>
      </c>
    </row>
    <row r="524" spans="1:4" x14ac:dyDescent="0.35">
      <c r="A524" t="s">
        <v>444</v>
      </c>
      <c r="B524" t="s">
        <v>1642</v>
      </c>
      <c r="C524" t="s">
        <v>1690</v>
      </c>
      <c r="D524" t="s">
        <v>423</v>
      </c>
    </row>
    <row r="525" spans="1:4" x14ac:dyDescent="0.35">
      <c r="A525" t="s">
        <v>444</v>
      </c>
      <c r="B525" t="s">
        <v>1642</v>
      </c>
      <c r="C525" t="s">
        <v>1692</v>
      </c>
      <c r="D525" t="s">
        <v>423</v>
      </c>
    </row>
    <row r="526" spans="1:4" x14ac:dyDescent="0.35">
      <c r="A526" t="s">
        <v>444</v>
      </c>
      <c r="B526" t="s">
        <v>1642</v>
      </c>
      <c r="C526" t="s">
        <v>1693</v>
      </c>
      <c r="D526" t="s">
        <v>423</v>
      </c>
    </row>
    <row r="527" spans="1:4" x14ac:dyDescent="0.35">
      <c r="A527" t="s">
        <v>444</v>
      </c>
      <c r="B527" t="s">
        <v>1694</v>
      </c>
      <c r="C527" t="s">
        <v>1695</v>
      </c>
      <c r="D527" t="s">
        <v>509</v>
      </c>
    </row>
    <row r="528" spans="1:4" x14ac:dyDescent="0.35">
      <c r="A528" t="s">
        <v>444</v>
      </c>
      <c r="B528" t="s">
        <v>1694</v>
      </c>
      <c r="C528" t="s">
        <v>1701</v>
      </c>
      <c r="D528" t="s">
        <v>509</v>
      </c>
    </row>
    <row r="529" spans="1:4" x14ac:dyDescent="0.35">
      <c r="A529" t="s">
        <v>444</v>
      </c>
      <c r="B529" t="s">
        <v>1694</v>
      </c>
      <c r="C529" t="s">
        <v>1703</v>
      </c>
      <c r="D529" t="s">
        <v>509</v>
      </c>
    </row>
    <row r="530" spans="1:4" x14ac:dyDescent="0.35">
      <c r="A530" t="s">
        <v>444</v>
      </c>
      <c r="B530" t="s">
        <v>1694</v>
      </c>
      <c r="C530" t="s">
        <v>1709</v>
      </c>
      <c r="D530" t="s">
        <v>509</v>
      </c>
    </row>
    <row r="531" spans="1:4" x14ac:dyDescent="0.35">
      <c r="A531" t="s">
        <v>444</v>
      </c>
      <c r="B531" t="s">
        <v>1694</v>
      </c>
      <c r="C531" t="s">
        <v>1718</v>
      </c>
      <c r="D531" t="s">
        <v>509</v>
      </c>
    </row>
    <row r="532" spans="1:4" x14ac:dyDescent="0.35">
      <c r="A532" t="s">
        <v>444</v>
      </c>
      <c r="B532" t="s">
        <v>1694</v>
      </c>
      <c r="C532" t="s">
        <v>1720</v>
      </c>
      <c r="D532" t="s">
        <v>509</v>
      </c>
    </row>
    <row r="533" spans="1:4" x14ac:dyDescent="0.35">
      <c r="A533" t="s">
        <v>865</v>
      </c>
      <c r="B533" t="s">
        <v>1722</v>
      </c>
      <c r="C533" t="s">
        <v>1723</v>
      </c>
      <c r="D533" t="s">
        <v>509</v>
      </c>
    </row>
    <row r="534" spans="1:4" x14ac:dyDescent="0.35">
      <c r="A534" t="s">
        <v>865</v>
      </c>
      <c r="B534" t="s">
        <v>1722</v>
      </c>
      <c r="C534" t="s">
        <v>1727</v>
      </c>
      <c r="D534" t="s">
        <v>509</v>
      </c>
    </row>
    <row r="535" spans="1:4" x14ac:dyDescent="0.35">
      <c r="A535" t="s">
        <v>865</v>
      </c>
      <c r="B535" t="s">
        <v>1722</v>
      </c>
      <c r="C535" t="s">
        <v>1730</v>
      </c>
      <c r="D535" t="s">
        <v>509</v>
      </c>
    </row>
    <row r="536" spans="1:4" x14ac:dyDescent="0.35">
      <c r="A536" t="s">
        <v>865</v>
      </c>
      <c r="B536" t="s">
        <v>1722</v>
      </c>
      <c r="C536" t="s">
        <v>1732</v>
      </c>
      <c r="D536" t="s">
        <v>509</v>
      </c>
    </row>
    <row r="537" spans="1:4" x14ac:dyDescent="0.35">
      <c r="A537" t="s">
        <v>865</v>
      </c>
      <c r="B537" t="s">
        <v>1722</v>
      </c>
      <c r="C537" t="s">
        <v>1734</v>
      </c>
      <c r="D537" t="s">
        <v>509</v>
      </c>
    </row>
    <row r="538" spans="1:4" x14ac:dyDescent="0.35">
      <c r="A538" t="s">
        <v>865</v>
      </c>
      <c r="B538" t="s">
        <v>1722</v>
      </c>
      <c r="C538" t="s">
        <v>1736</v>
      </c>
      <c r="D538" t="s">
        <v>509</v>
      </c>
    </row>
    <row r="539" spans="1:4" x14ac:dyDescent="0.35">
      <c r="A539" t="s">
        <v>865</v>
      </c>
      <c r="B539" t="s">
        <v>1722</v>
      </c>
      <c r="C539" t="s">
        <v>1737</v>
      </c>
      <c r="D539" t="s">
        <v>509</v>
      </c>
    </row>
    <row r="540" spans="1:4" x14ac:dyDescent="0.35">
      <c r="A540" t="s">
        <v>444</v>
      </c>
      <c r="B540" t="s">
        <v>1738</v>
      </c>
      <c r="C540" t="s">
        <v>1739</v>
      </c>
      <c r="D540" t="s">
        <v>833</v>
      </c>
    </row>
    <row r="541" spans="1:4" x14ac:dyDescent="0.35">
      <c r="A541" t="s">
        <v>444</v>
      </c>
      <c r="B541" t="s">
        <v>1738</v>
      </c>
      <c r="C541" t="s">
        <v>1749</v>
      </c>
      <c r="D541" t="s">
        <v>833</v>
      </c>
    </row>
    <row r="542" spans="1:4" x14ac:dyDescent="0.35">
      <c r="A542" t="s">
        <v>444</v>
      </c>
      <c r="B542" t="s">
        <v>1738</v>
      </c>
      <c r="C542" t="s">
        <v>1754</v>
      </c>
      <c r="D542" t="s">
        <v>833</v>
      </c>
    </row>
    <row r="543" spans="1:4" x14ac:dyDescent="0.35">
      <c r="A543" t="s">
        <v>444</v>
      </c>
      <c r="B543" t="s">
        <v>1738</v>
      </c>
      <c r="C543" t="s">
        <v>1758</v>
      </c>
      <c r="D543" t="s">
        <v>833</v>
      </c>
    </row>
    <row r="544" spans="1:4" x14ac:dyDescent="0.35">
      <c r="A544" t="s">
        <v>444</v>
      </c>
      <c r="B544" t="s">
        <v>1738</v>
      </c>
      <c r="C544" t="s">
        <v>1760</v>
      </c>
      <c r="D544" t="s">
        <v>833</v>
      </c>
    </row>
    <row r="545" spans="1:4" x14ac:dyDescent="0.35">
      <c r="A545" t="s">
        <v>444</v>
      </c>
      <c r="B545" t="s">
        <v>1738</v>
      </c>
      <c r="C545" t="s">
        <v>1762</v>
      </c>
      <c r="D545" t="s">
        <v>833</v>
      </c>
    </row>
    <row r="546" spans="1:4" x14ac:dyDescent="0.35">
      <c r="A546" t="s">
        <v>444</v>
      </c>
      <c r="B546" t="s">
        <v>1738</v>
      </c>
      <c r="C546" t="s">
        <v>1765</v>
      </c>
      <c r="D546" t="s">
        <v>833</v>
      </c>
    </row>
    <row r="547" spans="1:4" x14ac:dyDescent="0.35">
      <c r="A547" t="s">
        <v>679</v>
      </c>
      <c r="B547" t="s">
        <v>1769</v>
      </c>
      <c r="C547" t="s">
        <v>1770</v>
      </c>
      <c r="D547" t="s">
        <v>833</v>
      </c>
    </row>
    <row r="548" spans="1:4" x14ac:dyDescent="0.35">
      <c r="A548" t="s">
        <v>679</v>
      </c>
      <c r="B548" t="s">
        <v>1769</v>
      </c>
      <c r="C548" t="s">
        <v>1782</v>
      </c>
      <c r="D548" t="s">
        <v>833</v>
      </c>
    </row>
    <row r="549" spans="1:4" x14ac:dyDescent="0.35">
      <c r="A549" t="s">
        <v>679</v>
      </c>
      <c r="B549" t="s">
        <v>1769</v>
      </c>
      <c r="C549" t="s">
        <v>1788</v>
      </c>
      <c r="D549" t="s">
        <v>833</v>
      </c>
    </row>
    <row r="550" spans="1:4" x14ac:dyDescent="0.35">
      <c r="A550" t="s">
        <v>865</v>
      </c>
      <c r="B550" t="s">
        <v>1789</v>
      </c>
      <c r="C550" t="s">
        <v>1790</v>
      </c>
      <c r="D550" t="s">
        <v>833</v>
      </c>
    </row>
    <row r="551" spans="1:4" x14ac:dyDescent="0.35">
      <c r="A551" t="s">
        <v>898</v>
      </c>
      <c r="B551" t="s">
        <v>1800</v>
      </c>
      <c r="C551" t="s">
        <v>1801</v>
      </c>
      <c r="D551" t="s">
        <v>1802</v>
      </c>
    </row>
    <row r="552" spans="1:4" x14ac:dyDescent="0.35">
      <c r="A552" t="s">
        <v>898</v>
      </c>
      <c r="B552" t="s">
        <v>1800</v>
      </c>
      <c r="C552" t="s">
        <v>1812</v>
      </c>
      <c r="D552" t="s">
        <v>1813</v>
      </c>
    </row>
    <row r="553" spans="1:4" x14ac:dyDescent="0.35">
      <c r="A553" t="s">
        <v>898</v>
      </c>
      <c r="B553" t="s">
        <v>1800</v>
      </c>
      <c r="C553" t="s">
        <v>1816</v>
      </c>
      <c r="D553" t="s">
        <v>1813</v>
      </c>
    </row>
    <row r="554" spans="1:4" x14ac:dyDescent="0.35">
      <c r="A554" t="s">
        <v>898</v>
      </c>
      <c r="B554" t="s">
        <v>1800</v>
      </c>
      <c r="C554" t="s">
        <v>1817</v>
      </c>
      <c r="D554" t="s">
        <v>833</v>
      </c>
    </row>
    <row r="555" spans="1:4" x14ac:dyDescent="0.35">
      <c r="A555" t="s">
        <v>898</v>
      </c>
      <c r="B555" t="s">
        <v>1800</v>
      </c>
      <c r="C555" t="s">
        <v>1827</v>
      </c>
      <c r="D555" t="s">
        <v>1802</v>
      </c>
    </row>
    <row r="556" spans="1:4" x14ac:dyDescent="0.35">
      <c r="A556" t="s">
        <v>898</v>
      </c>
      <c r="B556" t="s">
        <v>1831</v>
      </c>
      <c r="C556" t="s">
        <v>1832</v>
      </c>
      <c r="D556" t="s">
        <v>509</v>
      </c>
    </row>
    <row r="557" spans="1:4" x14ac:dyDescent="0.35">
      <c r="A557" t="s">
        <v>898</v>
      </c>
      <c r="B557" t="s">
        <v>1831</v>
      </c>
      <c r="C557" t="s">
        <v>1840</v>
      </c>
      <c r="D557" t="s">
        <v>509</v>
      </c>
    </row>
    <row r="558" spans="1:4" x14ac:dyDescent="0.35">
      <c r="A558" t="s">
        <v>898</v>
      </c>
      <c r="B558" t="s">
        <v>1831</v>
      </c>
      <c r="C558" t="s">
        <v>1841</v>
      </c>
      <c r="D558" t="s">
        <v>509</v>
      </c>
    </row>
    <row r="559" spans="1:4" x14ac:dyDescent="0.35">
      <c r="A559" t="s">
        <v>898</v>
      </c>
      <c r="B559" t="s">
        <v>1848</v>
      </c>
      <c r="C559" t="s">
        <v>1849</v>
      </c>
      <c r="D559" t="s">
        <v>833</v>
      </c>
    </row>
    <row r="560" spans="1:4" x14ac:dyDescent="0.35">
      <c r="A560" t="s">
        <v>898</v>
      </c>
      <c r="B560" t="s">
        <v>1848</v>
      </c>
      <c r="C560" t="s">
        <v>1859</v>
      </c>
      <c r="D560" t="s">
        <v>833</v>
      </c>
    </row>
    <row r="561" spans="1:4" x14ac:dyDescent="0.35">
      <c r="A561" t="s">
        <v>898</v>
      </c>
      <c r="B561" t="s">
        <v>1848</v>
      </c>
      <c r="C561" t="s">
        <v>1861</v>
      </c>
      <c r="D561" t="s">
        <v>833</v>
      </c>
    </row>
    <row r="562" spans="1:4" x14ac:dyDescent="0.35">
      <c r="A562" t="s">
        <v>898</v>
      </c>
      <c r="B562" t="s">
        <v>1866</v>
      </c>
      <c r="C562" t="s">
        <v>1867</v>
      </c>
      <c r="D562" t="s">
        <v>1868</v>
      </c>
    </row>
    <row r="563" spans="1:4" x14ac:dyDescent="0.35">
      <c r="A563" t="s">
        <v>898</v>
      </c>
      <c r="B563" t="s">
        <v>1866</v>
      </c>
      <c r="C563" t="s">
        <v>1878</v>
      </c>
      <c r="D563" t="s">
        <v>1868</v>
      </c>
    </row>
    <row r="564" spans="1:4" x14ac:dyDescent="0.35">
      <c r="A564" t="s">
        <v>444</v>
      </c>
      <c r="B564" t="s">
        <v>1885</v>
      </c>
      <c r="C564" t="s">
        <v>464</v>
      </c>
      <c r="D564" t="s">
        <v>833</v>
      </c>
    </row>
    <row r="565" spans="1:4" x14ac:dyDescent="0.35">
      <c r="A565" t="s">
        <v>235</v>
      </c>
      <c r="B565" t="s">
        <v>1897</v>
      </c>
      <c r="C565" t="s">
        <v>1898</v>
      </c>
      <c r="D565" t="s">
        <v>239</v>
      </c>
    </row>
    <row r="566" spans="1:4" x14ac:dyDescent="0.35">
      <c r="A566" t="s">
        <v>235</v>
      </c>
      <c r="B566" t="s">
        <v>1897</v>
      </c>
      <c r="C566" t="s">
        <v>1910</v>
      </c>
      <c r="D566" t="s">
        <v>239</v>
      </c>
    </row>
    <row r="567" spans="1:4" x14ac:dyDescent="0.35">
      <c r="A567" t="s">
        <v>679</v>
      </c>
      <c r="B567" t="s">
        <v>1911</v>
      </c>
      <c r="C567" t="s">
        <v>1912</v>
      </c>
      <c r="D567" t="s">
        <v>147</v>
      </c>
    </row>
    <row r="568" spans="1:4" x14ac:dyDescent="0.35">
      <c r="A568" t="s">
        <v>679</v>
      </c>
      <c r="B568" t="s">
        <v>1911</v>
      </c>
      <c r="C568" t="s">
        <v>1913</v>
      </c>
      <c r="D568" t="s">
        <v>147</v>
      </c>
    </row>
    <row r="569" spans="1:4" x14ac:dyDescent="0.35">
      <c r="A569" t="s">
        <v>679</v>
      </c>
      <c r="B569" t="s">
        <v>1911</v>
      </c>
      <c r="C569" t="s">
        <v>1916</v>
      </c>
      <c r="D569" t="s">
        <v>147</v>
      </c>
    </row>
    <row r="570" spans="1:4" x14ac:dyDescent="0.35">
      <c r="A570" t="s">
        <v>679</v>
      </c>
      <c r="B570" t="s">
        <v>1911</v>
      </c>
      <c r="C570" t="s">
        <v>1917</v>
      </c>
      <c r="D570" t="s">
        <v>147</v>
      </c>
    </row>
    <row r="571" spans="1:4" x14ac:dyDescent="0.35">
      <c r="A571" t="s">
        <v>679</v>
      </c>
      <c r="B571" t="s">
        <v>1911</v>
      </c>
      <c r="C571" t="s">
        <v>1918</v>
      </c>
      <c r="D571" t="s">
        <v>147</v>
      </c>
    </row>
    <row r="572" spans="1:4" x14ac:dyDescent="0.35">
      <c r="A572" t="s">
        <v>679</v>
      </c>
      <c r="B572" t="s">
        <v>1911</v>
      </c>
      <c r="C572" t="s">
        <v>1921</v>
      </c>
      <c r="D572" t="s">
        <v>147</v>
      </c>
    </row>
    <row r="573" spans="1:4" x14ac:dyDescent="0.35">
      <c r="A573" t="s">
        <v>235</v>
      </c>
      <c r="B573" t="s">
        <v>1923</v>
      </c>
      <c r="C573" t="s">
        <v>1924</v>
      </c>
      <c r="D573" t="s">
        <v>147</v>
      </c>
    </row>
    <row r="574" spans="1:4" x14ac:dyDescent="0.35">
      <c r="A574" t="s">
        <v>235</v>
      </c>
      <c r="B574" t="s">
        <v>1923</v>
      </c>
      <c r="C574" t="s">
        <v>1928</v>
      </c>
      <c r="D574" t="s">
        <v>147</v>
      </c>
    </row>
    <row r="575" spans="1:4" x14ac:dyDescent="0.35">
      <c r="A575" t="s">
        <v>235</v>
      </c>
      <c r="B575" t="s">
        <v>1923</v>
      </c>
      <c r="C575" t="s">
        <v>1929</v>
      </c>
      <c r="D575" t="s">
        <v>147</v>
      </c>
    </row>
    <row r="576" spans="1:4" x14ac:dyDescent="0.35">
      <c r="A576" t="s">
        <v>235</v>
      </c>
      <c r="B576" t="s">
        <v>1923</v>
      </c>
      <c r="C576" t="s">
        <v>1931</v>
      </c>
      <c r="D576" t="s">
        <v>147</v>
      </c>
    </row>
    <row r="577" spans="1:4" x14ac:dyDescent="0.35">
      <c r="A577" t="s">
        <v>235</v>
      </c>
      <c r="B577" t="s">
        <v>1923</v>
      </c>
      <c r="C577" t="s">
        <v>1933</v>
      </c>
      <c r="D577" t="s">
        <v>147</v>
      </c>
    </row>
    <row r="578" spans="1:4" x14ac:dyDescent="0.35">
      <c r="A578" t="s">
        <v>235</v>
      </c>
      <c r="B578" t="s">
        <v>1923</v>
      </c>
      <c r="C578" t="s">
        <v>1936</v>
      </c>
      <c r="D578" t="s">
        <v>147</v>
      </c>
    </row>
    <row r="579" spans="1:4" x14ac:dyDescent="0.35">
      <c r="A579" t="s">
        <v>235</v>
      </c>
      <c r="B579" t="s">
        <v>1923</v>
      </c>
      <c r="C579" t="s">
        <v>1937</v>
      </c>
      <c r="D579" t="s">
        <v>147</v>
      </c>
    </row>
    <row r="580" spans="1:4" x14ac:dyDescent="0.35">
      <c r="A580" t="s">
        <v>235</v>
      </c>
      <c r="B580" t="s">
        <v>1923</v>
      </c>
      <c r="C580" t="s">
        <v>1939</v>
      </c>
      <c r="D580" t="s">
        <v>147</v>
      </c>
    </row>
    <row r="581" spans="1:4" x14ac:dyDescent="0.35">
      <c r="A581" t="s">
        <v>235</v>
      </c>
      <c r="B581" t="s">
        <v>1923</v>
      </c>
      <c r="C581" t="s">
        <v>1940</v>
      </c>
      <c r="D581" t="s">
        <v>147</v>
      </c>
    </row>
    <row r="582" spans="1:4" x14ac:dyDescent="0.35">
      <c r="A582" t="s">
        <v>235</v>
      </c>
      <c r="B582" t="s">
        <v>1923</v>
      </c>
      <c r="C582" t="s">
        <v>1942</v>
      </c>
      <c r="D582" t="s">
        <v>147</v>
      </c>
    </row>
    <row r="583" spans="1:4" x14ac:dyDescent="0.35">
      <c r="A583" t="s">
        <v>235</v>
      </c>
      <c r="B583" t="s">
        <v>1923</v>
      </c>
      <c r="C583" t="s">
        <v>1943</v>
      </c>
      <c r="D583" t="s">
        <v>147</v>
      </c>
    </row>
    <row r="584" spans="1:4" x14ac:dyDescent="0.35">
      <c r="A584" t="s">
        <v>235</v>
      </c>
      <c r="B584" t="s">
        <v>1923</v>
      </c>
      <c r="C584" t="s">
        <v>1944</v>
      </c>
      <c r="D584" t="s">
        <v>147</v>
      </c>
    </row>
    <row r="585" spans="1:4" x14ac:dyDescent="0.35">
      <c r="A585" t="s">
        <v>235</v>
      </c>
      <c r="B585" t="s">
        <v>1923</v>
      </c>
      <c r="C585" t="s">
        <v>1945</v>
      </c>
      <c r="D585" t="s">
        <v>147</v>
      </c>
    </row>
    <row r="586" spans="1:4" x14ac:dyDescent="0.35">
      <c r="A586" t="s">
        <v>319</v>
      </c>
      <c r="B586" t="s">
        <v>1946</v>
      </c>
      <c r="C586" t="s">
        <v>1947</v>
      </c>
      <c r="D586" t="s">
        <v>147</v>
      </c>
    </row>
    <row r="587" spans="1:4" x14ac:dyDescent="0.35">
      <c r="A587" t="s">
        <v>319</v>
      </c>
      <c r="B587" t="s">
        <v>1946</v>
      </c>
      <c r="C587" t="s">
        <v>1949</v>
      </c>
      <c r="D587" t="s">
        <v>147</v>
      </c>
    </row>
    <row r="588" spans="1:4" x14ac:dyDescent="0.35">
      <c r="A588" t="s">
        <v>319</v>
      </c>
      <c r="B588" t="s">
        <v>1946</v>
      </c>
      <c r="C588" t="s">
        <v>1951</v>
      </c>
      <c r="D588" t="s">
        <v>147</v>
      </c>
    </row>
    <row r="589" spans="1:4" x14ac:dyDescent="0.35">
      <c r="A589" t="s">
        <v>319</v>
      </c>
      <c r="B589" t="s">
        <v>1946</v>
      </c>
      <c r="C589" t="s">
        <v>1954</v>
      </c>
      <c r="D589" t="s">
        <v>147</v>
      </c>
    </row>
    <row r="590" spans="1:4" x14ac:dyDescent="0.35">
      <c r="A590" t="s">
        <v>319</v>
      </c>
      <c r="B590" t="s">
        <v>1946</v>
      </c>
      <c r="C590" t="s">
        <v>1955</v>
      </c>
      <c r="D590" t="s">
        <v>147</v>
      </c>
    </row>
    <row r="591" spans="1:4" x14ac:dyDescent="0.35">
      <c r="A591" t="s">
        <v>319</v>
      </c>
      <c r="B591" t="s">
        <v>1946</v>
      </c>
      <c r="C591" t="s">
        <v>1956</v>
      </c>
      <c r="D591" t="s">
        <v>147</v>
      </c>
    </row>
    <row r="592" spans="1:4" x14ac:dyDescent="0.35">
      <c r="A592" t="s">
        <v>235</v>
      </c>
      <c r="B592" t="s">
        <v>1959</v>
      </c>
      <c r="C592" t="s">
        <v>274</v>
      </c>
      <c r="D592" t="s">
        <v>239</v>
      </c>
    </row>
    <row r="593" spans="1:4" x14ac:dyDescent="0.35">
      <c r="A593" t="s">
        <v>235</v>
      </c>
      <c r="B593" t="s">
        <v>1959</v>
      </c>
      <c r="C593" t="s">
        <v>394</v>
      </c>
      <c r="D593" t="s">
        <v>239</v>
      </c>
    </row>
    <row r="594" spans="1:4" x14ac:dyDescent="0.35">
      <c r="A594" t="s">
        <v>235</v>
      </c>
      <c r="B594" t="s">
        <v>1959</v>
      </c>
      <c r="C594" t="s">
        <v>1052</v>
      </c>
      <c r="D594" t="s">
        <v>423</v>
      </c>
    </row>
    <row r="595" spans="1:4" x14ac:dyDescent="0.35">
      <c r="A595" t="s">
        <v>235</v>
      </c>
      <c r="B595" t="s">
        <v>1959</v>
      </c>
      <c r="C595" t="s">
        <v>672</v>
      </c>
      <c r="D595" t="s">
        <v>423</v>
      </c>
    </row>
    <row r="596" spans="1:4" x14ac:dyDescent="0.35">
      <c r="A596" t="s">
        <v>235</v>
      </c>
      <c r="B596" t="s">
        <v>1959</v>
      </c>
      <c r="C596" t="s">
        <v>286</v>
      </c>
      <c r="D596" t="s">
        <v>423</v>
      </c>
    </row>
    <row r="597" spans="1:4" x14ac:dyDescent="0.35">
      <c r="A597" t="s">
        <v>235</v>
      </c>
      <c r="B597" t="s">
        <v>1959</v>
      </c>
      <c r="C597" t="s">
        <v>673</v>
      </c>
      <c r="D597" t="s">
        <v>239</v>
      </c>
    </row>
    <row r="598" spans="1:4" x14ac:dyDescent="0.35">
      <c r="A598" t="s">
        <v>235</v>
      </c>
      <c r="B598" t="s">
        <v>1959</v>
      </c>
      <c r="C598" t="s">
        <v>1969</v>
      </c>
      <c r="D598" t="s">
        <v>239</v>
      </c>
    </row>
    <row r="599" spans="1:4" x14ac:dyDescent="0.35">
      <c r="A599" t="s">
        <v>235</v>
      </c>
      <c r="B599" t="s">
        <v>1959</v>
      </c>
      <c r="C599" t="s">
        <v>1975</v>
      </c>
      <c r="D599" t="s">
        <v>239</v>
      </c>
    </row>
    <row r="600" spans="1:4" x14ac:dyDescent="0.35">
      <c r="A600" t="s">
        <v>235</v>
      </c>
      <c r="B600" t="s">
        <v>1959</v>
      </c>
      <c r="C600" t="s">
        <v>1976</v>
      </c>
      <c r="D600" t="s">
        <v>239</v>
      </c>
    </row>
    <row r="601" spans="1:4" x14ac:dyDescent="0.35">
      <c r="A601" t="s">
        <v>235</v>
      </c>
      <c r="B601" t="s">
        <v>1959</v>
      </c>
      <c r="C601" t="s">
        <v>1978</v>
      </c>
      <c r="D601" t="s">
        <v>423</v>
      </c>
    </row>
    <row r="602" spans="1:4" x14ac:dyDescent="0.35">
      <c r="A602" t="s">
        <v>235</v>
      </c>
      <c r="B602" t="s">
        <v>1979</v>
      </c>
      <c r="C602" t="s">
        <v>1980</v>
      </c>
      <c r="D602" t="s">
        <v>147</v>
      </c>
    </row>
    <row r="603" spans="1:4" x14ac:dyDescent="0.35">
      <c r="A603" t="s">
        <v>785</v>
      </c>
      <c r="B603" t="s">
        <v>1983</v>
      </c>
      <c r="C603" t="s">
        <v>1984</v>
      </c>
      <c r="D603" t="s">
        <v>833</v>
      </c>
    </row>
    <row r="604" spans="1:4" x14ac:dyDescent="0.35">
      <c r="A604" t="s">
        <v>785</v>
      </c>
      <c r="B604" t="s">
        <v>1983</v>
      </c>
      <c r="C604" t="s">
        <v>1988</v>
      </c>
      <c r="D604" t="s">
        <v>833</v>
      </c>
    </row>
    <row r="605" spans="1:4" x14ac:dyDescent="0.35">
      <c r="A605" t="s">
        <v>785</v>
      </c>
      <c r="B605" t="s">
        <v>1983</v>
      </c>
      <c r="C605" t="s">
        <v>1989</v>
      </c>
      <c r="D605" t="s">
        <v>833</v>
      </c>
    </row>
    <row r="606" spans="1:4" x14ac:dyDescent="0.35">
      <c r="A606" t="s">
        <v>785</v>
      </c>
      <c r="B606" t="s">
        <v>1983</v>
      </c>
      <c r="C606" t="s">
        <v>1990</v>
      </c>
      <c r="D606" t="s">
        <v>833</v>
      </c>
    </row>
    <row r="607" spans="1:4" x14ac:dyDescent="0.35">
      <c r="A607" t="s">
        <v>785</v>
      </c>
      <c r="B607" t="s">
        <v>1983</v>
      </c>
      <c r="C607" t="s">
        <v>1992</v>
      </c>
      <c r="D607" t="s">
        <v>833</v>
      </c>
    </row>
    <row r="608" spans="1:4" x14ac:dyDescent="0.35">
      <c r="A608" t="s">
        <v>785</v>
      </c>
      <c r="B608" t="s">
        <v>1983</v>
      </c>
      <c r="C608" t="s">
        <v>1993</v>
      </c>
      <c r="D608" t="s">
        <v>833</v>
      </c>
    </row>
    <row r="609" spans="1:4" x14ac:dyDescent="0.35">
      <c r="A609" t="s">
        <v>785</v>
      </c>
      <c r="B609" t="s">
        <v>1983</v>
      </c>
      <c r="C609" t="s">
        <v>1994</v>
      </c>
      <c r="D609" t="s">
        <v>833</v>
      </c>
    </row>
    <row r="610" spans="1:4" x14ac:dyDescent="0.35">
      <c r="A610" t="s">
        <v>235</v>
      </c>
      <c r="B610" t="s">
        <v>1995</v>
      </c>
      <c r="C610" t="s">
        <v>1996</v>
      </c>
      <c r="D610" t="s">
        <v>682</v>
      </c>
    </row>
    <row r="611" spans="1:4" x14ac:dyDescent="0.35">
      <c r="A611" t="s">
        <v>235</v>
      </c>
      <c r="B611" t="s">
        <v>1995</v>
      </c>
      <c r="C611" t="s">
        <v>1999</v>
      </c>
      <c r="D611" t="s">
        <v>682</v>
      </c>
    </row>
    <row r="612" spans="1:4" x14ac:dyDescent="0.35">
      <c r="A612" t="s">
        <v>235</v>
      </c>
      <c r="B612" t="s">
        <v>1995</v>
      </c>
      <c r="C612" t="s">
        <v>2002</v>
      </c>
      <c r="D612" t="s">
        <v>682</v>
      </c>
    </row>
    <row r="613" spans="1:4" x14ac:dyDescent="0.35">
      <c r="A613" t="s">
        <v>235</v>
      </c>
      <c r="B613" t="s">
        <v>1995</v>
      </c>
      <c r="C613" t="s">
        <v>2005</v>
      </c>
      <c r="D613" t="s">
        <v>682</v>
      </c>
    </row>
    <row r="614" spans="1:4" x14ac:dyDescent="0.35">
      <c r="A614" t="s">
        <v>193</v>
      </c>
      <c r="B614" t="s">
        <v>2007</v>
      </c>
      <c r="C614" t="s">
        <v>1326</v>
      </c>
      <c r="D614" t="s">
        <v>833</v>
      </c>
    </row>
    <row r="615" spans="1:4" x14ac:dyDescent="0.35">
      <c r="A615" t="s">
        <v>193</v>
      </c>
      <c r="B615" t="s">
        <v>2007</v>
      </c>
      <c r="C615" t="s">
        <v>2011</v>
      </c>
      <c r="D615" t="s">
        <v>833</v>
      </c>
    </row>
    <row r="616" spans="1:4" x14ac:dyDescent="0.35">
      <c r="A616" t="s">
        <v>193</v>
      </c>
      <c r="B616" t="s">
        <v>2007</v>
      </c>
      <c r="C616" t="s">
        <v>2015</v>
      </c>
      <c r="D616" t="s">
        <v>833</v>
      </c>
    </row>
    <row r="617" spans="1:4" x14ac:dyDescent="0.35">
      <c r="A617" t="s">
        <v>193</v>
      </c>
      <c r="B617" t="s">
        <v>2007</v>
      </c>
      <c r="C617" t="s">
        <v>2016</v>
      </c>
      <c r="D617" t="s">
        <v>833</v>
      </c>
    </row>
    <row r="618" spans="1:4" x14ac:dyDescent="0.35">
      <c r="A618" t="s">
        <v>785</v>
      </c>
      <c r="B618" t="s">
        <v>2017</v>
      </c>
      <c r="C618" t="s">
        <v>2018</v>
      </c>
      <c r="D618" t="s">
        <v>833</v>
      </c>
    </row>
    <row r="619" spans="1:4" x14ac:dyDescent="0.35">
      <c r="A619" t="s">
        <v>785</v>
      </c>
      <c r="B619" t="s">
        <v>2017</v>
      </c>
      <c r="C619" t="s">
        <v>2028</v>
      </c>
      <c r="D619" t="s">
        <v>833</v>
      </c>
    </row>
    <row r="620" spans="1:4" x14ac:dyDescent="0.35">
      <c r="A620" t="s">
        <v>785</v>
      </c>
      <c r="B620" t="s">
        <v>2017</v>
      </c>
      <c r="C620" t="s">
        <v>2029</v>
      </c>
      <c r="D620" t="s">
        <v>833</v>
      </c>
    </row>
    <row r="621" spans="1:4" x14ac:dyDescent="0.35">
      <c r="A621" t="s">
        <v>785</v>
      </c>
      <c r="B621" t="s">
        <v>2017</v>
      </c>
      <c r="C621" t="s">
        <v>2032</v>
      </c>
      <c r="D621" t="s">
        <v>833</v>
      </c>
    </row>
    <row r="622" spans="1:4" x14ac:dyDescent="0.35">
      <c r="A622" t="s">
        <v>785</v>
      </c>
      <c r="B622" t="s">
        <v>2017</v>
      </c>
      <c r="C622" t="s">
        <v>2033</v>
      </c>
      <c r="D622" t="s">
        <v>833</v>
      </c>
    </row>
    <row r="623" spans="1:4" x14ac:dyDescent="0.35">
      <c r="A623" t="s">
        <v>139</v>
      </c>
      <c r="B623" t="s">
        <v>2034</v>
      </c>
      <c r="C623" t="s">
        <v>2035</v>
      </c>
      <c r="D623" t="s">
        <v>833</v>
      </c>
    </row>
    <row r="624" spans="1:4" x14ac:dyDescent="0.35">
      <c r="A624" t="s">
        <v>139</v>
      </c>
      <c r="B624" t="s">
        <v>2034</v>
      </c>
      <c r="C624" t="s">
        <v>2042</v>
      </c>
      <c r="D624" t="s">
        <v>833</v>
      </c>
    </row>
    <row r="625" spans="1:4" x14ac:dyDescent="0.35">
      <c r="A625" t="s">
        <v>139</v>
      </c>
      <c r="B625" t="s">
        <v>2034</v>
      </c>
      <c r="C625" t="s">
        <v>2044</v>
      </c>
      <c r="D625" t="s">
        <v>833</v>
      </c>
    </row>
    <row r="626" spans="1:4" x14ac:dyDescent="0.35">
      <c r="A626" t="s">
        <v>139</v>
      </c>
      <c r="B626" t="s">
        <v>2034</v>
      </c>
      <c r="C626" t="s">
        <v>2048</v>
      </c>
      <c r="D626" t="s">
        <v>833</v>
      </c>
    </row>
    <row r="627" spans="1:4" x14ac:dyDescent="0.35">
      <c r="A627" t="s">
        <v>139</v>
      </c>
      <c r="B627" t="s">
        <v>2049</v>
      </c>
      <c r="C627" t="s">
        <v>191</v>
      </c>
      <c r="D627" t="s">
        <v>833</v>
      </c>
    </row>
    <row r="628" spans="1:4" x14ac:dyDescent="0.35">
      <c r="A628" t="s">
        <v>139</v>
      </c>
      <c r="B628" t="s">
        <v>2049</v>
      </c>
      <c r="C628" t="s">
        <v>1224</v>
      </c>
      <c r="D628" t="s">
        <v>833</v>
      </c>
    </row>
    <row r="629" spans="1:4" x14ac:dyDescent="0.35">
      <c r="A629" t="s">
        <v>139</v>
      </c>
      <c r="B629" t="s">
        <v>2049</v>
      </c>
      <c r="C629" t="s">
        <v>2057</v>
      </c>
      <c r="D629" t="s">
        <v>833</v>
      </c>
    </row>
    <row r="630" spans="1:4" x14ac:dyDescent="0.35">
      <c r="A630" t="s">
        <v>319</v>
      </c>
      <c r="B630" t="s">
        <v>2059</v>
      </c>
      <c r="C630" t="s">
        <v>2060</v>
      </c>
      <c r="D630" t="s">
        <v>509</v>
      </c>
    </row>
    <row r="631" spans="1:4" x14ac:dyDescent="0.35">
      <c r="A631" t="s">
        <v>319</v>
      </c>
      <c r="B631" t="s">
        <v>2059</v>
      </c>
      <c r="C631" t="s">
        <v>2066</v>
      </c>
      <c r="D631" t="s">
        <v>509</v>
      </c>
    </row>
    <row r="632" spans="1:4" x14ac:dyDescent="0.35">
      <c r="A632" t="s">
        <v>319</v>
      </c>
      <c r="B632" t="s">
        <v>2059</v>
      </c>
      <c r="C632" t="s">
        <v>2068</v>
      </c>
      <c r="D632" t="s">
        <v>509</v>
      </c>
    </row>
    <row r="633" spans="1:4" x14ac:dyDescent="0.35">
      <c r="A633" t="s">
        <v>319</v>
      </c>
      <c r="B633" t="s">
        <v>2059</v>
      </c>
      <c r="C633" t="s">
        <v>2069</v>
      </c>
      <c r="D633" t="s">
        <v>509</v>
      </c>
    </row>
    <row r="634" spans="1:4" x14ac:dyDescent="0.35">
      <c r="A634" t="s">
        <v>319</v>
      </c>
      <c r="B634" t="s">
        <v>2070</v>
      </c>
      <c r="C634" t="s">
        <v>2071</v>
      </c>
      <c r="D634" t="s">
        <v>833</v>
      </c>
    </row>
    <row r="635" spans="1:4" x14ac:dyDescent="0.35">
      <c r="A635" t="s">
        <v>319</v>
      </c>
      <c r="B635" t="s">
        <v>2070</v>
      </c>
      <c r="C635" t="s">
        <v>2076</v>
      </c>
      <c r="D635" t="s">
        <v>833</v>
      </c>
    </row>
    <row r="636" spans="1:4" x14ac:dyDescent="0.35">
      <c r="A636" t="s">
        <v>319</v>
      </c>
      <c r="B636" t="s">
        <v>2070</v>
      </c>
      <c r="C636" t="s">
        <v>2080</v>
      </c>
      <c r="D636" t="s">
        <v>833</v>
      </c>
    </row>
    <row r="637" spans="1:4" x14ac:dyDescent="0.35">
      <c r="A637" t="s">
        <v>319</v>
      </c>
      <c r="B637" t="s">
        <v>2070</v>
      </c>
      <c r="C637" t="s">
        <v>2084</v>
      </c>
      <c r="D637" t="s">
        <v>833</v>
      </c>
    </row>
    <row r="638" spans="1:4" x14ac:dyDescent="0.35">
      <c r="A638" t="s">
        <v>319</v>
      </c>
      <c r="B638" t="s">
        <v>2070</v>
      </c>
      <c r="C638" t="s">
        <v>2086</v>
      </c>
      <c r="D638" t="s">
        <v>833</v>
      </c>
    </row>
    <row r="639" spans="1:4" x14ac:dyDescent="0.35">
      <c r="A639" t="s">
        <v>319</v>
      </c>
      <c r="B639" t="s">
        <v>2070</v>
      </c>
      <c r="C639" t="s">
        <v>2088</v>
      </c>
      <c r="D639" t="s">
        <v>833</v>
      </c>
    </row>
    <row r="640" spans="1:4" x14ac:dyDescent="0.35">
      <c r="A640" t="s">
        <v>319</v>
      </c>
      <c r="B640" t="s">
        <v>2070</v>
      </c>
      <c r="C640" t="s">
        <v>2090</v>
      </c>
      <c r="D640" t="s">
        <v>833</v>
      </c>
    </row>
    <row r="641" spans="1:4" x14ac:dyDescent="0.35">
      <c r="A641" t="s">
        <v>319</v>
      </c>
      <c r="B641" t="s">
        <v>2070</v>
      </c>
      <c r="C641" t="s">
        <v>2092</v>
      </c>
      <c r="D641" t="s">
        <v>833</v>
      </c>
    </row>
    <row r="642" spans="1:4" x14ac:dyDescent="0.35">
      <c r="A642" t="s">
        <v>615</v>
      </c>
      <c r="B642" t="s">
        <v>2094</v>
      </c>
      <c r="C642" t="s">
        <v>2095</v>
      </c>
      <c r="D642" t="s">
        <v>509</v>
      </c>
    </row>
    <row r="643" spans="1:4" x14ac:dyDescent="0.35">
      <c r="A643" t="s">
        <v>615</v>
      </c>
      <c r="B643" t="s">
        <v>2094</v>
      </c>
      <c r="C643" t="s">
        <v>2105</v>
      </c>
      <c r="D643" t="s">
        <v>509</v>
      </c>
    </row>
    <row r="644" spans="1:4" x14ac:dyDescent="0.35">
      <c r="A644" t="s">
        <v>615</v>
      </c>
      <c r="B644" t="s">
        <v>2094</v>
      </c>
      <c r="C644" t="s">
        <v>2108</v>
      </c>
      <c r="D644" t="s">
        <v>509</v>
      </c>
    </row>
    <row r="645" spans="1:4" x14ac:dyDescent="0.35">
      <c r="A645" t="s">
        <v>615</v>
      </c>
      <c r="B645" t="s">
        <v>2094</v>
      </c>
      <c r="C645" t="s">
        <v>2109</v>
      </c>
      <c r="D645" t="s">
        <v>509</v>
      </c>
    </row>
    <row r="646" spans="1:4" x14ac:dyDescent="0.35">
      <c r="A646" t="s">
        <v>444</v>
      </c>
      <c r="B646" t="s">
        <v>2110</v>
      </c>
      <c r="C646" t="s">
        <v>2111</v>
      </c>
      <c r="D646" t="s">
        <v>509</v>
      </c>
    </row>
    <row r="647" spans="1:4" x14ac:dyDescent="0.35">
      <c r="A647" t="s">
        <v>898</v>
      </c>
      <c r="B647" t="s">
        <v>2117</v>
      </c>
      <c r="C647" t="s">
        <v>2118</v>
      </c>
      <c r="D647" t="s">
        <v>833</v>
      </c>
    </row>
    <row r="648" spans="1:4" x14ac:dyDescent="0.35">
      <c r="A648" t="s">
        <v>898</v>
      </c>
      <c r="B648" t="s">
        <v>2117</v>
      </c>
      <c r="C648" t="s">
        <v>2123</v>
      </c>
      <c r="D648" t="s">
        <v>833</v>
      </c>
    </row>
    <row r="649" spans="1:4" x14ac:dyDescent="0.35">
      <c r="A649" t="s">
        <v>898</v>
      </c>
      <c r="B649" t="s">
        <v>2127</v>
      </c>
      <c r="C649" t="s">
        <v>954</v>
      </c>
      <c r="D649" t="s">
        <v>954</v>
      </c>
    </row>
    <row r="650" spans="1:4" x14ac:dyDescent="0.35">
      <c r="A650" t="s">
        <v>235</v>
      </c>
      <c r="B650" t="s">
        <v>2138</v>
      </c>
      <c r="C650" t="s">
        <v>2139</v>
      </c>
      <c r="D650" t="s">
        <v>147</v>
      </c>
    </row>
    <row r="651" spans="1:4" x14ac:dyDescent="0.35">
      <c r="A651" t="s">
        <v>235</v>
      </c>
      <c r="B651" t="s">
        <v>2138</v>
      </c>
      <c r="C651" t="s">
        <v>2142</v>
      </c>
      <c r="D651" t="s">
        <v>147</v>
      </c>
    </row>
    <row r="652" spans="1:4" x14ac:dyDescent="0.35">
      <c r="A652" t="s">
        <v>319</v>
      </c>
      <c r="B652" t="s">
        <v>2144</v>
      </c>
      <c r="C652" t="s">
        <v>2145</v>
      </c>
      <c r="D652" t="s">
        <v>147</v>
      </c>
    </row>
    <row r="653" spans="1:4" x14ac:dyDescent="0.35">
      <c r="A653" t="s">
        <v>319</v>
      </c>
      <c r="B653" t="s">
        <v>2144</v>
      </c>
      <c r="C653" t="s">
        <v>2148</v>
      </c>
      <c r="D653" t="s">
        <v>147</v>
      </c>
    </row>
    <row r="654" spans="1:4" x14ac:dyDescent="0.35">
      <c r="A654" t="s">
        <v>319</v>
      </c>
      <c r="B654" t="s">
        <v>2144</v>
      </c>
      <c r="C654" t="s">
        <v>2149</v>
      </c>
      <c r="D654" t="s">
        <v>147</v>
      </c>
    </row>
    <row r="655" spans="1:4" x14ac:dyDescent="0.35">
      <c r="A655" t="s">
        <v>319</v>
      </c>
      <c r="B655" t="s">
        <v>2144</v>
      </c>
      <c r="C655" t="s">
        <v>2150</v>
      </c>
      <c r="D655" t="s">
        <v>147</v>
      </c>
    </row>
    <row r="656" spans="1:4" x14ac:dyDescent="0.35">
      <c r="A656" t="s">
        <v>319</v>
      </c>
      <c r="B656" t="s">
        <v>2144</v>
      </c>
      <c r="C656" t="s">
        <v>2151</v>
      </c>
      <c r="D656" t="s">
        <v>147</v>
      </c>
    </row>
    <row r="657" spans="1:4" x14ac:dyDescent="0.35">
      <c r="A657" t="s">
        <v>319</v>
      </c>
      <c r="B657" t="s">
        <v>2144</v>
      </c>
      <c r="C657" t="s">
        <v>2152</v>
      </c>
      <c r="D657" t="s">
        <v>147</v>
      </c>
    </row>
    <row r="658" spans="1:4" x14ac:dyDescent="0.35">
      <c r="A658" t="s">
        <v>319</v>
      </c>
      <c r="B658" t="s">
        <v>2144</v>
      </c>
      <c r="C658" t="s">
        <v>2153</v>
      </c>
      <c r="D658" t="s">
        <v>147</v>
      </c>
    </row>
    <row r="659" spans="1:4" x14ac:dyDescent="0.35">
      <c r="A659" t="s">
        <v>319</v>
      </c>
      <c r="B659" t="s">
        <v>2144</v>
      </c>
      <c r="C659" t="s">
        <v>2155</v>
      </c>
      <c r="D659" t="s">
        <v>147</v>
      </c>
    </row>
    <row r="660" spans="1:4" x14ac:dyDescent="0.35">
      <c r="A660" t="s">
        <v>319</v>
      </c>
      <c r="B660" t="s">
        <v>2144</v>
      </c>
      <c r="C660" t="s">
        <v>2156</v>
      </c>
      <c r="D660" t="s">
        <v>147</v>
      </c>
    </row>
    <row r="661" spans="1:4" x14ac:dyDescent="0.35">
      <c r="A661" t="s">
        <v>319</v>
      </c>
      <c r="B661" t="s">
        <v>2144</v>
      </c>
      <c r="C661" t="s">
        <v>2157</v>
      </c>
      <c r="D661" t="s">
        <v>147</v>
      </c>
    </row>
    <row r="662" spans="1:4" x14ac:dyDescent="0.35">
      <c r="A662" t="s">
        <v>319</v>
      </c>
      <c r="B662" t="s">
        <v>2158</v>
      </c>
      <c r="C662" t="s">
        <v>2159</v>
      </c>
      <c r="D662" t="s">
        <v>509</v>
      </c>
    </row>
    <row r="663" spans="1:4" x14ac:dyDescent="0.35">
      <c r="A663" t="s">
        <v>319</v>
      </c>
      <c r="B663" t="s">
        <v>2158</v>
      </c>
      <c r="C663" t="s">
        <v>2160</v>
      </c>
      <c r="D663" t="s">
        <v>509</v>
      </c>
    </row>
    <row r="664" spans="1:4" x14ac:dyDescent="0.35">
      <c r="A664" t="s">
        <v>319</v>
      </c>
      <c r="B664" t="s">
        <v>2158</v>
      </c>
      <c r="C664" t="s">
        <v>2163</v>
      </c>
      <c r="D664" t="s">
        <v>509</v>
      </c>
    </row>
    <row r="665" spans="1:4" x14ac:dyDescent="0.35">
      <c r="A665" t="s">
        <v>319</v>
      </c>
      <c r="B665" t="s">
        <v>2158</v>
      </c>
      <c r="C665" t="s">
        <v>2164</v>
      </c>
      <c r="D665" t="s">
        <v>509</v>
      </c>
    </row>
    <row r="666" spans="1:4" x14ac:dyDescent="0.35">
      <c r="A666" t="s">
        <v>319</v>
      </c>
      <c r="B666" t="s">
        <v>2158</v>
      </c>
      <c r="C666" t="s">
        <v>2165</v>
      </c>
      <c r="D666" t="s">
        <v>509</v>
      </c>
    </row>
    <row r="667" spans="1:4" x14ac:dyDescent="0.35">
      <c r="A667" t="s">
        <v>319</v>
      </c>
      <c r="B667" t="s">
        <v>2158</v>
      </c>
      <c r="C667" t="s">
        <v>2168</v>
      </c>
      <c r="D667" t="s">
        <v>509</v>
      </c>
    </row>
    <row r="668" spans="1:4" x14ac:dyDescent="0.35">
      <c r="A668" t="s">
        <v>319</v>
      </c>
      <c r="B668" t="s">
        <v>2158</v>
      </c>
      <c r="C668" t="s">
        <v>2169</v>
      </c>
      <c r="D668" t="s">
        <v>509</v>
      </c>
    </row>
    <row r="669" spans="1:4" x14ac:dyDescent="0.35">
      <c r="A669" t="s">
        <v>319</v>
      </c>
      <c r="B669" t="s">
        <v>2158</v>
      </c>
      <c r="C669" t="s">
        <v>2170</v>
      </c>
      <c r="D669" t="s">
        <v>509</v>
      </c>
    </row>
    <row r="670" spans="1:4" x14ac:dyDescent="0.35">
      <c r="A670" t="s">
        <v>319</v>
      </c>
      <c r="B670" t="s">
        <v>2158</v>
      </c>
      <c r="C670" t="s">
        <v>2171</v>
      </c>
      <c r="D670" t="s">
        <v>509</v>
      </c>
    </row>
    <row r="671" spans="1:4" x14ac:dyDescent="0.35">
      <c r="A671" t="s">
        <v>785</v>
      </c>
      <c r="B671" t="s">
        <v>2172</v>
      </c>
      <c r="C671" t="s">
        <v>1244</v>
      </c>
      <c r="D671" t="s">
        <v>833</v>
      </c>
    </row>
    <row r="672" spans="1:4" x14ac:dyDescent="0.35">
      <c r="A672" t="s">
        <v>785</v>
      </c>
      <c r="B672" t="s">
        <v>2172</v>
      </c>
      <c r="C672" t="s">
        <v>1254</v>
      </c>
      <c r="D672" t="s">
        <v>833</v>
      </c>
    </row>
    <row r="673" spans="1:4" x14ac:dyDescent="0.35">
      <c r="A673" t="s">
        <v>785</v>
      </c>
      <c r="B673" t="s">
        <v>2172</v>
      </c>
      <c r="C673" t="s">
        <v>1256</v>
      </c>
      <c r="D673" t="s">
        <v>833</v>
      </c>
    </row>
    <row r="674" spans="1:4" x14ac:dyDescent="0.35">
      <c r="A674" t="s">
        <v>785</v>
      </c>
      <c r="B674" t="s">
        <v>2172</v>
      </c>
      <c r="C674" t="s">
        <v>2175</v>
      </c>
      <c r="D674" t="s">
        <v>833</v>
      </c>
    </row>
    <row r="675" spans="1:4" x14ac:dyDescent="0.35">
      <c r="A675" t="s">
        <v>785</v>
      </c>
      <c r="B675" t="s">
        <v>2172</v>
      </c>
      <c r="C675" t="s">
        <v>2177</v>
      </c>
      <c r="D675" t="s">
        <v>833</v>
      </c>
    </row>
    <row r="676" spans="1:4" x14ac:dyDescent="0.35">
      <c r="A676" t="s">
        <v>235</v>
      </c>
      <c r="B676" t="s">
        <v>2178</v>
      </c>
      <c r="C676" t="s">
        <v>2179</v>
      </c>
      <c r="D676" t="s">
        <v>509</v>
      </c>
    </row>
    <row r="677" spans="1:4" x14ac:dyDescent="0.35">
      <c r="A677" t="s">
        <v>235</v>
      </c>
      <c r="B677" t="s">
        <v>2178</v>
      </c>
      <c r="C677" t="s">
        <v>2184</v>
      </c>
      <c r="D677" t="s">
        <v>509</v>
      </c>
    </row>
    <row r="678" spans="1:4" x14ac:dyDescent="0.35">
      <c r="A678" t="s">
        <v>235</v>
      </c>
      <c r="B678" t="s">
        <v>2178</v>
      </c>
      <c r="C678" t="s">
        <v>2185</v>
      </c>
      <c r="D678" t="s">
        <v>509</v>
      </c>
    </row>
    <row r="679" spans="1:4" x14ac:dyDescent="0.35">
      <c r="A679" t="s">
        <v>235</v>
      </c>
      <c r="B679" t="s">
        <v>2178</v>
      </c>
      <c r="C679" t="s">
        <v>2186</v>
      </c>
      <c r="D679" t="s">
        <v>509</v>
      </c>
    </row>
    <row r="680" spans="1:4" x14ac:dyDescent="0.35">
      <c r="A680" t="s">
        <v>235</v>
      </c>
      <c r="B680" t="s">
        <v>2178</v>
      </c>
      <c r="C680" t="s">
        <v>2187</v>
      </c>
      <c r="D680" t="s">
        <v>509</v>
      </c>
    </row>
    <row r="681" spans="1:4" x14ac:dyDescent="0.35">
      <c r="A681" t="s">
        <v>235</v>
      </c>
      <c r="B681" t="s">
        <v>2178</v>
      </c>
      <c r="C681" t="s">
        <v>2190</v>
      </c>
      <c r="D681" t="s">
        <v>509</v>
      </c>
    </row>
    <row r="682" spans="1:4" x14ac:dyDescent="0.35">
      <c r="A682" t="s">
        <v>235</v>
      </c>
      <c r="B682" t="s">
        <v>2178</v>
      </c>
      <c r="C682" t="s">
        <v>2191</v>
      </c>
      <c r="D682" t="s">
        <v>509</v>
      </c>
    </row>
    <row r="683" spans="1:4" x14ac:dyDescent="0.35">
      <c r="A683" t="s">
        <v>235</v>
      </c>
      <c r="B683" t="s">
        <v>2178</v>
      </c>
      <c r="C683" t="s">
        <v>2192</v>
      </c>
      <c r="D683" t="s">
        <v>509</v>
      </c>
    </row>
    <row r="684" spans="1:4" x14ac:dyDescent="0.35">
      <c r="A684" t="s">
        <v>235</v>
      </c>
      <c r="B684" t="s">
        <v>2178</v>
      </c>
      <c r="C684" t="s">
        <v>2193</v>
      </c>
      <c r="D684" t="s">
        <v>509</v>
      </c>
    </row>
    <row r="685" spans="1:4" x14ac:dyDescent="0.35">
      <c r="A685" t="s">
        <v>235</v>
      </c>
      <c r="B685" t="s">
        <v>2178</v>
      </c>
      <c r="C685" t="s">
        <v>2195</v>
      </c>
      <c r="D685" t="s">
        <v>509</v>
      </c>
    </row>
    <row r="686" spans="1:4" x14ac:dyDescent="0.35">
      <c r="A686" t="s">
        <v>235</v>
      </c>
      <c r="B686" t="s">
        <v>2178</v>
      </c>
      <c r="C686" t="s">
        <v>2196</v>
      </c>
      <c r="D686" t="s">
        <v>509</v>
      </c>
    </row>
    <row r="687" spans="1:4" x14ac:dyDescent="0.35">
      <c r="A687" t="s">
        <v>235</v>
      </c>
      <c r="B687" t="s">
        <v>2178</v>
      </c>
      <c r="C687" t="s">
        <v>2197</v>
      </c>
      <c r="D687" t="s">
        <v>509</v>
      </c>
    </row>
    <row r="688" spans="1:4" x14ac:dyDescent="0.35">
      <c r="A688" t="s">
        <v>235</v>
      </c>
      <c r="B688" t="s">
        <v>2178</v>
      </c>
      <c r="C688" t="s">
        <v>2201</v>
      </c>
      <c r="D688" t="s">
        <v>509</v>
      </c>
    </row>
    <row r="689" spans="1:4" x14ac:dyDescent="0.35">
      <c r="A689" t="s">
        <v>235</v>
      </c>
      <c r="B689" t="s">
        <v>2178</v>
      </c>
      <c r="C689" t="s">
        <v>2203</v>
      </c>
      <c r="D689" t="s">
        <v>509</v>
      </c>
    </row>
    <row r="690" spans="1:4" x14ac:dyDescent="0.35">
      <c r="A690" t="s">
        <v>865</v>
      </c>
      <c r="B690" t="s">
        <v>2204</v>
      </c>
      <c r="C690" t="s">
        <v>2205</v>
      </c>
      <c r="D690" t="s">
        <v>509</v>
      </c>
    </row>
    <row r="691" spans="1:4" x14ac:dyDescent="0.35">
      <c r="A691" t="s">
        <v>865</v>
      </c>
      <c r="B691" t="s">
        <v>2204</v>
      </c>
      <c r="C691" t="s">
        <v>2206</v>
      </c>
      <c r="D691" t="s">
        <v>509</v>
      </c>
    </row>
    <row r="692" spans="1:4" x14ac:dyDescent="0.35">
      <c r="A692" t="s">
        <v>865</v>
      </c>
      <c r="B692" t="s">
        <v>2204</v>
      </c>
      <c r="C692" t="s">
        <v>2207</v>
      </c>
      <c r="D692" t="s">
        <v>509</v>
      </c>
    </row>
    <row r="693" spans="1:4" x14ac:dyDescent="0.35">
      <c r="A693" t="s">
        <v>865</v>
      </c>
      <c r="B693" t="s">
        <v>2204</v>
      </c>
      <c r="C693" t="s">
        <v>2208</v>
      </c>
      <c r="D693" t="s">
        <v>509</v>
      </c>
    </row>
    <row r="694" spans="1:4" x14ac:dyDescent="0.35">
      <c r="A694" t="s">
        <v>865</v>
      </c>
      <c r="B694" t="s">
        <v>2204</v>
      </c>
      <c r="C694" t="s">
        <v>2209</v>
      </c>
      <c r="D694" t="s">
        <v>509</v>
      </c>
    </row>
    <row r="695" spans="1:4" x14ac:dyDescent="0.35">
      <c r="A695" t="s">
        <v>865</v>
      </c>
      <c r="B695" t="s">
        <v>2204</v>
      </c>
      <c r="C695" t="s">
        <v>2210</v>
      </c>
      <c r="D695" t="s">
        <v>509</v>
      </c>
    </row>
    <row r="696" spans="1:4" x14ac:dyDescent="0.35">
      <c r="A696" t="s">
        <v>865</v>
      </c>
      <c r="B696" t="s">
        <v>2204</v>
      </c>
      <c r="C696" t="s">
        <v>2211</v>
      </c>
      <c r="D696" t="s">
        <v>509</v>
      </c>
    </row>
    <row r="697" spans="1:4" x14ac:dyDescent="0.35">
      <c r="A697" t="s">
        <v>865</v>
      </c>
      <c r="B697" t="s">
        <v>2204</v>
      </c>
      <c r="C697" t="s">
        <v>2212</v>
      </c>
      <c r="D697" t="s">
        <v>509</v>
      </c>
    </row>
    <row r="698" spans="1:4" x14ac:dyDescent="0.35">
      <c r="A698" t="s">
        <v>865</v>
      </c>
      <c r="B698" t="s">
        <v>2204</v>
      </c>
      <c r="C698" t="s">
        <v>2213</v>
      </c>
      <c r="D698" t="s">
        <v>509</v>
      </c>
    </row>
    <row r="699" spans="1:4" x14ac:dyDescent="0.35">
      <c r="A699" t="s">
        <v>865</v>
      </c>
      <c r="B699" t="s">
        <v>2204</v>
      </c>
      <c r="C699" t="s">
        <v>2214</v>
      </c>
      <c r="D699" t="s">
        <v>509</v>
      </c>
    </row>
    <row r="700" spans="1:4" x14ac:dyDescent="0.35">
      <c r="A700" t="s">
        <v>865</v>
      </c>
      <c r="B700" t="s">
        <v>2204</v>
      </c>
      <c r="C700" t="s">
        <v>2215</v>
      </c>
      <c r="D700" t="s">
        <v>509</v>
      </c>
    </row>
    <row r="701" spans="1:4" x14ac:dyDescent="0.35">
      <c r="A701" t="s">
        <v>865</v>
      </c>
      <c r="B701" t="s">
        <v>2204</v>
      </c>
      <c r="C701" t="s">
        <v>2216</v>
      </c>
      <c r="D701" t="s">
        <v>509</v>
      </c>
    </row>
    <row r="702" spans="1:4" x14ac:dyDescent="0.35">
      <c r="A702" t="s">
        <v>865</v>
      </c>
      <c r="B702" t="s">
        <v>2204</v>
      </c>
      <c r="C702" t="s">
        <v>2217</v>
      </c>
      <c r="D702" t="s">
        <v>509</v>
      </c>
    </row>
    <row r="703" spans="1:4" x14ac:dyDescent="0.35">
      <c r="A703" t="s">
        <v>865</v>
      </c>
      <c r="B703" t="s">
        <v>2204</v>
      </c>
      <c r="C703" t="s">
        <v>2218</v>
      </c>
      <c r="D703" t="s">
        <v>509</v>
      </c>
    </row>
    <row r="704" spans="1:4" x14ac:dyDescent="0.35">
      <c r="A704" t="s">
        <v>319</v>
      </c>
      <c r="B704" t="s">
        <v>2219</v>
      </c>
      <c r="C704" t="s">
        <v>2220</v>
      </c>
      <c r="D704" t="s">
        <v>833</v>
      </c>
    </row>
    <row r="705" spans="1:4" x14ac:dyDescent="0.35">
      <c r="A705" t="s">
        <v>319</v>
      </c>
      <c r="B705" t="s">
        <v>2219</v>
      </c>
      <c r="C705" t="s">
        <v>2224</v>
      </c>
      <c r="D705" t="s">
        <v>833</v>
      </c>
    </row>
    <row r="706" spans="1:4" x14ac:dyDescent="0.35">
      <c r="A706" t="s">
        <v>319</v>
      </c>
      <c r="B706" t="s">
        <v>2219</v>
      </c>
      <c r="C706" t="s">
        <v>1357</v>
      </c>
      <c r="D706" t="s">
        <v>833</v>
      </c>
    </row>
    <row r="707" spans="1:4" x14ac:dyDescent="0.35">
      <c r="A707" t="s">
        <v>319</v>
      </c>
      <c r="B707" t="s">
        <v>2219</v>
      </c>
      <c r="C707" t="s">
        <v>1371</v>
      </c>
      <c r="D707" t="s">
        <v>833</v>
      </c>
    </row>
    <row r="708" spans="1:4" x14ac:dyDescent="0.35">
      <c r="A708" t="s">
        <v>319</v>
      </c>
      <c r="B708" t="s">
        <v>2219</v>
      </c>
      <c r="C708" t="s">
        <v>2227</v>
      </c>
      <c r="D708" t="s">
        <v>833</v>
      </c>
    </row>
    <row r="709" spans="1:4" x14ac:dyDescent="0.35">
      <c r="A709" t="s">
        <v>319</v>
      </c>
      <c r="B709" t="s">
        <v>2219</v>
      </c>
      <c r="C709" t="s">
        <v>2228</v>
      </c>
      <c r="D709" t="s">
        <v>833</v>
      </c>
    </row>
    <row r="710" spans="1:4" x14ac:dyDescent="0.35">
      <c r="A710" t="s">
        <v>319</v>
      </c>
      <c r="B710" t="s">
        <v>2219</v>
      </c>
      <c r="C710" t="s">
        <v>2229</v>
      </c>
      <c r="D710" t="s">
        <v>833</v>
      </c>
    </row>
    <row r="711" spans="1:4" x14ac:dyDescent="0.35">
      <c r="A711" t="s">
        <v>319</v>
      </c>
      <c r="B711" t="s">
        <v>2219</v>
      </c>
      <c r="C711" t="s">
        <v>1364</v>
      </c>
      <c r="D711" t="s">
        <v>833</v>
      </c>
    </row>
    <row r="712" spans="1:4" x14ac:dyDescent="0.35">
      <c r="A712" t="s">
        <v>319</v>
      </c>
      <c r="B712" t="s">
        <v>2219</v>
      </c>
      <c r="C712" t="s">
        <v>1369</v>
      </c>
      <c r="D712" t="s">
        <v>833</v>
      </c>
    </row>
    <row r="713" spans="1:4" x14ac:dyDescent="0.35">
      <c r="A713" t="s">
        <v>319</v>
      </c>
      <c r="B713" t="s">
        <v>2219</v>
      </c>
      <c r="C713" t="s">
        <v>2234</v>
      </c>
      <c r="D713" t="s">
        <v>833</v>
      </c>
    </row>
    <row r="714" spans="1:4" x14ac:dyDescent="0.35">
      <c r="A714" t="s">
        <v>319</v>
      </c>
      <c r="B714" t="s">
        <v>2219</v>
      </c>
      <c r="C714" t="s">
        <v>2235</v>
      </c>
      <c r="D714" t="s">
        <v>833</v>
      </c>
    </row>
    <row r="715" spans="1:4" x14ac:dyDescent="0.35">
      <c r="A715" t="s">
        <v>319</v>
      </c>
      <c r="B715" t="s">
        <v>2219</v>
      </c>
      <c r="C715" t="s">
        <v>2236</v>
      </c>
      <c r="D715" t="s">
        <v>833</v>
      </c>
    </row>
    <row r="716" spans="1:4" x14ac:dyDescent="0.35">
      <c r="A716" t="s">
        <v>319</v>
      </c>
      <c r="B716" t="s">
        <v>2219</v>
      </c>
      <c r="C716" t="s">
        <v>2237</v>
      </c>
      <c r="D716" t="s">
        <v>833</v>
      </c>
    </row>
    <row r="717" spans="1:4" x14ac:dyDescent="0.35">
      <c r="A717" t="s">
        <v>319</v>
      </c>
      <c r="B717" t="s">
        <v>2219</v>
      </c>
      <c r="C717" t="s">
        <v>2239</v>
      </c>
      <c r="D717" t="s">
        <v>833</v>
      </c>
    </row>
    <row r="718" spans="1:4" x14ac:dyDescent="0.35">
      <c r="A718" t="s">
        <v>319</v>
      </c>
      <c r="B718" t="s">
        <v>2219</v>
      </c>
      <c r="C718" t="s">
        <v>1387</v>
      </c>
      <c r="D718" t="s">
        <v>833</v>
      </c>
    </row>
    <row r="719" spans="1:4" x14ac:dyDescent="0.35">
      <c r="A719" t="s">
        <v>319</v>
      </c>
      <c r="B719" t="s">
        <v>2219</v>
      </c>
      <c r="C719" t="s">
        <v>2241</v>
      </c>
      <c r="D719" t="s">
        <v>833</v>
      </c>
    </row>
    <row r="720" spans="1:4" x14ac:dyDescent="0.35">
      <c r="A720" t="s">
        <v>319</v>
      </c>
      <c r="B720" t="s">
        <v>2219</v>
      </c>
      <c r="C720" t="s">
        <v>2242</v>
      </c>
      <c r="D720" t="s">
        <v>833</v>
      </c>
    </row>
    <row r="721" spans="1:4" x14ac:dyDescent="0.35">
      <c r="A721" t="s">
        <v>319</v>
      </c>
      <c r="B721" t="s">
        <v>2219</v>
      </c>
      <c r="C721" t="s">
        <v>2243</v>
      </c>
      <c r="D721" t="s">
        <v>833</v>
      </c>
    </row>
    <row r="722" spans="1:4" x14ac:dyDescent="0.35">
      <c r="A722" t="s">
        <v>139</v>
      </c>
      <c r="B722" t="s">
        <v>2244</v>
      </c>
      <c r="C722" t="s">
        <v>2245</v>
      </c>
      <c r="D722" t="s">
        <v>833</v>
      </c>
    </row>
    <row r="723" spans="1:4" x14ac:dyDescent="0.35">
      <c r="A723" t="s">
        <v>139</v>
      </c>
      <c r="B723" t="s">
        <v>2244</v>
      </c>
      <c r="C723" t="s">
        <v>2247</v>
      </c>
      <c r="D723" t="s">
        <v>833</v>
      </c>
    </row>
    <row r="724" spans="1:4" x14ac:dyDescent="0.35">
      <c r="A724" t="s">
        <v>139</v>
      </c>
      <c r="B724" t="s">
        <v>2244</v>
      </c>
      <c r="C724" t="s">
        <v>2248</v>
      </c>
      <c r="D724" t="s">
        <v>147</v>
      </c>
    </row>
    <row r="725" spans="1:4" x14ac:dyDescent="0.35">
      <c r="A725" t="s">
        <v>139</v>
      </c>
      <c r="B725" t="s">
        <v>2244</v>
      </c>
      <c r="C725" t="s">
        <v>2250</v>
      </c>
      <c r="D725" t="s">
        <v>147</v>
      </c>
    </row>
    <row r="726" spans="1:4" x14ac:dyDescent="0.35">
      <c r="A726" t="s">
        <v>139</v>
      </c>
      <c r="B726" t="s">
        <v>2244</v>
      </c>
      <c r="C726" t="s">
        <v>2251</v>
      </c>
      <c r="D726" t="s">
        <v>147</v>
      </c>
    </row>
    <row r="727" spans="1:4" x14ac:dyDescent="0.35">
      <c r="A727" t="s">
        <v>139</v>
      </c>
      <c r="B727" t="s">
        <v>2244</v>
      </c>
      <c r="C727" t="s">
        <v>2252</v>
      </c>
      <c r="D727" t="s">
        <v>147</v>
      </c>
    </row>
    <row r="728" spans="1:4" x14ac:dyDescent="0.35">
      <c r="A728" t="s">
        <v>898</v>
      </c>
      <c r="B728" t="s">
        <v>2253</v>
      </c>
      <c r="C728" t="s">
        <v>2254</v>
      </c>
      <c r="D728" t="s">
        <v>509</v>
      </c>
    </row>
    <row r="729" spans="1:4" x14ac:dyDescent="0.35">
      <c r="A729" t="s">
        <v>898</v>
      </c>
      <c r="B729" t="s">
        <v>2253</v>
      </c>
      <c r="C729" t="s">
        <v>2263</v>
      </c>
      <c r="D729" t="s">
        <v>509</v>
      </c>
    </row>
    <row r="730" spans="1:4" x14ac:dyDescent="0.35">
      <c r="A730" t="s">
        <v>898</v>
      </c>
      <c r="B730" t="s">
        <v>2253</v>
      </c>
      <c r="C730" t="s">
        <v>2269</v>
      </c>
      <c r="D730" t="s">
        <v>509</v>
      </c>
    </row>
    <row r="731" spans="1:4" x14ac:dyDescent="0.35">
      <c r="A731" t="s">
        <v>898</v>
      </c>
      <c r="B731" t="s">
        <v>2274</v>
      </c>
      <c r="C731" t="s">
        <v>2275</v>
      </c>
      <c r="D731" t="s">
        <v>509</v>
      </c>
    </row>
    <row r="732" spans="1:4" x14ac:dyDescent="0.35">
      <c r="A732" t="s">
        <v>898</v>
      </c>
      <c r="B732" t="s">
        <v>2274</v>
      </c>
      <c r="C732" t="s">
        <v>2280</v>
      </c>
      <c r="D732" t="s">
        <v>509</v>
      </c>
    </row>
    <row r="733" spans="1:4" x14ac:dyDescent="0.35">
      <c r="A733" t="s">
        <v>898</v>
      </c>
      <c r="B733" t="s">
        <v>2274</v>
      </c>
      <c r="C733" t="s">
        <v>2282</v>
      </c>
      <c r="D733" t="s">
        <v>954</v>
      </c>
    </row>
    <row r="734" spans="1:4" x14ac:dyDescent="0.35">
      <c r="A734" t="s">
        <v>898</v>
      </c>
      <c r="B734" t="s">
        <v>2274</v>
      </c>
      <c r="C734" t="s">
        <v>2293</v>
      </c>
      <c r="D734" t="s">
        <v>509</v>
      </c>
    </row>
    <row r="735" spans="1:4" x14ac:dyDescent="0.35">
      <c r="A735" t="s">
        <v>898</v>
      </c>
      <c r="B735" t="s">
        <v>2302</v>
      </c>
      <c r="C735" t="s">
        <v>2303</v>
      </c>
      <c r="D735" t="s">
        <v>509</v>
      </c>
    </row>
    <row r="736" spans="1:4" x14ac:dyDescent="0.35">
      <c r="A736" t="s">
        <v>235</v>
      </c>
      <c r="B736" t="s">
        <v>2318</v>
      </c>
      <c r="C736" t="s">
        <v>286</v>
      </c>
      <c r="D736" t="s">
        <v>147</v>
      </c>
    </row>
    <row r="737" spans="1:4" x14ac:dyDescent="0.35">
      <c r="A737" t="s">
        <v>235</v>
      </c>
      <c r="B737" t="s">
        <v>2318</v>
      </c>
      <c r="C737" t="s">
        <v>1047</v>
      </c>
      <c r="D737" t="s">
        <v>147</v>
      </c>
    </row>
    <row r="738" spans="1:4" x14ac:dyDescent="0.35">
      <c r="A738" t="s">
        <v>235</v>
      </c>
      <c r="B738" t="s">
        <v>2318</v>
      </c>
      <c r="C738" t="s">
        <v>2321</v>
      </c>
      <c r="D738" t="s">
        <v>147</v>
      </c>
    </row>
    <row r="739" spans="1:4" x14ac:dyDescent="0.35">
      <c r="A739" t="s">
        <v>235</v>
      </c>
      <c r="B739" t="s">
        <v>2318</v>
      </c>
      <c r="C739" t="s">
        <v>274</v>
      </c>
      <c r="D739" t="s">
        <v>147</v>
      </c>
    </row>
    <row r="740" spans="1:4" x14ac:dyDescent="0.35">
      <c r="A740" t="s">
        <v>235</v>
      </c>
      <c r="B740" t="s">
        <v>2318</v>
      </c>
      <c r="C740" t="s">
        <v>2326</v>
      </c>
      <c r="D740" t="s">
        <v>147</v>
      </c>
    </row>
    <row r="741" spans="1:4" x14ac:dyDescent="0.35">
      <c r="A741" t="s">
        <v>235</v>
      </c>
      <c r="B741" t="s">
        <v>2318</v>
      </c>
      <c r="C741" t="s">
        <v>2327</v>
      </c>
      <c r="D741" t="s">
        <v>147</v>
      </c>
    </row>
    <row r="742" spans="1:4" x14ac:dyDescent="0.35">
      <c r="A742" t="s">
        <v>235</v>
      </c>
      <c r="B742" t="s">
        <v>2318</v>
      </c>
      <c r="C742" t="s">
        <v>2328</v>
      </c>
      <c r="D742" t="s">
        <v>147</v>
      </c>
    </row>
    <row r="743" spans="1:4" x14ac:dyDescent="0.35">
      <c r="A743" t="s">
        <v>235</v>
      </c>
      <c r="B743" t="s">
        <v>2318</v>
      </c>
      <c r="C743" t="s">
        <v>1033</v>
      </c>
      <c r="D743" t="s">
        <v>147</v>
      </c>
    </row>
    <row r="744" spans="1:4" x14ac:dyDescent="0.35">
      <c r="A744" t="s">
        <v>235</v>
      </c>
      <c r="B744" t="s">
        <v>2318</v>
      </c>
      <c r="C744" t="s">
        <v>292</v>
      </c>
      <c r="D744" t="s">
        <v>147</v>
      </c>
    </row>
    <row r="745" spans="1:4" x14ac:dyDescent="0.35">
      <c r="A745" t="s">
        <v>235</v>
      </c>
      <c r="B745" t="s">
        <v>2318</v>
      </c>
      <c r="C745" t="s">
        <v>2329</v>
      </c>
      <c r="D745" t="s">
        <v>147</v>
      </c>
    </row>
    <row r="746" spans="1:4" x14ac:dyDescent="0.35">
      <c r="A746" t="s">
        <v>235</v>
      </c>
      <c r="B746" t="s">
        <v>2318</v>
      </c>
      <c r="C746" t="s">
        <v>2330</v>
      </c>
      <c r="D746" t="s">
        <v>147</v>
      </c>
    </row>
    <row r="747" spans="1:4" x14ac:dyDescent="0.35">
      <c r="A747" t="s">
        <v>235</v>
      </c>
      <c r="B747" t="s">
        <v>2318</v>
      </c>
      <c r="C747" t="s">
        <v>2331</v>
      </c>
      <c r="D747" t="s">
        <v>147</v>
      </c>
    </row>
    <row r="748" spans="1:4" x14ac:dyDescent="0.35">
      <c r="A748" t="s">
        <v>235</v>
      </c>
      <c r="B748" t="s">
        <v>2318</v>
      </c>
      <c r="C748" t="s">
        <v>545</v>
      </c>
      <c r="D748" t="s">
        <v>147</v>
      </c>
    </row>
    <row r="749" spans="1:4" x14ac:dyDescent="0.35">
      <c r="A749" t="s">
        <v>235</v>
      </c>
      <c r="B749" t="s">
        <v>2318</v>
      </c>
      <c r="C749" t="s">
        <v>2334</v>
      </c>
      <c r="D749" t="s">
        <v>147</v>
      </c>
    </row>
    <row r="750" spans="1:4" x14ac:dyDescent="0.35">
      <c r="A750" t="s">
        <v>139</v>
      </c>
      <c r="B750" t="s">
        <v>2335</v>
      </c>
      <c r="C750" t="s">
        <v>2336</v>
      </c>
      <c r="D750" t="s">
        <v>682</v>
      </c>
    </row>
    <row r="751" spans="1:4" x14ac:dyDescent="0.35">
      <c r="A751" t="s">
        <v>139</v>
      </c>
      <c r="B751" t="s">
        <v>2335</v>
      </c>
      <c r="C751" t="s">
        <v>2341</v>
      </c>
      <c r="D751" t="s">
        <v>682</v>
      </c>
    </row>
    <row r="752" spans="1:4" x14ac:dyDescent="0.35">
      <c r="A752" t="s">
        <v>139</v>
      </c>
      <c r="B752" t="s">
        <v>2335</v>
      </c>
      <c r="C752" t="s">
        <v>2346</v>
      </c>
      <c r="D752" t="s">
        <v>682</v>
      </c>
    </row>
    <row r="753" spans="1:4" x14ac:dyDescent="0.35">
      <c r="A753" t="s">
        <v>785</v>
      </c>
      <c r="B753" t="s">
        <v>2347</v>
      </c>
      <c r="C753" t="s">
        <v>2348</v>
      </c>
      <c r="D753" t="s">
        <v>833</v>
      </c>
    </row>
    <row r="754" spans="1:4" x14ac:dyDescent="0.35">
      <c r="A754" t="s">
        <v>785</v>
      </c>
      <c r="B754" t="s">
        <v>2347</v>
      </c>
      <c r="C754" t="s">
        <v>2352</v>
      </c>
      <c r="D754" t="s">
        <v>833</v>
      </c>
    </row>
    <row r="755" spans="1:4" x14ac:dyDescent="0.35">
      <c r="A755" t="s">
        <v>785</v>
      </c>
      <c r="B755" t="s">
        <v>2347</v>
      </c>
      <c r="C755" t="s">
        <v>2353</v>
      </c>
      <c r="D755" t="s">
        <v>833</v>
      </c>
    </row>
    <row r="756" spans="1:4" x14ac:dyDescent="0.35">
      <c r="A756" t="s">
        <v>785</v>
      </c>
      <c r="B756" t="s">
        <v>2347</v>
      </c>
      <c r="C756" t="s">
        <v>2354</v>
      </c>
      <c r="D756" t="s">
        <v>833</v>
      </c>
    </row>
    <row r="757" spans="1:4" x14ac:dyDescent="0.35">
      <c r="A757" t="s">
        <v>785</v>
      </c>
      <c r="B757" t="s">
        <v>2347</v>
      </c>
      <c r="C757" t="s">
        <v>2355</v>
      </c>
      <c r="D757" t="s">
        <v>833</v>
      </c>
    </row>
    <row r="758" spans="1:4" x14ac:dyDescent="0.35">
      <c r="A758" t="s">
        <v>785</v>
      </c>
      <c r="B758" t="s">
        <v>2347</v>
      </c>
      <c r="C758" t="s">
        <v>2357</v>
      </c>
      <c r="D758" t="s">
        <v>833</v>
      </c>
    </row>
    <row r="759" spans="1:4" x14ac:dyDescent="0.35">
      <c r="A759" t="s">
        <v>139</v>
      </c>
      <c r="B759" t="s">
        <v>2358</v>
      </c>
      <c r="C759" t="s">
        <v>2359</v>
      </c>
      <c r="D759" t="s">
        <v>423</v>
      </c>
    </row>
    <row r="760" spans="1:4" x14ac:dyDescent="0.35">
      <c r="A760" t="s">
        <v>319</v>
      </c>
      <c r="B760" t="s">
        <v>2367</v>
      </c>
      <c r="C760" t="s">
        <v>2368</v>
      </c>
      <c r="D760" t="s">
        <v>833</v>
      </c>
    </row>
    <row r="761" spans="1:4" x14ac:dyDescent="0.35">
      <c r="A761" t="s">
        <v>444</v>
      </c>
      <c r="B761" t="s">
        <v>2377</v>
      </c>
      <c r="C761" t="s">
        <v>1004</v>
      </c>
      <c r="D761" t="s">
        <v>509</v>
      </c>
    </row>
    <row r="762" spans="1:4" x14ac:dyDescent="0.35">
      <c r="A762" t="s">
        <v>444</v>
      </c>
      <c r="B762" t="s">
        <v>2388</v>
      </c>
      <c r="C762" t="s">
        <v>2389</v>
      </c>
      <c r="D762" t="s">
        <v>509</v>
      </c>
    </row>
    <row r="763" spans="1:4" x14ac:dyDescent="0.35">
      <c r="A763" t="s">
        <v>444</v>
      </c>
      <c r="B763" t="s">
        <v>2388</v>
      </c>
      <c r="C763" t="s">
        <v>446</v>
      </c>
      <c r="D763" t="s">
        <v>509</v>
      </c>
    </row>
    <row r="764" spans="1:4" x14ac:dyDescent="0.35">
      <c r="A764" t="s">
        <v>444</v>
      </c>
      <c r="B764" t="s">
        <v>2388</v>
      </c>
      <c r="C764" t="s">
        <v>458</v>
      </c>
      <c r="D764" t="s">
        <v>509</v>
      </c>
    </row>
    <row r="765" spans="1:4" x14ac:dyDescent="0.35">
      <c r="A765" t="s">
        <v>444</v>
      </c>
      <c r="B765" t="s">
        <v>2388</v>
      </c>
      <c r="C765" t="s">
        <v>2397</v>
      </c>
      <c r="D765" t="s">
        <v>509</v>
      </c>
    </row>
    <row r="766" spans="1:4" x14ac:dyDescent="0.35">
      <c r="A766" t="s">
        <v>444</v>
      </c>
      <c r="B766" t="s">
        <v>2388</v>
      </c>
      <c r="C766" t="s">
        <v>815</v>
      </c>
      <c r="D766" t="s">
        <v>509</v>
      </c>
    </row>
    <row r="767" spans="1:4" x14ac:dyDescent="0.35">
      <c r="A767" t="s">
        <v>444</v>
      </c>
      <c r="B767" t="s">
        <v>2388</v>
      </c>
      <c r="C767" t="s">
        <v>2401</v>
      </c>
      <c r="D767" t="s">
        <v>509</v>
      </c>
    </row>
    <row r="768" spans="1:4" x14ac:dyDescent="0.35">
      <c r="A768" t="s">
        <v>444</v>
      </c>
      <c r="B768" t="s">
        <v>2388</v>
      </c>
      <c r="C768" t="s">
        <v>818</v>
      </c>
      <c r="D768" t="s">
        <v>509</v>
      </c>
    </row>
    <row r="769" spans="1:4" x14ac:dyDescent="0.35">
      <c r="A769" t="s">
        <v>444</v>
      </c>
      <c r="B769" t="s">
        <v>2388</v>
      </c>
      <c r="C769" t="s">
        <v>464</v>
      </c>
      <c r="D769" t="s">
        <v>509</v>
      </c>
    </row>
    <row r="770" spans="1:4" x14ac:dyDescent="0.35">
      <c r="A770" t="s">
        <v>444</v>
      </c>
      <c r="B770" t="s">
        <v>2388</v>
      </c>
      <c r="C770" t="s">
        <v>2404</v>
      </c>
      <c r="D770" t="s">
        <v>509</v>
      </c>
    </row>
    <row r="771" spans="1:4" x14ac:dyDescent="0.35">
      <c r="A771" t="s">
        <v>444</v>
      </c>
      <c r="B771" t="s">
        <v>2388</v>
      </c>
      <c r="C771" t="s">
        <v>2405</v>
      </c>
      <c r="D771" t="s">
        <v>509</v>
      </c>
    </row>
    <row r="772" spans="1:4" x14ac:dyDescent="0.35">
      <c r="A772" t="s">
        <v>444</v>
      </c>
      <c r="B772" t="s">
        <v>2388</v>
      </c>
      <c r="C772" t="s">
        <v>2406</v>
      </c>
      <c r="D772" t="s">
        <v>509</v>
      </c>
    </row>
    <row r="773" spans="1:4" x14ac:dyDescent="0.35">
      <c r="A773" t="s">
        <v>444</v>
      </c>
      <c r="B773" t="s">
        <v>2388</v>
      </c>
      <c r="C773" t="s">
        <v>2408</v>
      </c>
      <c r="D773" t="s">
        <v>509</v>
      </c>
    </row>
    <row r="774" spans="1:4" x14ac:dyDescent="0.35">
      <c r="A774" t="s">
        <v>444</v>
      </c>
      <c r="B774" t="s">
        <v>2388</v>
      </c>
      <c r="C774" t="s">
        <v>2409</v>
      </c>
      <c r="D774" t="s">
        <v>509</v>
      </c>
    </row>
    <row r="775" spans="1:4" x14ac:dyDescent="0.35">
      <c r="A775" t="s">
        <v>444</v>
      </c>
      <c r="B775" t="s">
        <v>2388</v>
      </c>
      <c r="C775" t="s">
        <v>2410</v>
      </c>
      <c r="D775" t="s">
        <v>509</v>
      </c>
    </row>
    <row r="776" spans="1:4" x14ac:dyDescent="0.35">
      <c r="A776" t="s">
        <v>865</v>
      </c>
      <c r="B776" t="s">
        <v>2411</v>
      </c>
      <c r="C776" t="s">
        <v>2412</v>
      </c>
      <c r="D776" t="s">
        <v>509</v>
      </c>
    </row>
    <row r="777" spans="1:4" x14ac:dyDescent="0.35">
      <c r="A777" t="s">
        <v>865</v>
      </c>
      <c r="B777" t="s">
        <v>2411</v>
      </c>
      <c r="C777" t="s">
        <v>2419</v>
      </c>
      <c r="D777" t="s">
        <v>509</v>
      </c>
    </row>
    <row r="778" spans="1:4" x14ac:dyDescent="0.35">
      <c r="A778" t="s">
        <v>865</v>
      </c>
      <c r="B778" t="s">
        <v>2411</v>
      </c>
      <c r="C778" t="s">
        <v>2424</v>
      </c>
      <c r="D778" t="s">
        <v>509</v>
      </c>
    </row>
    <row r="779" spans="1:4" x14ac:dyDescent="0.35">
      <c r="A779" t="s">
        <v>865</v>
      </c>
      <c r="B779" t="s">
        <v>2411</v>
      </c>
      <c r="C779" t="s">
        <v>1727</v>
      </c>
      <c r="D779" t="s">
        <v>509</v>
      </c>
    </row>
    <row r="780" spans="1:4" x14ac:dyDescent="0.35">
      <c r="A780" t="s">
        <v>865</v>
      </c>
      <c r="B780" t="s">
        <v>2411</v>
      </c>
      <c r="C780" t="s">
        <v>2428</v>
      </c>
      <c r="D780" t="s">
        <v>509</v>
      </c>
    </row>
    <row r="781" spans="1:4" x14ac:dyDescent="0.35">
      <c r="A781" t="s">
        <v>865</v>
      </c>
      <c r="B781" t="s">
        <v>2411</v>
      </c>
      <c r="C781" t="s">
        <v>2429</v>
      </c>
      <c r="D781" t="s">
        <v>509</v>
      </c>
    </row>
    <row r="782" spans="1:4" x14ac:dyDescent="0.35">
      <c r="A782" t="s">
        <v>865</v>
      </c>
      <c r="B782" t="s">
        <v>2411</v>
      </c>
      <c r="C782" t="s">
        <v>1730</v>
      </c>
      <c r="D782" t="s">
        <v>509</v>
      </c>
    </row>
    <row r="783" spans="1:4" x14ac:dyDescent="0.35">
      <c r="A783" t="s">
        <v>865</v>
      </c>
      <c r="B783" t="s">
        <v>2411</v>
      </c>
      <c r="C783" t="s">
        <v>2434</v>
      </c>
      <c r="D783" t="s">
        <v>509</v>
      </c>
    </row>
    <row r="784" spans="1:4" x14ac:dyDescent="0.35">
      <c r="A784" t="s">
        <v>865</v>
      </c>
      <c r="B784" t="s">
        <v>2411</v>
      </c>
      <c r="C784" t="s">
        <v>2436</v>
      </c>
      <c r="D784" t="s">
        <v>509</v>
      </c>
    </row>
    <row r="785" spans="1:4" x14ac:dyDescent="0.35">
      <c r="A785" t="s">
        <v>865</v>
      </c>
      <c r="B785" t="s">
        <v>2411</v>
      </c>
      <c r="C785" t="s">
        <v>2437</v>
      </c>
      <c r="D785" t="s">
        <v>509</v>
      </c>
    </row>
    <row r="786" spans="1:4" x14ac:dyDescent="0.35">
      <c r="A786" t="s">
        <v>865</v>
      </c>
      <c r="B786" t="s">
        <v>2411</v>
      </c>
      <c r="C786" t="s">
        <v>2438</v>
      </c>
      <c r="D786" t="s">
        <v>509</v>
      </c>
    </row>
    <row r="787" spans="1:4" x14ac:dyDescent="0.35">
      <c r="A787" t="s">
        <v>865</v>
      </c>
      <c r="B787" t="s">
        <v>2411</v>
      </c>
      <c r="C787" t="s">
        <v>2439</v>
      </c>
      <c r="D787" t="s">
        <v>509</v>
      </c>
    </row>
    <row r="788" spans="1:4" x14ac:dyDescent="0.35">
      <c r="A788" t="s">
        <v>785</v>
      </c>
      <c r="B788" t="s">
        <v>2442</v>
      </c>
      <c r="C788" t="s">
        <v>2443</v>
      </c>
      <c r="D788" t="s">
        <v>509</v>
      </c>
    </row>
    <row r="789" spans="1:4" x14ac:dyDescent="0.35">
      <c r="A789" t="s">
        <v>785</v>
      </c>
      <c r="B789" t="s">
        <v>2442</v>
      </c>
      <c r="C789" t="s">
        <v>2446</v>
      </c>
      <c r="D789" t="s">
        <v>509</v>
      </c>
    </row>
    <row r="790" spans="1:4" x14ac:dyDescent="0.35">
      <c r="A790" t="s">
        <v>785</v>
      </c>
      <c r="B790" t="s">
        <v>2442</v>
      </c>
      <c r="C790" t="s">
        <v>2447</v>
      </c>
      <c r="D790" t="s">
        <v>509</v>
      </c>
    </row>
  </sheetData>
  <autoFilter ref="A3:D790" xr:uid="{0B8016D5-B78D-43AA-A9DD-DAF08F9EC6C5}"/>
  <pageMargins left="0.7" right="0.7" top="0.75" bottom="0.75" header="0.3" footer="0.3"/>
  <drawing r:id="rId5"/>
  <tableParts count="1">
    <tablePart r:id="rId6"/>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264D0-01F0-4C28-9C35-037B59946686}">
  <dimension ref="A1:M790"/>
  <sheetViews>
    <sheetView tabSelected="1" workbookViewId="0">
      <selection activeCell="N9" sqref="N9"/>
    </sheetView>
  </sheetViews>
  <sheetFormatPr defaultRowHeight="14.5" x14ac:dyDescent="0.35"/>
  <cols>
    <col min="6" max="6" width="12.36328125" bestFit="1" customWidth="1"/>
    <col min="7" max="8" width="17.90625" bestFit="1" customWidth="1"/>
  </cols>
  <sheetData>
    <row r="1" spans="1:7" x14ac:dyDescent="0.35">
      <c r="A1" s="3" t="s">
        <v>2580</v>
      </c>
      <c r="B1" s="3" t="s">
        <v>2581</v>
      </c>
      <c r="C1" s="3"/>
      <c r="D1" s="3"/>
      <c r="E1" s="3"/>
      <c r="F1" s="3"/>
    </row>
    <row r="3" spans="1:7" ht="29" x14ac:dyDescent="0.35">
      <c r="A3" s="24" t="s">
        <v>1</v>
      </c>
      <c r="B3" s="24" t="s">
        <v>2</v>
      </c>
      <c r="C3" s="24" t="s">
        <v>3</v>
      </c>
      <c r="D3" s="24" t="s">
        <v>16</v>
      </c>
    </row>
    <row r="4" spans="1:7" x14ac:dyDescent="0.35">
      <c r="A4" t="s">
        <v>139</v>
      </c>
      <c r="B4" t="s">
        <v>140</v>
      </c>
      <c r="C4" t="s">
        <v>141</v>
      </c>
      <c r="D4" t="s">
        <v>147</v>
      </c>
      <c r="F4" s="7" t="s">
        <v>2464</v>
      </c>
      <c r="G4" t="s">
        <v>2466</v>
      </c>
    </row>
    <row r="5" spans="1:7" x14ac:dyDescent="0.35">
      <c r="A5" t="s">
        <v>139</v>
      </c>
      <c r="B5" t="s">
        <v>140</v>
      </c>
      <c r="C5" t="s">
        <v>181</v>
      </c>
      <c r="D5" t="s">
        <v>147</v>
      </c>
      <c r="F5" s="8" t="s">
        <v>147</v>
      </c>
      <c r="G5" s="27">
        <v>263</v>
      </c>
    </row>
    <row r="6" spans="1:7" x14ac:dyDescent="0.35">
      <c r="A6" t="s">
        <v>139</v>
      </c>
      <c r="B6" t="s">
        <v>140</v>
      </c>
      <c r="C6" t="s">
        <v>183</v>
      </c>
      <c r="D6" t="s">
        <v>147</v>
      </c>
      <c r="F6" s="8" t="s">
        <v>833</v>
      </c>
      <c r="G6" s="27">
        <v>224</v>
      </c>
    </row>
    <row r="7" spans="1:7" x14ac:dyDescent="0.35">
      <c r="A7" t="s">
        <v>139</v>
      </c>
      <c r="B7" t="s">
        <v>140</v>
      </c>
      <c r="C7" t="s">
        <v>188</v>
      </c>
      <c r="D7" t="s">
        <v>147</v>
      </c>
      <c r="F7" s="8" t="s">
        <v>509</v>
      </c>
      <c r="G7" s="27">
        <v>223</v>
      </c>
    </row>
    <row r="8" spans="1:7" x14ac:dyDescent="0.35">
      <c r="A8" t="s">
        <v>139</v>
      </c>
      <c r="B8" t="s">
        <v>140</v>
      </c>
      <c r="C8" t="s">
        <v>191</v>
      </c>
      <c r="D8" t="s">
        <v>147</v>
      </c>
      <c r="F8" s="8" t="s">
        <v>2465</v>
      </c>
      <c r="G8" s="27">
        <v>710</v>
      </c>
    </row>
    <row r="9" spans="1:7" x14ac:dyDescent="0.35">
      <c r="A9" t="s">
        <v>139</v>
      </c>
      <c r="B9" t="s">
        <v>140</v>
      </c>
      <c r="C9" t="s">
        <v>192</v>
      </c>
      <c r="D9" t="s">
        <v>147</v>
      </c>
    </row>
    <row r="10" spans="1:7" x14ac:dyDescent="0.35">
      <c r="A10" t="s">
        <v>193</v>
      </c>
      <c r="B10" t="s">
        <v>194</v>
      </c>
      <c r="C10" t="s">
        <v>195</v>
      </c>
      <c r="D10" t="s">
        <v>147</v>
      </c>
    </row>
    <row r="11" spans="1:7" x14ac:dyDescent="0.35">
      <c r="A11" t="s">
        <v>193</v>
      </c>
      <c r="B11" t="s">
        <v>194</v>
      </c>
      <c r="C11" t="s">
        <v>211</v>
      </c>
      <c r="D11" t="s">
        <v>147</v>
      </c>
    </row>
    <row r="12" spans="1:7" x14ac:dyDescent="0.35">
      <c r="A12" t="s">
        <v>193</v>
      </c>
      <c r="B12" t="s">
        <v>194</v>
      </c>
      <c r="C12" t="s">
        <v>215</v>
      </c>
      <c r="D12" t="s">
        <v>147</v>
      </c>
    </row>
    <row r="13" spans="1:7" x14ac:dyDescent="0.35">
      <c r="A13" t="s">
        <v>193</v>
      </c>
      <c r="B13" t="s">
        <v>194</v>
      </c>
      <c r="C13" t="s">
        <v>216</v>
      </c>
      <c r="D13" t="s">
        <v>147</v>
      </c>
    </row>
    <row r="14" spans="1:7" x14ac:dyDescent="0.35">
      <c r="A14" t="s">
        <v>193</v>
      </c>
      <c r="B14" t="s">
        <v>194</v>
      </c>
      <c r="C14" t="s">
        <v>218</v>
      </c>
      <c r="D14" t="s">
        <v>147</v>
      </c>
    </row>
    <row r="15" spans="1:7" x14ac:dyDescent="0.35">
      <c r="A15" t="s">
        <v>193</v>
      </c>
      <c r="B15" t="s">
        <v>194</v>
      </c>
      <c r="C15" t="s">
        <v>223</v>
      </c>
      <c r="D15" t="s">
        <v>147</v>
      </c>
    </row>
    <row r="16" spans="1:7" x14ac:dyDescent="0.35">
      <c r="A16" t="s">
        <v>193</v>
      </c>
      <c r="B16" t="s">
        <v>194</v>
      </c>
      <c r="C16" t="s">
        <v>225</v>
      </c>
      <c r="D16" t="s">
        <v>147</v>
      </c>
    </row>
    <row r="17" spans="1:13" x14ac:dyDescent="0.35">
      <c r="A17" t="s">
        <v>193</v>
      </c>
      <c r="B17" t="s">
        <v>194</v>
      </c>
      <c r="C17" t="s">
        <v>228</v>
      </c>
      <c r="D17" t="s">
        <v>147</v>
      </c>
    </row>
    <row r="18" spans="1:13" x14ac:dyDescent="0.35">
      <c r="A18" t="s">
        <v>193</v>
      </c>
      <c r="B18" t="s">
        <v>194</v>
      </c>
      <c r="C18" t="s">
        <v>229</v>
      </c>
      <c r="D18" t="s">
        <v>147</v>
      </c>
    </row>
    <row r="19" spans="1:13" x14ac:dyDescent="0.35">
      <c r="A19" t="s">
        <v>193</v>
      </c>
      <c r="B19" t="s">
        <v>194</v>
      </c>
      <c r="C19" t="s">
        <v>231</v>
      </c>
      <c r="D19" t="s">
        <v>147</v>
      </c>
    </row>
    <row r="20" spans="1:13" x14ac:dyDescent="0.35">
      <c r="A20" t="s">
        <v>193</v>
      </c>
      <c r="B20" t="s">
        <v>194</v>
      </c>
      <c r="C20" t="s">
        <v>232</v>
      </c>
      <c r="D20" t="s">
        <v>147</v>
      </c>
    </row>
    <row r="21" spans="1:13" x14ac:dyDescent="0.35">
      <c r="A21" t="s">
        <v>193</v>
      </c>
      <c r="B21" t="s">
        <v>194</v>
      </c>
      <c r="C21" t="s">
        <v>234</v>
      </c>
      <c r="D21" t="s">
        <v>147</v>
      </c>
      <c r="F21" s="4" t="s">
        <v>2449</v>
      </c>
      <c r="G21" s="4"/>
      <c r="H21" s="4"/>
      <c r="I21" s="4"/>
      <c r="J21" s="4"/>
      <c r="K21" s="4"/>
      <c r="L21" s="4"/>
      <c r="M21" s="4"/>
    </row>
    <row r="22" spans="1:13" x14ac:dyDescent="0.35">
      <c r="A22" t="s">
        <v>235</v>
      </c>
      <c r="B22" t="s">
        <v>236</v>
      </c>
      <c r="C22" t="s">
        <v>237</v>
      </c>
      <c r="D22" t="s">
        <v>239</v>
      </c>
      <c r="F22" s="4" t="s">
        <v>2583</v>
      </c>
      <c r="G22" s="4"/>
      <c r="H22" s="4"/>
      <c r="I22" s="4"/>
      <c r="J22" s="4"/>
      <c r="K22" s="4"/>
      <c r="L22" s="4"/>
      <c r="M22" s="4"/>
    </row>
    <row r="23" spans="1:13" x14ac:dyDescent="0.35">
      <c r="A23" t="s">
        <v>235</v>
      </c>
      <c r="B23" t="s">
        <v>236</v>
      </c>
      <c r="C23" t="s">
        <v>259</v>
      </c>
      <c r="D23" t="s">
        <v>239</v>
      </c>
      <c r="F23" s="4" t="s">
        <v>2582</v>
      </c>
      <c r="G23" s="4"/>
      <c r="H23" s="4"/>
      <c r="I23" s="4"/>
      <c r="J23" s="4"/>
      <c r="K23" s="4"/>
      <c r="L23" s="4"/>
      <c r="M23" s="4"/>
    </row>
    <row r="24" spans="1:13" x14ac:dyDescent="0.35">
      <c r="A24" t="s">
        <v>235</v>
      </c>
      <c r="B24" t="s">
        <v>236</v>
      </c>
      <c r="C24" t="s">
        <v>263</v>
      </c>
      <c r="D24" t="s">
        <v>239</v>
      </c>
    </row>
    <row r="25" spans="1:13" x14ac:dyDescent="0.35">
      <c r="A25" t="s">
        <v>235</v>
      </c>
      <c r="B25" t="s">
        <v>236</v>
      </c>
      <c r="C25" t="s">
        <v>265</v>
      </c>
      <c r="D25" t="s">
        <v>239</v>
      </c>
    </row>
    <row r="26" spans="1:13" x14ac:dyDescent="0.35">
      <c r="A26" t="s">
        <v>235</v>
      </c>
      <c r="B26" t="s">
        <v>236</v>
      </c>
      <c r="C26" t="s">
        <v>271</v>
      </c>
      <c r="D26" t="s">
        <v>239</v>
      </c>
    </row>
    <row r="27" spans="1:13" x14ac:dyDescent="0.35">
      <c r="A27" t="s">
        <v>235</v>
      </c>
      <c r="B27" t="s">
        <v>273</v>
      </c>
      <c r="C27" t="s">
        <v>274</v>
      </c>
      <c r="D27" t="s">
        <v>147</v>
      </c>
    </row>
    <row r="28" spans="1:13" x14ac:dyDescent="0.35">
      <c r="A28" t="s">
        <v>235</v>
      </c>
      <c r="B28" t="s">
        <v>273</v>
      </c>
      <c r="C28" t="s">
        <v>286</v>
      </c>
      <c r="D28" t="s">
        <v>147</v>
      </c>
    </row>
    <row r="29" spans="1:13" x14ac:dyDescent="0.35">
      <c r="A29" t="s">
        <v>235</v>
      </c>
      <c r="B29" t="s">
        <v>273</v>
      </c>
      <c r="C29" t="s">
        <v>290</v>
      </c>
      <c r="D29" t="s">
        <v>147</v>
      </c>
    </row>
    <row r="30" spans="1:13" x14ac:dyDescent="0.35">
      <c r="A30" t="s">
        <v>235</v>
      </c>
      <c r="B30" t="s">
        <v>273</v>
      </c>
      <c r="C30" t="s">
        <v>292</v>
      </c>
      <c r="D30" t="s">
        <v>147</v>
      </c>
    </row>
    <row r="31" spans="1:13" x14ac:dyDescent="0.35">
      <c r="A31" t="s">
        <v>235</v>
      </c>
      <c r="B31" t="s">
        <v>273</v>
      </c>
      <c r="C31" t="s">
        <v>294</v>
      </c>
      <c r="D31" t="s">
        <v>147</v>
      </c>
    </row>
    <row r="32" spans="1:13" x14ac:dyDescent="0.35">
      <c r="A32" t="s">
        <v>235</v>
      </c>
      <c r="B32" t="s">
        <v>273</v>
      </c>
      <c r="C32" t="s">
        <v>299</v>
      </c>
      <c r="D32" t="s">
        <v>147</v>
      </c>
    </row>
    <row r="33" spans="1:4" x14ac:dyDescent="0.35">
      <c r="A33" t="s">
        <v>235</v>
      </c>
      <c r="B33" t="s">
        <v>300</v>
      </c>
      <c r="C33" t="s">
        <v>301</v>
      </c>
      <c r="D33" t="s">
        <v>147</v>
      </c>
    </row>
    <row r="34" spans="1:4" x14ac:dyDescent="0.35">
      <c r="A34" t="s">
        <v>235</v>
      </c>
      <c r="B34" t="s">
        <v>300</v>
      </c>
      <c r="C34" t="s">
        <v>313</v>
      </c>
      <c r="D34" t="s">
        <v>147</v>
      </c>
    </row>
    <row r="35" spans="1:4" x14ac:dyDescent="0.35">
      <c r="A35" t="s">
        <v>319</v>
      </c>
      <c r="B35" t="s">
        <v>320</v>
      </c>
      <c r="C35" t="s">
        <v>321</v>
      </c>
      <c r="D35" t="s">
        <v>147</v>
      </c>
    </row>
    <row r="36" spans="1:4" x14ac:dyDescent="0.35">
      <c r="A36" t="s">
        <v>319</v>
      </c>
      <c r="B36" t="s">
        <v>320</v>
      </c>
      <c r="C36" t="s">
        <v>331</v>
      </c>
      <c r="D36" t="s">
        <v>147</v>
      </c>
    </row>
    <row r="37" spans="1:4" x14ac:dyDescent="0.35">
      <c r="A37" t="s">
        <v>319</v>
      </c>
      <c r="B37" t="s">
        <v>320</v>
      </c>
      <c r="C37" t="s">
        <v>335</v>
      </c>
      <c r="D37" t="s">
        <v>147</v>
      </c>
    </row>
    <row r="38" spans="1:4" x14ac:dyDescent="0.35">
      <c r="A38" t="s">
        <v>319</v>
      </c>
      <c r="B38" t="s">
        <v>320</v>
      </c>
      <c r="C38" t="s">
        <v>339</v>
      </c>
      <c r="D38" t="s">
        <v>147</v>
      </c>
    </row>
    <row r="39" spans="1:4" x14ac:dyDescent="0.35">
      <c r="A39" t="s">
        <v>319</v>
      </c>
      <c r="B39" t="s">
        <v>320</v>
      </c>
      <c r="C39" t="s">
        <v>347</v>
      </c>
      <c r="D39" t="s">
        <v>147</v>
      </c>
    </row>
    <row r="40" spans="1:4" x14ac:dyDescent="0.35">
      <c r="A40" t="s">
        <v>319</v>
      </c>
      <c r="B40" t="s">
        <v>320</v>
      </c>
      <c r="C40" t="s">
        <v>352</v>
      </c>
      <c r="D40" t="s">
        <v>147</v>
      </c>
    </row>
    <row r="41" spans="1:4" x14ac:dyDescent="0.35">
      <c r="A41" t="s">
        <v>319</v>
      </c>
      <c r="B41" t="s">
        <v>320</v>
      </c>
      <c r="C41" t="s">
        <v>354</v>
      </c>
      <c r="D41" t="s">
        <v>147</v>
      </c>
    </row>
    <row r="42" spans="1:4" x14ac:dyDescent="0.35">
      <c r="A42" t="s">
        <v>319</v>
      </c>
      <c r="B42" t="s">
        <v>320</v>
      </c>
      <c r="C42" t="s">
        <v>357</v>
      </c>
      <c r="D42" t="s">
        <v>147</v>
      </c>
    </row>
    <row r="43" spans="1:4" x14ac:dyDescent="0.35">
      <c r="A43" t="s">
        <v>139</v>
      </c>
      <c r="B43" t="s">
        <v>360</v>
      </c>
      <c r="C43" t="s">
        <v>361</v>
      </c>
      <c r="D43" t="s">
        <v>147</v>
      </c>
    </row>
    <row r="44" spans="1:4" x14ac:dyDescent="0.35">
      <c r="A44" t="s">
        <v>139</v>
      </c>
      <c r="B44" t="s">
        <v>360</v>
      </c>
      <c r="C44" t="s">
        <v>370</v>
      </c>
      <c r="D44" t="s">
        <v>147</v>
      </c>
    </row>
    <row r="45" spans="1:4" x14ac:dyDescent="0.35">
      <c r="A45" t="s">
        <v>139</v>
      </c>
      <c r="B45" t="s">
        <v>360</v>
      </c>
      <c r="C45" t="s">
        <v>376</v>
      </c>
      <c r="D45" t="s">
        <v>147</v>
      </c>
    </row>
    <row r="46" spans="1:4" x14ac:dyDescent="0.35">
      <c r="A46" t="s">
        <v>139</v>
      </c>
      <c r="B46" t="s">
        <v>360</v>
      </c>
      <c r="C46" t="s">
        <v>377</v>
      </c>
      <c r="D46" t="s">
        <v>147</v>
      </c>
    </row>
    <row r="47" spans="1:4" x14ac:dyDescent="0.35">
      <c r="A47" t="s">
        <v>139</v>
      </c>
      <c r="B47" t="s">
        <v>360</v>
      </c>
      <c r="C47" t="s">
        <v>378</v>
      </c>
      <c r="D47" t="s">
        <v>147</v>
      </c>
    </row>
    <row r="48" spans="1:4" x14ac:dyDescent="0.35">
      <c r="A48" t="s">
        <v>139</v>
      </c>
      <c r="B48" t="s">
        <v>360</v>
      </c>
      <c r="C48" t="s">
        <v>379</v>
      </c>
      <c r="D48" t="s">
        <v>147</v>
      </c>
    </row>
    <row r="49" spans="1:4" x14ac:dyDescent="0.35">
      <c r="A49" t="s">
        <v>139</v>
      </c>
      <c r="B49" t="s">
        <v>360</v>
      </c>
      <c r="C49" t="s">
        <v>386</v>
      </c>
      <c r="D49" t="s">
        <v>147</v>
      </c>
    </row>
    <row r="50" spans="1:4" x14ac:dyDescent="0.35">
      <c r="A50" t="s">
        <v>139</v>
      </c>
      <c r="B50" t="s">
        <v>360</v>
      </c>
      <c r="C50" t="s">
        <v>389</v>
      </c>
      <c r="D50" t="s">
        <v>147</v>
      </c>
    </row>
    <row r="51" spans="1:4" x14ac:dyDescent="0.35">
      <c r="A51" t="s">
        <v>235</v>
      </c>
      <c r="B51" t="s">
        <v>391</v>
      </c>
      <c r="C51" t="s">
        <v>292</v>
      </c>
      <c r="D51" t="s">
        <v>147</v>
      </c>
    </row>
    <row r="52" spans="1:4" x14ac:dyDescent="0.35">
      <c r="A52" t="s">
        <v>235</v>
      </c>
      <c r="B52" t="s">
        <v>391</v>
      </c>
      <c r="C52" t="s">
        <v>286</v>
      </c>
      <c r="D52" t="s">
        <v>147</v>
      </c>
    </row>
    <row r="53" spans="1:4" x14ac:dyDescent="0.35">
      <c r="A53" t="s">
        <v>235</v>
      </c>
      <c r="B53" t="s">
        <v>391</v>
      </c>
      <c r="C53" t="s">
        <v>393</v>
      </c>
      <c r="D53" t="s">
        <v>147</v>
      </c>
    </row>
    <row r="54" spans="1:4" x14ac:dyDescent="0.35">
      <c r="A54" t="s">
        <v>235</v>
      </c>
      <c r="B54" t="s">
        <v>391</v>
      </c>
      <c r="C54" t="s">
        <v>299</v>
      </c>
      <c r="D54" t="s">
        <v>147</v>
      </c>
    </row>
    <row r="55" spans="1:4" x14ac:dyDescent="0.35">
      <c r="A55" t="s">
        <v>235</v>
      </c>
      <c r="B55" t="s">
        <v>391</v>
      </c>
      <c r="C55" t="s">
        <v>394</v>
      </c>
      <c r="D55" t="s">
        <v>147</v>
      </c>
    </row>
    <row r="56" spans="1:4" x14ac:dyDescent="0.35">
      <c r="A56" t="s">
        <v>235</v>
      </c>
      <c r="B56" t="s">
        <v>391</v>
      </c>
      <c r="C56" t="s">
        <v>395</v>
      </c>
      <c r="D56" t="s">
        <v>147</v>
      </c>
    </row>
    <row r="57" spans="1:4" x14ac:dyDescent="0.35">
      <c r="A57" t="s">
        <v>235</v>
      </c>
      <c r="B57" t="s">
        <v>391</v>
      </c>
      <c r="C57" t="s">
        <v>396</v>
      </c>
      <c r="D57" t="s">
        <v>147</v>
      </c>
    </row>
    <row r="58" spans="1:4" x14ac:dyDescent="0.35">
      <c r="A58" t="s">
        <v>235</v>
      </c>
      <c r="B58" t="s">
        <v>391</v>
      </c>
      <c r="C58" t="s">
        <v>397</v>
      </c>
      <c r="D58" t="s">
        <v>147</v>
      </c>
    </row>
    <row r="59" spans="1:4" x14ac:dyDescent="0.35">
      <c r="A59" t="s">
        <v>235</v>
      </c>
      <c r="B59" t="s">
        <v>398</v>
      </c>
      <c r="C59" t="s">
        <v>399</v>
      </c>
      <c r="D59" t="s">
        <v>147</v>
      </c>
    </row>
    <row r="60" spans="1:4" x14ac:dyDescent="0.35">
      <c r="A60" t="s">
        <v>235</v>
      </c>
      <c r="B60" t="s">
        <v>398</v>
      </c>
      <c r="C60" t="s">
        <v>410</v>
      </c>
      <c r="D60" t="s">
        <v>147</v>
      </c>
    </row>
    <row r="61" spans="1:4" x14ac:dyDescent="0.35">
      <c r="A61" t="s">
        <v>235</v>
      </c>
      <c r="B61" t="s">
        <v>398</v>
      </c>
      <c r="C61" t="s">
        <v>411</v>
      </c>
      <c r="D61" t="s">
        <v>147</v>
      </c>
    </row>
    <row r="62" spans="1:4" x14ac:dyDescent="0.35">
      <c r="A62" t="s">
        <v>235</v>
      </c>
      <c r="B62" t="s">
        <v>398</v>
      </c>
      <c r="C62" t="s">
        <v>416</v>
      </c>
      <c r="D62" t="s">
        <v>147</v>
      </c>
    </row>
    <row r="63" spans="1:4" x14ac:dyDescent="0.35">
      <c r="A63" t="s">
        <v>235</v>
      </c>
      <c r="B63" t="s">
        <v>398</v>
      </c>
      <c r="C63" t="s">
        <v>417</v>
      </c>
      <c r="D63" t="s">
        <v>147</v>
      </c>
    </row>
    <row r="64" spans="1:4" x14ac:dyDescent="0.35">
      <c r="A64" t="s">
        <v>235</v>
      </c>
      <c r="B64" t="s">
        <v>398</v>
      </c>
      <c r="C64" t="s">
        <v>418</v>
      </c>
      <c r="D64" t="s">
        <v>147</v>
      </c>
    </row>
    <row r="65" spans="1:4" x14ac:dyDescent="0.35">
      <c r="A65" t="s">
        <v>235</v>
      </c>
      <c r="B65" t="s">
        <v>398</v>
      </c>
      <c r="C65" t="s">
        <v>419</v>
      </c>
      <c r="D65" t="s">
        <v>147</v>
      </c>
    </row>
    <row r="66" spans="1:4" x14ac:dyDescent="0.35">
      <c r="A66" t="s">
        <v>193</v>
      </c>
      <c r="B66" t="s">
        <v>421</v>
      </c>
      <c r="C66" t="s">
        <v>422</v>
      </c>
      <c r="D66" t="s">
        <v>423</v>
      </c>
    </row>
    <row r="67" spans="1:4" x14ac:dyDescent="0.35">
      <c r="A67" t="s">
        <v>193</v>
      </c>
      <c r="B67" t="s">
        <v>421</v>
      </c>
      <c r="C67" t="s">
        <v>436</v>
      </c>
      <c r="D67" t="s">
        <v>423</v>
      </c>
    </row>
    <row r="68" spans="1:4" x14ac:dyDescent="0.35">
      <c r="A68" t="s">
        <v>193</v>
      </c>
      <c r="B68" t="s">
        <v>421</v>
      </c>
      <c r="C68" t="s">
        <v>438</v>
      </c>
      <c r="D68" t="s">
        <v>423</v>
      </c>
    </row>
    <row r="69" spans="1:4" x14ac:dyDescent="0.35">
      <c r="A69" t="s">
        <v>193</v>
      </c>
      <c r="B69" t="s">
        <v>421</v>
      </c>
      <c r="C69" t="s">
        <v>440</v>
      </c>
      <c r="D69" t="s">
        <v>423</v>
      </c>
    </row>
    <row r="70" spans="1:4" x14ac:dyDescent="0.35">
      <c r="A70" t="s">
        <v>444</v>
      </c>
      <c r="B70" t="s">
        <v>445</v>
      </c>
      <c r="C70" t="s">
        <v>446</v>
      </c>
      <c r="D70" t="s">
        <v>147</v>
      </c>
    </row>
    <row r="71" spans="1:4" x14ac:dyDescent="0.35">
      <c r="A71" t="s">
        <v>444</v>
      </c>
      <c r="B71" t="s">
        <v>445</v>
      </c>
      <c r="C71" t="s">
        <v>458</v>
      </c>
      <c r="D71" t="s">
        <v>147</v>
      </c>
    </row>
    <row r="72" spans="1:4" x14ac:dyDescent="0.35">
      <c r="A72" t="s">
        <v>444</v>
      </c>
      <c r="B72" t="s">
        <v>445</v>
      </c>
      <c r="C72" t="s">
        <v>459</v>
      </c>
      <c r="D72" t="s">
        <v>147</v>
      </c>
    </row>
    <row r="73" spans="1:4" x14ac:dyDescent="0.35">
      <c r="A73" t="s">
        <v>444</v>
      </c>
      <c r="B73" t="s">
        <v>445</v>
      </c>
      <c r="C73" t="s">
        <v>464</v>
      </c>
      <c r="D73" t="s">
        <v>147</v>
      </c>
    </row>
    <row r="74" spans="1:4" x14ac:dyDescent="0.35">
      <c r="A74" t="s">
        <v>444</v>
      </c>
      <c r="B74" t="s">
        <v>445</v>
      </c>
      <c r="C74" t="s">
        <v>466</v>
      </c>
      <c r="D74" t="s">
        <v>147</v>
      </c>
    </row>
    <row r="75" spans="1:4" x14ac:dyDescent="0.35">
      <c r="A75" t="s">
        <v>444</v>
      </c>
      <c r="B75" t="s">
        <v>445</v>
      </c>
      <c r="C75" t="s">
        <v>468</v>
      </c>
      <c r="D75" t="s">
        <v>147</v>
      </c>
    </row>
    <row r="76" spans="1:4" x14ac:dyDescent="0.35">
      <c r="A76" t="s">
        <v>444</v>
      </c>
      <c r="B76" t="s">
        <v>445</v>
      </c>
      <c r="C76" t="s">
        <v>469</v>
      </c>
      <c r="D76" t="s">
        <v>147</v>
      </c>
    </row>
    <row r="77" spans="1:4" x14ac:dyDescent="0.35">
      <c r="A77" t="s">
        <v>444</v>
      </c>
      <c r="B77" t="s">
        <v>445</v>
      </c>
      <c r="C77" t="s">
        <v>470</v>
      </c>
      <c r="D77" t="s">
        <v>147</v>
      </c>
    </row>
    <row r="78" spans="1:4" x14ac:dyDescent="0.35">
      <c r="A78" t="s">
        <v>444</v>
      </c>
      <c r="B78" t="s">
        <v>445</v>
      </c>
      <c r="C78" t="s">
        <v>471</v>
      </c>
      <c r="D78" t="s">
        <v>147</v>
      </c>
    </row>
    <row r="79" spans="1:4" x14ac:dyDescent="0.35">
      <c r="A79" t="s">
        <v>444</v>
      </c>
      <c r="B79" t="s">
        <v>445</v>
      </c>
      <c r="C79" t="s">
        <v>472</v>
      </c>
      <c r="D79" t="s">
        <v>147</v>
      </c>
    </row>
    <row r="80" spans="1:4" x14ac:dyDescent="0.35">
      <c r="A80" t="s">
        <v>444</v>
      </c>
      <c r="B80" t="s">
        <v>445</v>
      </c>
      <c r="C80" t="s">
        <v>473</v>
      </c>
      <c r="D80" t="s">
        <v>147</v>
      </c>
    </row>
    <row r="81" spans="1:4" x14ac:dyDescent="0.35">
      <c r="A81" t="s">
        <v>444</v>
      </c>
      <c r="B81" t="s">
        <v>445</v>
      </c>
      <c r="C81" t="s">
        <v>474</v>
      </c>
      <c r="D81" t="s">
        <v>147</v>
      </c>
    </row>
    <row r="82" spans="1:4" x14ac:dyDescent="0.35">
      <c r="A82" t="s">
        <v>444</v>
      </c>
      <c r="B82" t="s">
        <v>445</v>
      </c>
      <c r="C82" t="s">
        <v>475</v>
      </c>
      <c r="D82" t="s">
        <v>147</v>
      </c>
    </row>
    <row r="83" spans="1:4" x14ac:dyDescent="0.35">
      <c r="A83" t="s">
        <v>444</v>
      </c>
      <c r="B83" t="s">
        <v>445</v>
      </c>
      <c r="C83" t="s">
        <v>476</v>
      </c>
      <c r="D83" t="s">
        <v>147</v>
      </c>
    </row>
    <row r="84" spans="1:4" x14ac:dyDescent="0.35">
      <c r="A84" t="s">
        <v>139</v>
      </c>
      <c r="B84" t="s">
        <v>477</v>
      </c>
      <c r="C84" t="s">
        <v>478</v>
      </c>
      <c r="D84" t="s">
        <v>147</v>
      </c>
    </row>
    <row r="85" spans="1:4" x14ac:dyDescent="0.35">
      <c r="A85" t="s">
        <v>139</v>
      </c>
      <c r="B85" t="s">
        <v>477</v>
      </c>
      <c r="C85" t="s">
        <v>490</v>
      </c>
      <c r="D85" t="s">
        <v>147</v>
      </c>
    </row>
    <row r="86" spans="1:4" x14ac:dyDescent="0.35">
      <c r="A86" t="s">
        <v>139</v>
      </c>
      <c r="B86" t="s">
        <v>477</v>
      </c>
      <c r="C86" t="s">
        <v>492</v>
      </c>
      <c r="D86" t="s">
        <v>147</v>
      </c>
    </row>
    <row r="87" spans="1:4" x14ac:dyDescent="0.35">
      <c r="A87" t="s">
        <v>139</v>
      </c>
      <c r="B87" t="s">
        <v>477</v>
      </c>
      <c r="C87" t="s">
        <v>494</v>
      </c>
      <c r="D87" t="s">
        <v>147</v>
      </c>
    </row>
    <row r="88" spans="1:4" x14ac:dyDescent="0.35">
      <c r="A88" t="s">
        <v>139</v>
      </c>
      <c r="B88" t="s">
        <v>477</v>
      </c>
      <c r="C88" t="s">
        <v>495</v>
      </c>
      <c r="D88" t="s">
        <v>147</v>
      </c>
    </row>
    <row r="89" spans="1:4" x14ac:dyDescent="0.35">
      <c r="A89" t="s">
        <v>139</v>
      </c>
      <c r="B89" t="s">
        <v>477</v>
      </c>
      <c r="C89" t="s">
        <v>502</v>
      </c>
      <c r="D89" t="s">
        <v>147</v>
      </c>
    </row>
    <row r="90" spans="1:4" x14ac:dyDescent="0.35">
      <c r="A90" t="s">
        <v>139</v>
      </c>
      <c r="B90" t="s">
        <v>477</v>
      </c>
      <c r="C90" t="s">
        <v>503</v>
      </c>
      <c r="D90" t="s">
        <v>147</v>
      </c>
    </row>
    <row r="91" spans="1:4" x14ac:dyDescent="0.35">
      <c r="A91" t="s">
        <v>139</v>
      </c>
      <c r="B91" t="s">
        <v>477</v>
      </c>
      <c r="C91" t="s">
        <v>505</v>
      </c>
      <c r="D91" t="s">
        <v>147</v>
      </c>
    </row>
    <row r="92" spans="1:4" x14ac:dyDescent="0.35">
      <c r="A92" t="s">
        <v>319</v>
      </c>
      <c r="B92" t="s">
        <v>506</v>
      </c>
      <c r="C92" t="s">
        <v>507</v>
      </c>
      <c r="D92" t="s">
        <v>509</v>
      </c>
    </row>
    <row r="93" spans="1:4" x14ac:dyDescent="0.35">
      <c r="A93" t="s">
        <v>319</v>
      </c>
      <c r="B93" t="s">
        <v>506</v>
      </c>
      <c r="C93" t="s">
        <v>518</v>
      </c>
      <c r="D93" t="s">
        <v>509</v>
      </c>
    </row>
    <row r="94" spans="1:4" x14ac:dyDescent="0.35">
      <c r="A94" t="s">
        <v>319</v>
      </c>
      <c r="B94" t="s">
        <v>506</v>
      </c>
      <c r="C94" t="s">
        <v>521</v>
      </c>
      <c r="D94" t="s">
        <v>509</v>
      </c>
    </row>
    <row r="95" spans="1:4" x14ac:dyDescent="0.35">
      <c r="A95" t="s">
        <v>319</v>
      </c>
      <c r="B95" t="s">
        <v>506</v>
      </c>
      <c r="C95" t="s">
        <v>522</v>
      </c>
      <c r="D95" t="s">
        <v>509</v>
      </c>
    </row>
    <row r="96" spans="1:4" x14ac:dyDescent="0.35">
      <c r="A96" t="s">
        <v>319</v>
      </c>
      <c r="B96" t="s">
        <v>506</v>
      </c>
      <c r="C96" t="s">
        <v>524</v>
      </c>
      <c r="D96" t="s">
        <v>509</v>
      </c>
    </row>
    <row r="97" spans="1:4" x14ac:dyDescent="0.35">
      <c r="A97" t="s">
        <v>319</v>
      </c>
      <c r="B97" t="s">
        <v>506</v>
      </c>
      <c r="C97" t="s">
        <v>527</v>
      </c>
      <c r="D97" t="s">
        <v>509</v>
      </c>
    </row>
    <row r="98" spans="1:4" x14ac:dyDescent="0.35">
      <c r="A98" t="s">
        <v>235</v>
      </c>
      <c r="B98" t="s">
        <v>530</v>
      </c>
      <c r="C98" t="s">
        <v>531</v>
      </c>
      <c r="D98" t="s">
        <v>509</v>
      </c>
    </row>
    <row r="99" spans="1:4" x14ac:dyDescent="0.35">
      <c r="A99" t="s">
        <v>235</v>
      </c>
      <c r="B99" t="s">
        <v>530</v>
      </c>
      <c r="C99" t="s">
        <v>274</v>
      </c>
      <c r="D99" t="s">
        <v>509</v>
      </c>
    </row>
    <row r="100" spans="1:4" x14ac:dyDescent="0.35">
      <c r="A100" t="s">
        <v>235</v>
      </c>
      <c r="B100" t="s">
        <v>530</v>
      </c>
      <c r="C100" t="s">
        <v>545</v>
      </c>
      <c r="D100" t="s">
        <v>509</v>
      </c>
    </row>
    <row r="101" spans="1:4" x14ac:dyDescent="0.35">
      <c r="A101" t="s">
        <v>319</v>
      </c>
      <c r="B101" t="s">
        <v>548</v>
      </c>
      <c r="C101" t="s">
        <v>549</v>
      </c>
      <c r="D101" t="s">
        <v>147</v>
      </c>
    </row>
    <row r="102" spans="1:4" x14ac:dyDescent="0.35">
      <c r="A102" t="s">
        <v>319</v>
      </c>
      <c r="B102" t="s">
        <v>548</v>
      </c>
      <c r="C102" t="s">
        <v>561</v>
      </c>
      <c r="D102" t="s">
        <v>147</v>
      </c>
    </row>
    <row r="103" spans="1:4" x14ac:dyDescent="0.35">
      <c r="A103" t="s">
        <v>319</v>
      </c>
      <c r="B103" t="s">
        <v>548</v>
      </c>
      <c r="C103" t="s">
        <v>566</v>
      </c>
      <c r="D103" t="s">
        <v>147</v>
      </c>
    </row>
    <row r="104" spans="1:4" x14ac:dyDescent="0.35">
      <c r="A104" t="s">
        <v>319</v>
      </c>
      <c r="B104" t="s">
        <v>548</v>
      </c>
      <c r="C104" t="s">
        <v>568</v>
      </c>
      <c r="D104" t="s">
        <v>147</v>
      </c>
    </row>
    <row r="105" spans="1:4" x14ac:dyDescent="0.35">
      <c r="A105" t="s">
        <v>319</v>
      </c>
      <c r="B105" t="s">
        <v>548</v>
      </c>
      <c r="C105" t="s">
        <v>569</v>
      </c>
      <c r="D105" t="s">
        <v>147</v>
      </c>
    </row>
    <row r="106" spans="1:4" x14ac:dyDescent="0.35">
      <c r="A106" t="s">
        <v>319</v>
      </c>
      <c r="B106" t="s">
        <v>548</v>
      </c>
      <c r="C106" t="s">
        <v>573</v>
      </c>
      <c r="D106" t="s">
        <v>147</v>
      </c>
    </row>
    <row r="107" spans="1:4" x14ac:dyDescent="0.35">
      <c r="A107" t="s">
        <v>319</v>
      </c>
      <c r="B107" t="s">
        <v>548</v>
      </c>
      <c r="C107" t="s">
        <v>575</v>
      </c>
      <c r="D107" t="s">
        <v>147</v>
      </c>
    </row>
    <row r="108" spans="1:4" x14ac:dyDescent="0.35">
      <c r="A108" t="s">
        <v>319</v>
      </c>
      <c r="B108" t="s">
        <v>548</v>
      </c>
      <c r="C108" t="s">
        <v>580</v>
      </c>
      <c r="D108" t="s">
        <v>147</v>
      </c>
    </row>
    <row r="109" spans="1:4" x14ac:dyDescent="0.35">
      <c r="A109" t="s">
        <v>319</v>
      </c>
      <c r="B109" t="s">
        <v>548</v>
      </c>
      <c r="C109" t="s">
        <v>584</v>
      </c>
      <c r="D109" t="s">
        <v>147</v>
      </c>
    </row>
    <row r="110" spans="1:4" x14ac:dyDescent="0.35">
      <c r="A110" t="s">
        <v>319</v>
      </c>
      <c r="B110" t="s">
        <v>548</v>
      </c>
      <c r="C110" t="s">
        <v>585</v>
      </c>
      <c r="D110" t="s">
        <v>147</v>
      </c>
    </row>
    <row r="111" spans="1:4" x14ac:dyDescent="0.35">
      <c r="A111" t="s">
        <v>319</v>
      </c>
      <c r="B111" t="s">
        <v>548</v>
      </c>
      <c r="C111" t="s">
        <v>586</v>
      </c>
      <c r="D111" t="s">
        <v>147</v>
      </c>
    </row>
    <row r="112" spans="1:4" x14ac:dyDescent="0.35">
      <c r="A112" t="s">
        <v>319</v>
      </c>
      <c r="B112" t="s">
        <v>548</v>
      </c>
      <c r="C112" t="s">
        <v>587</v>
      </c>
      <c r="D112" t="s">
        <v>147</v>
      </c>
    </row>
    <row r="113" spans="1:4" x14ac:dyDescent="0.35">
      <c r="A113" t="s">
        <v>319</v>
      </c>
      <c r="B113" t="s">
        <v>588</v>
      </c>
      <c r="C113" t="s">
        <v>589</v>
      </c>
      <c r="D113" t="s">
        <v>509</v>
      </c>
    </row>
    <row r="114" spans="1:4" x14ac:dyDescent="0.35">
      <c r="A114" t="s">
        <v>319</v>
      </c>
      <c r="B114" t="s">
        <v>588</v>
      </c>
      <c r="C114" t="s">
        <v>591</v>
      </c>
      <c r="D114" t="s">
        <v>509</v>
      </c>
    </row>
    <row r="115" spans="1:4" x14ac:dyDescent="0.35">
      <c r="A115" t="s">
        <v>319</v>
      </c>
      <c r="B115" t="s">
        <v>588</v>
      </c>
      <c r="C115" t="s">
        <v>592</v>
      </c>
      <c r="D115" t="s">
        <v>509</v>
      </c>
    </row>
    <row r="116" spans="1:4" x14ac:dyDescent="0.35">
      <c r="A116" t="s">
        <v>319</v>
      </c>
      <c r="B116" t="s">
        <v>588</v>
      </c>
      <c r="C116" t="s">
        <v>594</v>
      </c>
      <c r="D116" t="s">
        <v>509</v>
      </c>
    </row>
    <row r="117" spans="1:4" x14ac:dyDescent="0.35">
      <c r="A117" t="s">
        <v>319</v>
      </c>
      <c r="B117" t="s">
        <v>588</v>
      </c>
      <c r="C117" t="s">
        <v>596</v>
      </c>
      <c r="D117" t="s">
        <v>509</v>
      </c>
    </row>
    <row r="118" spans="1:4" x14ac:dyDescent="0.35">
      <c r="A118" t="s">
        <v>319</v>
      </c>
      <c r="B118" t="s">
        <v>588</v>
      </c>
      <c r="C118" t="s">
        <v>597</v>
      </c>
      <c r="D118" t="s">
        <v>509</v>
      </c>
    </row>
    <row r="119" spans="1:4" x14ac:dyDescent="0.35">
      <c r="A119" t="s">
        <v>319</v>
      </c>
      <c r="B119" t="s">
        <v>588</v>
      </c>
      <c r="C119" t="s">
        <v>600</v>
      </c>
      <c r="D119" t="s">
        <v>509</v>
      </c>
    </row>
    <row r="120" spans="1:4" x14ac:dyDescent="0.35">
      <c r="A120" t="s">
        <v>319</v>
      </c>
      <c r="B120" t="s">
        <v>588</v>
      </c>
      <c r="C120" t="s">
        <v>604</v>
      </c>
      <c r="D120" t="s">
        <v>509</v>
      </c>
    </row>
    <row r="121" spans="1:4" x14ac:dyDescent="0.35">
      <c r="A121" t="s">
        <v>319</v>
      </c>
      <c r="B121" t="s">
        <v>588</v>
      </c>
      <c r="C121" t="s">
        <v>607</v>
      </c>
      <c r="D121" t="s">
        <v>509</v>
      </c>
    </row>
    <row r="122" spans="1:4" x14ac:dyDescent="0.35">
      <c r="A122" t="s">
        <v>319</v>
      </c>
      <c r="B122" t="s">
        <v>588</v>
      </c>
      <c r="C122" t="s">
        <v>610</v>
      </c>
      <c r="D122" t="s">
        <v>509</v>
      </c>
    </row>
    <row r="123" spans="1:4" x14ac:dyDescent="0.35">
      <c r="A123" t="s">
        <v>319</v>
      </c>
      <c r="B123" t="s">
        <v>588</v>
      </c>
      <c r="C123" t="s">
        <v>612</v>
      </c>
      <c r="D123" t="s">
        <v>509</v>
      </c>
    </row>
    <row r="124" spans="1:4" x14ac:dyDescent="0.35">
      <c r="A124" t="s">
        <v>319</v>
      </c>
      <c r="B124" t="s">
        <v>588</v>
      </c>
      <c r="C124" t="s">
        <v>614</v>
      </c>
      <c r="D124" t="s">
        <v>509</v>
      </c>
    </row>
    <row r="125" spans="1:4" x14ac:dyDescent="0.35">
      <c r="A125" t="s">
        <v>615</v>
      </c>
      <c r="B125" t="s">
        <v>616</v>
      </c>
      <c r="C125" t="s">
        <v>617</v>
      </c>
      <c r="D125" t="s">
        <v>147</v>
      </c>
    </row>
    <row r="126" spans="1:4" x14ac:dyDescent="0.35">
      <c r="A126" t="s">
        <v>615</v>
      </c>
      <c r="B126" t="s">
        <v>616</v>
      </c>
      <c r="C126" t="s">
        <v>631</v>
      </c>
      <c r="D126" t="s">
        <v>147</v>
      </c>
    </row>
    <row r="127" spans="1:4" x14ac:dyDescent="0.35">
      <c r="A127" t="s">
        <v>615</v>
      </c>
      <c r="B127" t="s">
        <v>616</v>
      </c>
      <c r="C127" t="s">
        <v>634</v>
      </c>
      <c r="D127" t="s">
        <v>147</v>
      </c>
    </row>
    <row r="128" spans="1:4" x14ac:dyDescent="0.35">
      <c r="A128" t="s">
        <v>615</v>
      </c>
      <c r="B128" t="s">
        <v>616</v>
      </c>
      <c r="C128" t="s">
        <v>638</v>
      </c>
      <c r="D128" t="s">
        <v>147</v>
      </c>
    </row>
    <row r="129" spans="1:4" x14ac:dyDescent="0.35">
      <c r="A129" t="s">
        <v>615</v>
      </c>
      <c r="B129" t="s">
        <v>616</v>
      </c>
      <c r="C129" t="s">
        <v>641</v>
      </c>
      <c r="D129" t="s">
        <v>147</v>
      </c>
    </row>
    <row r="130" spans="1:4" x14ac:dyDescent="0.35">
      <c r="A130" t="s">
        <v>615</v>
      </c>
      <c r="B130" t="s">
        <v>616</v>
      </c>
      <c r="C130" t="s">
        <v>644</v>
      </c>
      <c r="D130" t="s">
        <v>147</v>
      </c>
    </row>
    <row r="131" spans="1:4" x14ac:dyDescent="0.35">
      <c r="A131" t="s">
        <v>615</v>
      </c>
      <c r="B131" t="s">
        <v>616</v>
      </c>
      <c r="C131" t="s">
        <v>646</v>
      </c>
      <c r="D131" t="s">
        <v>147</v>
      </c>
    </row>
    <row r="132" spans="1:4" x14ac:dyDescent="0.35">
      <c r="A132" t="s">
        <v>615</v>
      </c>
      <c r="B132" t="s">
        <v>616</v>
      </c>
      <c r="C132" t="s">
        <v>653</v>
      </c>
      <c r="D132" t="s">
        <v>147</v>
      </c>
    </row>
    <row r="133" spans="1:4" x14ac:dyDescent="0.35">
      <c r="A133" t="s">
        <v>235</v>
      </c>
      <c r="B133" t="s">
        <v>658</v>
      </c>
      <c r="C133" t="s">
        <v>274</v>
      </c>
      <c r="D133" t="s">
        <v>509</v>
      </c>
    </row>
    <row r="134" spans="1:4" x14ac:dyDescent="0.35">
      <c r="A134" t="s">
        <v>235</v>
      </c>
      <c r="B134" t="s">
        <v>658</v>
      </c>
      <c r="C134" t="s">
        <v>286</v>
      </c>
      <c r="D134" t="s">
        <v>509</v>
      </c>
    </row>
    <row r="135" spans="1:4" x14ac:dyDescent="0.35">
      <c r="A135" t="s">
        <v>235</v>
      </c>
      <c r="B135" t="s">
        <v>658</v>
      </c>
      <c r="C135" t="s">
        <v>531</v>
      </c>
      <c r="D135" t="s">
        <v>509</v>
      </c>
    </row>
    <row r="136" spans="1:4" x14ac:dyDescent="0.35">
      <c r="A136" t="s">
        <v>235</v>
      </c>
      <c r="B136" t="s">
        <v>658</v>
      </c>
      <c r="C136" t="s">
        <v>394</v>
      </c>
      <c r="D136" t="s">
        <v>509</v>
      </c>
    </row>
    <row r="137" spans="1:4" x14ac:dyDescent="0.35">
      <c r="A137" t="s">
        <v>235</v>
      </c>
      <c r="B137" t="s">
        <v>658</v>
      </c>
      <c r="C137" t="s">
        <v>667</v>
      </c>
      <c r="D137" t="s">
        <v>509</v>
      </c>
    </row>
    <row r="138" spans="1:4" x14ac:dyDescent="0.35">
      <c r="A138" t="s">
        <v>235</v>
      </c>
      <c r="B138" t="s">
        <v>658</v>
      </c>
      <c r="C138" t="s">
        <v>393</v>
      </c>
      <c r="D138" t="s">
        <v>509</v>
      </c>
    </row>
    <row r="139" spans="1:4" x14ac:dyDescent="0.35">
      <c r="A139" t="s">
        <v>235</v>
      </c>
      <c r="B139" t="s">
        <v>658</v>
      </c>
      <c r="C139" t="s">
        <v>669</v>
      </c>
      <c r="D139" t="s">
        <v>509</v>
      </c>
    </row>
    <row r="140" spans="1:4" x14ac:dyDescent="0.35">
      <c r="A140" t="s">
        <v>235</v>
      </c>
      <c r="B140" t="s">
        <v>658</v>
      </c>
      <c r="C140" t="s">
        <v>671</v>
      </c>
      <c r="D140" t="s">
        <v>509</v>
      </c>
    </row>
    <row r="141" spans="1:4" x14ac:dyDescent="0.35">
      <c r="A141" t="s">
        <v>235</v>
      </c>
      <c r="B141" t="s">
        <v>658</v>
      </c>
      <c r="C141" t="s">
        <v>672</v>
      </c>
      <c r="D141" t="s">
        <v>509</v>
      </c>
    </row>
    <row r="142" spans="1:4" x14ac:dyDescent="0.35">
      <c r="A142" t="s">
        <v>235</v>
      </c>
      <c r="B142" t="s">
        <v>658</v>
      </c>
      <c r="C142" t="s">
        <v>673</v>
      </c>
      <c r="D142" t="s">
        <v>509</v>
      </c>
    </row>
    <row r="143" spans="1:4" x14ac:dyDescent="0.35">
      <c r="A143" t="s">
        <v>235</v>
      </c>
      <c r="B143" t="s">
        <v>658</v>
      </c>
      <c r="C143" t="s">
        <v>674</v>
      </c>
      <c r="D143" t="s">
        <v>509</v>
      </c>
    </row>
    <row r="144" spans="1:4" x14ac:dyDescent="0.35">
      <c r="A144" t="s">
        <v>235</v>
      </c>
      <c r="B144" t="s">
        <v>658</v>
      </c>
      <c r="C144" t="s">
        <v>676</v>
      </c>
      <c r="D144" t="s">
        <v>509</v>
      </c>
    </row>
    <row r="145" spans="1:4" x14ac:dyDescent="0.35">
      <c r="A145" t="s">
        <v>235</v>
      </c>
      <c r="B145" t="s">
        <v>658</v>
      </c>
      <c r="C145" t="s">
        <v>677</v>
      </c>
      <c r="D145" t="s">
        <v>509</v>
      </c>
    </row>
    <row r="146" spans="1:4" x14ac:dyDescent="0.35">
      <c r="A146" t="s">
        <v>235</v>
      </c>
      <c r="B146" t="s">
        <v>658</v>
      </c>
      <c r="C146" t="s">
        <v>678</v>
      </c>
      <c r="D146" t="s">
        <v>509</v>
      </c>
    </row>
    <row r="147" spans="1:4" x14ac:dyDescent="0.35">
      <c r="A147" t="s">
        <v>679</v>
      </c>
      <c r="B147" t="s">
        <v>680</v>
      </c>
      <c r="C147" t="s">
        <v>681</v>
      </c>
      <c r="D147" t="s">
        <v>682</v>
      </c>
    </row>
    <row r="148" spans="1:4" x14ac:dyDescent="0.35">
      <c r="A148" t="s">
        <v>679</v>
      </c>
      <c r="B148" t="s">
        <v>680</v>
      </c>
      <c r="C148" t="s">
        <v>691</v>
      </c>
      <c r="D148" t="s">
        <v>147</v>
      </c>
    </row>
    <row r="149" spans="1:4" x14ac:dyDescent="0.35">
      <c r="A149" t="s">
        <v>679</v>
      </c>
      <c r="B149" t="s">
        <v>680</v>
      </c>
      <c r="C149" t="s">
        <v>695</v>
      </c>
      <c r="D149" t="s">
        <v>147</v>
      </c>
    </row>
    <row r="150" spans="1:4" x14ac:dyDescent="0.35">
      <c r="A150" t="s">
        <v>679</v>
      </c>
      <c r="B150" t="s">
        <v>680</v>
      </c>
      <c r="C150" t="s">
        <v>700</v>
      </c>
      <c r="D150" t="s">
        <v>147</v>
      </c>
    </row>
    <row r="151" spans="1:4" x14ac:dyDescent="0.35">
      <c r="A151" t="s">
        <v>679</v>
      </c>
      <c r="B151" t="s">
        <v>680</v>
      </c>
      <c r="C151" t="s">
        <v>706</v>
      </c>
      <c r="D151" t="s">
        <v>147</v>
      </c>
    </row>
    <row r="152" spans="1:4" x14ac:dyDescent="0.35">
      <c r="A152" t="s">
        <v>679</v>
      </c>
      <c r="B152" t="s">
        <v>680</v>
      </c>
      <c r="C152" t="s">
        <v>708</v>
      </c>
      <c r="D152" t="s">
        <v>147</v>
      </c>
    </row>
    <row r="153" spans="1:4" x14ac:dyDescent="0.35">
      <c r="A153" t="s">
        <v>679</v>
      </c>
      <c r="B153" t="s">
        <v>680</v>
      </c>
      <c r="C153" t="s">
        <v>710</v>
      </c>
      <c r="D153" t="s">
        <v>682</v>
      </c>
    </row>
    <row r="154" spans="1:4" x14ac:dyDescent="0.35">
      <c r="A154" t="s">
        <v>679</v>
      </c>
      <c r="B154" t="s">
        <v>680</v>
      </c>
      <c r="C154" t="s">
        <v>712</v>
      </c>
      <c r="D154" t="s">
        <v>682</v>
      </c>
    </row>
    <row r="155" spans="1:4" x14ac:dyDescent="0.35">
      <c r="A155" t="s">
        <v>615</v>
      </c>
      <c r="B155" t="s">
        <v>714</v>
      </c>
      <c r="C155" t="s">
        <v>715</v>
      </c>
      <c r="D155" t="s">
        <v>509</v>
      </c>
    </row>
    <row r="156" spans="1:4" x14ac:dyDescent="0.35">
      <c r="A156" t="s">
        <v>615</v>
      </c>
      <c r="B156" t="s">
        <v>714</v>
      </c>
      <c r="C156" t="s">
        <v>722</v>
      </c>
      <c r="D156" t="s">
        <v>509</v>
      </c>
    </row>
    <row r="157" spans="1:4" x14ac:dyDescent="0.35">
      <c r="A157" t="s">
        <v>615</v>
      </c>
      <c r="B157" t="s">
        <v>714</v>
      </c>
      <c r="C157" t="s">
        <v>724</v>
      </c>
      <c r="D157" t="s">
        <v>509</v>
      </c>
    </row>
    <row r="158" spans="1:4" x14ac:dyDescent="0.35">
      <c r="A158" t="s">
        <v>615</v>
      </c>
      <c r="B158" t="s">
        <v>714</v>
      </c>
      <c r="C158" t="s">
        <v>730</v>
      </c>
      <c r="D158" t="s">
        <v>509</v>
      </c>
    </row>
    <row r="159" spans="1:4" x14ac:dyDescent="0.35">
      <c r="A159" t="s">
        <v>615</v>
      </c>
      <c r="B159" t="s">
        <v>714</v>
      </c>
      <c r="C159" t="s">
        <v>731</v>
      </c>
      <c r="D159" t="s">
        <v>509</v>
      </c>
    </row>
    <row r="160" spans="1:4" x14ac:dyDescent="0.35">
      <c r="A160" t="s">
        <v>615</v>
      </c>
      <c r="B160" t="s">
        <v>714</v>
      </c>
      <c r="C160" t="s">
        <v>734</v>
      </c>
      <c r="D160" t="s">
        <v>509</v>
      </c>
    </row>
    <row r="161" spans="1:4" x14ac:dyDescent="0.35">
      <c r="A161" t="s">
        <v>615</v>
      </c>
      <c r="B161" t="s">
        <v>714</v>
      </c>
      <c r="C161" t="s">
        <v>736</v>
      </c>
      <c r="D161" t="s">
        <v>509</v>
      </c>
    </row>
    <row r="162" spans="1:4" x14ac:dyDescent="0.35">
      <c r="A162" t="s">
        <v>615</v>
      </c>
      <c r="B162" t="s">
        <v>714</v>
      </c>
      <c r="C162" t="s">
        <v>738</v>
      </c>
      <c r="D162" t="s">
        <v>509</v>
      </c>
    </row>
    <row r="163" spans="1:4" x14ac:dyDescent="0.35">
      <c r="A163" t="s">
        <v>679</v>
      </c>
      <c r="B163" t="s">
        <v>739</v>
      </c>
      <c r="C163" t="s">
        <v>740</v>
      </c>
      <c r="D163" t="s">
        <v>509</v>
      </c>
    </row>
    <row r="164" spans="1:4" x14ac:dyDescent="0.35">
      <c r="A164" t="s">
        <v>679</v>
      </c>
      <c r="B164" t="s">
        <v>739</v>
      </c>
      <c r="C164" t="s">
        <v>742</v>
      </c>
      <c r="D164" t="s">
        <v>509</v>
      </c>
    </row>
    <row r="165" spans="1:4" x14ac:dyDescent="0.35">
      <c r="A165" t="s">
        <v>679</v>
      </c>
      <c r="B165" t="s">
        <v>739</v>
      </c>
      <c r="C165" t="s">
        <v>744</v>
      </c>
      <c r="D165" t="s">
        <v>509</v>
      </c>
    </row>
    <row r="166" spans="1:4" x14ac:dyDescent="0.35">
      <c r="A166" t="s">
        <v>679</v>
      </c>
      <c r="B166" t="s">
        <v>739</v>
      </c>
      <c r="C166" t="s">
        <v>745</v>
      </c>
      <c r="D166" t="s">
        <v>509</v>
      </c>
    </row>
    <row r="167" spans="1:4" x14ac:dyDescent="0.35">
      <c r="A167" t="s">
        <v>679</v>
      </c>
      <c r="B167" t="s">
        <v>739</v>
      </c>
      <c r="C167" t="s">
        <v>748</v>
      </c>
      <c r="D167" t="s">
        <v>509</v>
      </c>
    </row>
    <row r="168" spans="1:4" x14ac:dyDescent="0.35">
      <c r="A168" t="s">
        <v>679</v>
      </c>
      <c r="B168" t="s">
        <v>739</v>
      </c>
      <c r="C168" t="s">
        <v>749</v>
      </c>
      <c r="D168" t="s">
        <v>509</v>
      </c>
    </row>
    <row r="169" spans="1:4" x14ac:dyDescent="0.35">
      <c r="A169" t="s">
        <v>679</v>
      </c>
      <c r="B169" t="s">
        <v>739</v>
      </c>
      <c r="C169" t="s">
        <v>750</v>
      </c>
      <c r="D169" t="s">
        <v>509</v>
      </c>
    </row>
    <row r="170" spans="1:4" x14ac:dyDescent="0.35">
      <c r="A170" t="s">
        <v>679</v>
      </c>
      <c r="B170" t="s">
        <v>739</v>
      </c>
      <c r="C170" t="s">
        <v>753</v>
      </c>
      <c r="D170" t="s">
        <v>509</v>
      </c>
    </row>
    <row r="171" spans="1:4" x14ac:dyDescent="0.35">
      <c r="A171" t="s">
        <v>679</v>
      </c>
      <c r="B171" t="s">
        <v>739</v>
      </c>
      <c r="C171" t="s">
        <v>755</v>
      </c>
      <c r="D171" t="s">
        <v>509</v>
      </c>
    </row>
    <row r="172" spans="1:4" x14ac:dyDescent="0.35">
      <c r="A172" t="s">
        <v>679</v>
      </c>
      <c r="B172" t="s">
        <v>739</v>
      </c>
      <c r="C172" t="s">
        <v>758</v>
      </c>
      <c r="D172" t="s">
        <v>509</v>
      </c>
    </row>
    <row r="173" spans="1:4" x14ac:dyDescent="0.35">
      <c r="A173" t="s">
        <v>679</v>
      </c>
      <c r="B173" t="s">
        <v>739</v>
      </c>
      <c r="C173" t="s">
        <v>759</v>
      </c>
      <c r="D173" t="s">
        <v>509</v>
      </c>
    </row>
    <row r="174" spans="1:4" x14ac:dyDescent="0.35">
      <c r="A174" t="s">
        <v>679</v>
      </c>
      <c r="B174" t="s">
        <v>739</v>
      </c>
      <c r="C174" t="s">
        <v>763</v>
      </c>
      <c r="D174" t="s">
        <v>509</v>
      </c>
    </row>
    <row r="175" spans="1:4" x14ac:dyDescent="0.35">
      <c r="A175" t="s">
        <v>679</v>
      </c>
      <c r="B175" t="s">
        <v>739</v>
      </c>
      <c r="C175" t="s">
        <v>764</v>
      </c>
      <c r="D175" t="s">
        <v>509</v>
      </c>
    </row>
    <row r="176" spans="1:4" x14ac:dyDescent="0.35">
      <c r="A176" t="s">
        <v>444</v>
      </c>
      <c r="B176" t="s">
        <v>765</v>
      </c>
      <c r="C176" t="s">
        <v>446</v>
      </c>
      <c r="D176" t="s">
        <v>509</v>
      </c>
    </row>
    <row r="177" spans="1:4" x14ac:dyDescent="0.35">
      <c r="A177" t="s">
        <v>444</v>
      </c>
      <c r="B177" t="s">
        <v>765</v>
      </c>
      <c r="C177" t="s">
        <v>458</v>
      </c>
      <c r="D177" t="s">
        <v>509</v>
      </c>
    </row>
    <row r="178" spans="1:4" x14ac:dyDescent="0.35">
      <c r="A178" t="s">
        <v>444</v>
      </c>
      <c r="B178" t="s">
        <v>765</v>
      </c>
      <c r="C178" t="s">
        <v>459</v>
      </c>
      <c r="D178" t="s">
        <v>509</v>
      </c>
    </row>
    <row r="179" spans="1:4" x14ac:dyDescent="0.35">
      <c r="A179" t="s">
        <v>444</v>
      </c>
      <c r="B179" t="s">
        <v>765</v>
      </c>
      <c r="C179" t="s">
        <v>468</v>
      </c>
      <c r="D179" t="s">
        <v>509</v>
      </c>
    </row>
    <row r="180" spans="1:4" x14ac:dyDescent="0.35">
      <c r="A180" t="s">
        <v>444</v>
      </c>
      <c r="B180" t="s">
        <v>765</v>
      </c>
      <c r="C180" t="s">
        <v>466</v>
      </c>
      <c r="D180" t="s">
        <v>509</v>
      </c>
    </row>
    <row r="181" spans="1:4" x14ac:dyDescent="0.35">
      <c r="A181" t="s">
        <v>444</v>
      </c>
      <c r="B181" t="s">
        <v>765</v>
      </c>
      <c r="C181" t="s">
        <v>464</v>
      </c>
      <c r="D181" t="s">
        <v>509</v>
      </c>
    </row>
    <row r="182" spans="1:4" x14ac:dyDescent="0.35">
      <c r="A182" t="s">
        <v>444</v>
      </c>
      <c r="B182" t="s">
        <v>765</v>
      </c>
      <c r="C182" t="s">
        <v>473</v>
      </c>
      <c r="D182" t="s">
        <v>509</v>
      </c>
    </row>
    <row r="183" spans="1:4" x14ac:dyDescent="0.35">
      <c r="A183" t="s">
        <v>444</v>
      </c>
      <c r="B183" t="s">
        <v>765</v>
      </c>
      <c r="C183" t="s">
        <v>474</v>
      </c>
      <c r="D183" t="s">
        <v>509</v>
      </c>
    </row>
    <row r="184" spans="1:4" x14ac:dyDescent="0.35">
      <c r="A184" t="s">
        <v>444</v>
      </c>
      <c r="B184" t="s">
        <v>765</v>
      </c>
      <c r="C184" t="s">
        <v>776</v>
      </c>
      <c r="D184" t="s">
        <v>509</v>
      </c>
    </row>
    <row r="185" spans="1:4" x14ac:dyDescent="0.35">
      <c r="A185" t="s">
        <v>444</v>
      </c>
      <c r="B185" t="s">
        <v>765</v>
      </c>
      <c r="C185" t="s">
        <v>777</v>
      </c>
      <c r="D185" t="s">
        <v>509</v>
      </c>
    </row>
    <row r="186" spans="1:4" x14ac:dyDescent="0.35">
      <c r="A186" t="s">
        <v>444</v>
      </c>
      <c r="B186" t="s">
        <v>778</v>
      </c>
      <c r="C186" t="s">
        <v>458</v>
      </c>
      <c r="D186" t="s">
        <v>147</v>
      </c>
    </row>
    <row r="187" spans="1:4" x14ac:dyDescent="0.35">
      <c r="A187" t="s">
        <v>444</v>
      </c>
      <c r="B187" t="s">
        <v>778</v>
      </c>
      <c r="C187" t="s">
        <v>446</v>
      </c>
      <c r="D187" t="s">
        <v>147</v>
      </c>
    </row>
    <row r="188" spans="1:4" x14ac:dyDescent="0.35">
      <c r="A188" t="s">
        <v>444</v>
      </c>
      <c r="B188" t="s">
        <v>778</v>
      </c>
      <c r="C188" t="s">
        <v>468</v>
      </c>
      <c r="D188" t="s">
        <v>147</v>
      </c>
    </row>
    <row r="189" spans="1:4" x14ac:dyDescent="0.35">
      <c r="A189" t="s">
        <v>444</v>
      </c>
      <c r="B189" t="s">
        <v>778</v>
      </c>
      <c r="C189" t="s">
        <v>459</v>
      </c>
      <c r="D189" t="s">
        <v>147</v>
      </c>
    </row>
    <row r="190" spans="1:4" x14ac:dyDescent="0.35">
      <c r="A190" t="s">
        <v>444</v>
      </c>
      <c r="B190" t="s">
        <v>778</v>
      </c>
      <c r="C190" t="s">
        <v>783</v>
      </c>
      <c r="D190" t="s">
        <v>147</v>
      </c>
    </row>
    <row r="191" spans="1:4" x14ac:dyDescent="0.35">
      <c r="A191" t="s">
        <v>444</v>
      </c>
      <c r="B191" t="s">
        <v>778</v>
      </c>
      <c r="C191" t="s">
        <v>784</v>
      </c>
      <c r="D191" t="s">
        <v>147</v>
      </c>
    </row>
    <row r="192" spans="1:4" x14ac:dyDescent="0.35">
      <c r="A192" t="s">
        <v>785</v>
      </c>
      <c r="B192" t="s">
        <v>786</v>
      </c>
      <c r="C192" t="s">
        <v>787</v>
      </c>
      <c r="D192" t="s">
        <v>147</v>
      </c>
    </row>
    <row r="193" spans="1:4" x14ac:dyDescent="0.35">
      <c r="A193" t="s">
        <v>785</v>
      </c>
      <c r="B193" t="s">
        <v>786</v>
      </c>
      <c r="C193" t="s">
        <v>798</v>
      </c>
      <c r="D193" t="s">
        <v>147</v>
      </c>
    </row>
    <row r="194" spans="1:4" x14ac:dyDescent="0.35">
      <c r="A194" t="s">
        <v>785</v>
      </c>
      <c r="B194" t="s">
        <v>786</v>
      </c>
      <c r="C194" t="s">
        <v>800</v>
      </c>
      <c r="D194" t="s">
        <v>147</v>
      </c>
    </row>
    <row r="195" spans="1:4" x14ac:dyDescent="0.35">
      <c r="A195" t="s">
        <v>444</v>
      </c>
      <c r="B195" t="s">
        <v>801</v>
      </c>
      <c r="C195" t="s">
        <v>802</v>
      </c>
      <c r="D195" t="s">
        <v>147</v>
      </c>
    </row>
    <row r="196" spans="1:4" x14ac:dyDescent="0.35">
      <c r="A196" t="s">
        <v>444</v>
      </c>
      <c r="B196" t="s">
        <v>801</v>
      </c>
      <c r="C196" t="s">
        <v>458</v>
      </c>
      <c r="D196" t="s">
        <v>147</v>
      </c>
    </row>
    <row r="197" spans="1:4" x14ac:dyDescent="0.35">
      <c r="A197" t="s">
        <v>444</v>
      </c>
      <c r="B197" t="s">
        <v>801</v>
      </c>
      <c r="C197" t="s">
        <v>815</v>
      </c>
      <c r="D197" t="s">
        <v>147</v>
      </c>
    </row>
    <row r="198" spans="1:4" x14ac:dyDescent="0.35">
      <c r="A198" t="s">
        <v>444</v>
      </c>
      <c r="B198" t="s">
        <v>801</v>
      </c>
      <c r="C198" t="s">
        <v>818</v>
      </c>
      <c r="D198" t="s">
        <v>147</v>
      </c>
    </row>
    <row r="199" spans="1:4" x14ac:dyDescent="0.35">
      <c r="A199" t="s">
        <v>444</v>
      </c>
      <c r="B199" t="s">
        <v>801</v>
      </c>
      <c r="C199" t="s">
        <v>820</v>
      </c>
      <c r="D199" t="s">
        <v>147</v>
      </c>
    </row>
    <row r="200" spans="1:4" x14ac:dyDescent="0.35">
      <c r="A200" t="s">
        <v>785</v>
      </c>
      <c r="B200" t="s">
        <v>821</v>
      </c>
      <c r="C200" t="s">
        <v>822</v>
      </c>
      <c r="D200" t="s">
        <v>833</v>
      </c>
    </row>
    <row r="201" spans="1:4" x14ac:dyDescent="0.35">
      <c r="A201" t="s">
        <v>785</v>
      </c>
      <c r="B201" t="s">
        <v>821</v>
      </c>
      <c r="C201" t="s">
        <v>831</v>
      </c>
      <c r="D201" t="s">
        <v>833</v>
      </c>
    </row>
    <row r="202" spans="1:4" x14ac:dyDescent="0.35">
      <c r="A202" t="s">
        <v>615</v>
      </c>
      <c r="B202" t="s">
        <v>844</v>
      </c>
      <c r="C202" t="s">
        <v>845</v>
      </c>
      <c r="D202" t="s">
        <v>833</v>
      </c>
    </row>
    <row r="203" spans="1:4" x14ac:dyDescent="0.35">
      <c r="A203" t="s">
        <v>615</v>
      </c>
      <c r="B203" t="s">
        <v>844</v>
      </c>
      <c r="C203" t="s">
        <v>862</v>
      </c>
      <c r="D203" t="s">
        <v>833</v>
      </c>
    </row>
    <row r="204" spans="1:4" x14ac:dyDescent="0.35">
      <c r="A204" t="s">
        <v>865</v>
      </c>
      <c r="B204" t="s">
        <v>866</v>
      </c>
      <c r="C204" t="s">
        <v>867</v>
      </c>
      <c r="D204" t="s">
        <v>509</v>
      </c>
    </row>
    <row r="205" spans="1:4" x14ac:dyDescent="0.35">
      <c r="A205" t="s">
        <v>865</v>
      </c>
      <c r="B205" t="s">
        <v>866</v>
      </c>
      <c r="C205" t="s">
        <v>881</v>
      </c>
      <c r="D205" t="s">
        <v>509</v>
      </c>
    </row>
    <row r="206" spans="1:4" x14ac:dyDescent="0.35">
      <c r="A206" t="s">
        <v>865</v>
      </c>
      <c r="B206" t="s">
        <v>890</v>
      </c>
      <c r="C206" t="s">
        <v>891</v>
      </c>
      <c r="D206" t="s">
        <v>833</v>
      </c>
    </row>
    <row r="207" spans="1:4" x14ac:dyDescent="0.35">
      <c r="A207" t="s">
        <v>865</v>
      </c>
      <c r="B207" t="s">
        <v>890</v>
      </c>
      <c r="C207" t="s">
        <v>893</v>
      </c>
      <c r="D207" t="s">
        <v>833</v>
      </c>
    </row>
    <row r="208" spans="1:4" x14ac:dyDescent="0.35">
      <c r="A208" t="s">
        <v>865</v>
      </c>
      <c r="B208" t="s">
        <v>890</v>
      </c>
      <c r="C208" t="s">
        <v>896</v>
      </c>
      <c r="D208" t="s">
        <v>833</v>
      </c>
    </row>
    <row r="209" spans="1:4" x14ac:dyDescent="0.35">
      <c r="A209" t="s">
        <v>898</v>
      </c>
      <c r="B209" t="s">
        <v>899</v>
      </c>
      <c r="C209" t="s">
        <v>900</v>
      </c>
      <c r="D209" t="s">
        <v>833</v>
      </c>
    </row>
    <row r="210" spans="1:4" x14ac:dyDescent="0.35">
      <c r="A210" t="s">
        <v>898</v>
      </c>
      <c r="B210" t="s">
        <v>899</v>
      </c>
      <c r="C210" t="s">
        <v>913</v>
      </c>
      <c r="D210" t="s">
        <v>833</v>
      </c>
    </row>
    <row r="211" spans="1:4" x14ac:dyDescent="0.35">
      <c r="A211" t="s">
        <v>898</v>
      </c>
      <c r="B211" t="s">
        <v>899</v>
      </c>
      <c r="C211" t="s">
        <v>917</v>
      </c>
      <c r="D211" t="s">
        <v>833</v>
      </c>
    </row>
    <row r="212" spans="1:4" x14ac:dyDescent="0.35">
      <c r="A212" t="s">
        <v>898</v>
      </c>
      <c r="B212" t="s">
        <v>918</v>
      </c>
      <c r="C212" t="s">
        <v>919</v>
      </c>
      <c r="D212" t="s">
        <v>833</v>
      </c>
    </row>
    <row r="213" spans="1:4" x14ac:dyDescent="0.35">
      <c r="A213" t="s">
        <v>898</v>
      </c>
      <c r="B213" t="s">
        <v>918</v>
      </c>
      <c r="C213" t="s">
        <v>931</v>
      </c>
      <c r="D213" t="s">
        <v>833</v>
      </c>
    </row>
    <row r="214" spans="1:4" x14ac:dyDescent="0.35">
      <c r="A214" t="s">
        <v>898</v>
      </c>
      <c r="B214" t="s">
        <v>918</v>
      </c>
      <c r="C214" t="s">
        <v>933</v>
      </c>
      <c r="D214" t="s">
        <v>833</v>
      </c>
    </row>
    <row r="215" spans="1:4" x14ac:dyDescent="0.35">
      <c r="A215" t="s">
        <v>679</v>
      </c>
      <c r="B215" t="s">
        <v>938</v>
      </c>
      <c r="C215" t="s">
        <v>939</v>
      </c>
      <c r="D215" t="s">
        <v>940</v>
      </c>
    </row>
    <row r="216" spans="1:4" x14ac:dyDescent="0.35">
      <c r="A216" t="s">
        <v>898</v>
      </c>
      <c r="B216" t="s">
        <v>953</v>
      </c>
      <c r="C216" t="s">
        <v>954</v>
      </c>
      <c r="D216" t="s">
        <v>954</v>
      </c>
    </row>
    <row r="217" spans="1:4" x14ac:dyDescent="0.35">
      <c r="A217" t="s">
        <v>444</v>
      </c>
      <c r="B217" t="s">
        <v>968</v>
      </c>
      <c r="C217" t="s">
        <v>969</v>
      </c>
      <c r="D217" t="s">
        <v>833</v>
      </c>
    </row>
    <row r="218" spans="1:4" x14ac:dyDescent="0.35">
      <c r="A218" t="s">
        <v>898</v>
      </c>
      <c r="B218" t="s">
        <v>980</v>
      </c>
      <c r="C218" t="s">
        <v>981</v>
      </c>
      <c r="D218" t="s">
        <v>509</v>
      </c>
    </row>
    <row r="219" spans="1:4" x14ac:dyDescent="0.35">
      <c r="A219" t="s">
        <v>898</v>
      </c>
      <c r="B219" t="s">
        <v>980</v>
      </c>
      <c r="C219" t="s">
        <v>996</v>
      </c>
      <c r="D219" t="s">
        <v>509</v>
      </c>
    </row>
    <row r="220" spans="1:4" x14ac:dyDescent="0.35">
      <c r="A220" t="s">
        <v>898</v>
      </c>
      <c r="B220" t="s">
        <v>980</v>
      </c>
      <c r="C220" t="s">
        <v>998</v>
      </c>
      <c r="D220" t="s">
        <v>509</v>
      </c>
    </row>
    <row r="221" spans="1:4" x14ac:dyDescent="0.35">
      <c r="A221" t="s">
        <v>898</v>
      </c>
      <c r="B221" t="s">
        <v>980</v>
      </c>
      <c r="C221" t="s">
        <v>999</v>
      </c>
      <c r="D221" t="s">
        <v>509</v>
      </c>
    </row>
    <row r="222" spans="1:4" x14ac:dyDescent="0.35">
      <c r="A222" t="s">
        <v>898</v>
      </c>
      <c r="B222" t="s">
        <v>980</v>
      </c>
      <c r="C222" t="s">
        <v>1003</v>
      </c>
      <c r="D222" t="s">
        <v>509</v>
      </c>
    </row>
    <row r="223" spans="1:4" x14ac:dyDescent="0.35">
      <c r="A223" t="s">
        <v>898</v>
      </c>
      <c r="B223" t="s">
        <v>980</v>
      </c>
      <c r="C223" t="s">
        <v>1012</v>
      </c>
      <c r="D223" t="s">
        <v>509</v>
      </c>
    </row>
    <row r="224" spans="1:4" x14ac:dyDescent="0.35">
      <c r="A224" t="s">
        <v>235</v>
      </c>
      <c r="B224" t="s">
        <v>1019</v>
      </c>
      <c r="C224" t="s">
        <v>1020</v>
      </c>
      <c r="D224" t="s">
        <v>147</v>
      </c>
    </row>
    <row r="225" spans="1:4" x14ac:dyDescent="0.35">
      <c r="A225" t="s">
        <v>235</v>
      </c>
      <c r="B225" t="s">
        <v>1019</v>
      </c>
      <c r="C225" t="s">
        <v>1029</v>
      </c>
      <c r="D225" t="s">
        <v>147</v>
      </c>
    </row>
    <row r="226" spans="1:4" x14ac:dyDescent="0.35">
      <c r="A226" t="s">
        <v>235</v>
      </c>
      <c r="B226" t="s">
        <v>1019</v>
      </c>
      <c r="C226" t="s">
        <v>274</v>
      </c>
      <c r="D226" t="s">
        <v>147</v>
      </c>
    </row>
    <row r="227" spans="1:4" x14ac:dyDescent="0.35">
      <c r="A227" t="s">
        <v>235</v>
      </c>
      <c r="B227" t="s">
        <v>1019</v>
      </c>
      <c r="C227" t="s">
        <v>1033</v>
      </c>
      <c r="D227" t="s">
        <v>147</v>
      </c>
    </row>
    <row r="228" spans="1:4" x14ac:dyDescent="0.35">
      <c r="A228" t="s">
        <v>235</v>
      </c>
      <c r="B228" t="s">
        <v>1019</v>
      </c>
      <c r="C228" t="s">
        <v>286</v>
      </c>
      <c r="D228" t="s">
        <v>147</v>
      </c>
    </row>
    <row r="229" spans="1:4" x14ac:dyDescent="0.35">
      <c r="A229" t="s">
        <v>235</v>
      </c>
      <c r="B229" t="s">
        <v>1019</v>
      </c>
      <c r="C229" t="s">
        <v>1036</v>
      </c>
      <c r="D229" t="s">
        <v>147</v>
      </c>
    </row>
    <row r="230" spans="1:4" x14ac:dyDescent="0.35">
      <c r="A230" t="s">
        <v>235</v>
      </c>
      <c r="B230" t="s">
        <v>1019</v>
      </c>
      <c r="C230" t="s">
        <v>1037</v>
      </c>
      <c r="D230" t="s">
        <v>147</v>
      </c>
    </row>
    <row r="231" spans="1:4" x14ac:dyDescent="0.35">
      <c r="A231" t="s">
        <v>235</v>
      </c>
      <c r="B231" t="s">
        <v>1019</v>
      </c>
      <c r="C231" t="s">
        <v>1038</v>
      </c>
      <c r="D231" t="s">
        <v>147</v>
      </c>
    </row>
    <row r="232" spans="1:4" x14ac:dyDescent="0.35">
      <c r="A232" t="s">
        <v>235</v>
      </c>
      <c r="B232" t="s">
        <v>1039</v>
      </c>
      <c r="C232" t="s">
        <v>1020</v>
      </c>
      <c r="D232" t="s">
        <v>147</v>
      </c>
    </row>
    <row r="233" spans="1:4" x14ac:dyDescent="0.35">
      <c r="A233" t="s">
        <v>235</v>
      </c>
      <c r="B233" t="s">
        <v>1039</v>
      </c>
      <c r="C233" t="s">
        <v>1029</v>
      </c>
      <c r="D233" t="s">
        <v>147</v>
      </c>
    </row>
    <row r="234" spans="1:4" x14ac:dyDescent="0.35">
      <c r="A234" t="s">
        <v>235</v>
      </c>
      <c r="B234" t="s">
        <v>1039</v>
      </c>
      <c r="C234" t="s">
        <v>274</v>
      </c>
      <c r="D234" t="s">
        <v>147</v>
      </c>
    </row>
    <row r="235" spans="1:4" x14ac:dyDescent="0.35">
      <c r="A235" t="s">
        <v>235</v>
      </c>
      <c r="B235" t="s">
        <v>1039</v>
      </c>
      <c r="C235" t="s">
        <v>1033</v>
      </c>
      <c r="D235" t="s">
        <v>147</v>
      </c>
    </row>
    <row r="236" spans="1:4" x14ac:dyDescent="0.35">
      <c r="A236" t="s">
        <v>235</v>
      </c>
      <c r="B236" t="s">
        <v>1039</v>
      </c>
      <c r="C236" t="s">
        <v>286</v>
      </c>
      <c r="D236" t="s">
        <v>147</v>
      </c>
    </row>
    <row r="237" spans="1:4" x14ac:dyDescent="0.35">
      <c r="A237" t="s">
        <v>235</v>
      </c>
      <c r="B237" t="s">
        <v>1039</v>
      </c>
      <c r="C237" t="s">
        <v>292</v>
      </c>
      <c r="D237" t="s">
        <v>147</v>
      </c>
    </row>
    <row r="238" spans="1:4" x14ac:dyDescent="0.35">
      <c r="A238" t="s">
        <v>235</v>
      </c>
      <c r="B238" t="s">
        <v>1039</v>
      </c>
      <c r="C238" t="s">
        <v>1047</v>
      </c>
      <c r="D238" t="s">
        <v>147</v>
      </c>
    </row>
    <row r="239" spans="1:4" x14ac:dyDescent="0.35">
      <c r="A239" t="s">
        <v>235</v>
      </c>
      <c r="B239" t="s">
        <v>1039</v>
      </c>
      <c r="C239" t="s">
        <v>1048</v>
      </c>
      <c r="D239" t="s">
        <v>147</v>
      </c>
    </row>
    <row r="240" spans="1:4" x14ac:dyDescent="0.35">
      <c r="A240" t="s">
        <v>235</v>
      </c>
      <c r="B240" t="s">
        <v>1039</v>
      </c>
      <c r="C240" t="s">
        <v>1049</v>
      </c>
      <c r="D240" t="s">
        <v>147</v>
      </c>
    </row>
    <row r="241" spans="1:4" x14ac:dyDescent="0.35">
      <c r="A241" t="s">
        <v>235</v>
      </c>
      <c r="B241" t="s">
        <v>1039</v>
      </c>
      <c r="C241" t="s">
        <v>1050</v>
      </c>
      <c r="D241" t="s">
        <v>147</v>
      </c>
    </row>
    <row r="242" spans="1:4" x14ac:dyDescent="0.35">
      <c r="A242" t="s">
        <v>235</v>
      </c>
      <c r="B242" t="s">
        <v>1051</v>
      </c>
      <c r="C242" t="s">
        <v>274</v>
      </c>
      <c r="D242" t="s">
        <v>147</v>
      </c>
    </row>
    <row r="243" spans="1:4" x14ac:dyDescent="0.35">
      <c r="A243" t="s">
        <v>235</v>
      </c>
      <c r="B243" t="s">
        <v>1051</v>
      </c>
      <c r="C243" t="s">
        <v>286</v>
      </c>
      <c r="D243" t="s">
        <v>147</v>
      </c>
    </row>
    <row r="244" spans="1:4" x14ac:dyDescent="0.35">
      <c r="A244" t="s">
        <v>235</v>
      </c>
      <c r="B244" t="s">
        <v>1051</v>
      </c>
      <c r="C244" t="s">
        <v>1052</v>
      </c>
      <c r="D244" t="s">
        <v>147</v>
      </c>
    </row>
    <row r="245" spans="1:4" x14ac:dyDescent="0.35">
      <c r="A245" t="s">
        <v>235</v>
      </c>
      <c r="B245" t="s">
        <v>1051</v>
      </c>
      <c r="C245" t="s">
        <v>394</v>
      </c>
      <c r="D245" t="s">
        <v>147</v>
      </c>
    </row>
    <row r="246" spans="1:4" x14ac:dyDescent="0.35">
      <c r="A246" t="s">
        <v>235</v>
      </c>
      <c r="B246" t="s">
        <v>1051</v>
      </c>
      <c r="C246" t="s">
        <v>1053</v>
      </c>
      <c r="D246" t="s">
        <v>147</v>
      </c>
    </row>
    <row r="247" spans="1:4" x14ac:dyDescent="0.35">
      <c r="A247" t="s">
        <v>235</v>
      </c>
      <c r="B247" t="s">
        <v>1051</v>
      </c>
      <c r="C247" t="s">
        <v>1054</v>
      </c>
      <c r="D247" t="s">
        <v>147</v>
      </c>
    </row>
    <row r="248" spans="1:4" x14ac:dyDescent="0.35">
      <c r="A248" t="s">
        <v>235</v>
      </c>
      <c r="B248" t="s">
        <v>1051</v>
      </c>
      <c r="C248" t="s">
        <v>1056</v>
      </c>
      <c r="D248" t="s">
        <v>147</v>
      </c>
    </row>
    <row r="249" spans="1:4" x14ac:dyDescent="0.35">
      <c r="A249" t="s">
        <v>235</v>
      </c>
      <c r="B249" t="s">
        <v>1051</v>
      </c>
      <c r="C249" t="s">
        <v>1057</v>
      </c>
      <c r="D249" t="s">
        <v>147</v>
      </c>
    </row>
    <row r="250" spans="1:4" x14ac:dyDescent="0.35">
      <c r="A250" t="s">
        <v>235</v>
      </c>
      <c r="B250" t="s">
        <v>1051</v>
      </c>
      <c r="C250" t="s">
        <v>1058</v>
      </c>
      <c r="D250" t="s">
        <v>147</v>
      </c>
    </row>
    <row r="251" spans="1:4" x14ac:dyDescent="0.35">
      <c r="A251" t="s">
        <v>235</v>
      </c>
      <c r="B251" t="s">
        <v>1051</v>
      </c>
      <c r="C251" t="s">
        <v>1049</v>
      </c>
      <c r="D251" t="s">
        <v>147</v>
      </c>
    </row>
    <row r="252" spans="1:4" x14ac:dyDescent="0.35">
      <c r="A252" t="s">
        <v>235</v>
      </c>
      <c r="B252" t="s">
        <v>1051</v>
      </c>
      <c r="C252" t="s">
        <v>1059</v>
      </c>
      <c r="D252" t="s">
        <v>147</v>
      </c>
    </row>
    <row r="253" spans="1:4" x14ac:dyDescent="0.35">
      <c r="A253" t="s">
        <v>319</v>
      </c>
      <c r="B253" t="s">
        <v>1060</v>
      </c>
      <c r="C253" t="s">
        <v>1061</v>
      </c>
      <c r="D253" t="s">
        <v>147</v>
      </c>
    </row>
    <row r="254" spans="1:4" x14ac:dyDescent="0.35">
      <c r="A254" t="s">
        <v>319</v>
      </c>
      <c r="B254" t="s">
        <v>1060</v>
      </c>
      <c r="C254" t="s">
        <v>1065</v>
      </c>
      <c r="D254" t="s">
        <v>147</v>
      </c>
    </row>
    <row r="255" spans="1:4" x14ac:dyDescent="0.35">
      <c r="A255" t="s">
        <v>319</v>
      </c>
      <c r="B255" t="s">
        <v>1060</v>
      </c>
      <c r="C255" t="s">
        <v>1066</v>
      </c>
      <c r="D255" t="s">
        <v>147</v>
      </c>
    </row>
    <row r="256" spans="1:4" x14ac:dyDescent="0.35">
      <c r="A256" t="s">
        <v>319</v>
      </c>
      <c r="B256" t="s">
        <v>1060</v>
      </c>
      <c r="C256" t="s">
        <v>1070</v>
      </c>
      <c r="D256" t="s">
        <v>147</v>
      </c>
    </row>
    <row r="257" spans="1:4" x14ac:dyDescent="0.35">
      <c r="A257" t="s">
        <v>319</v>
      </c>
      <c r="B257" t="s">
        <v>1060</v>
      </c>
      <c r="C257" t="s">
        <v>1071</v>
      </c>
      <c r="D257" t="s">
        <v>147</v>
      </c>
    </row>
    <row r="258" spans="1:4" x14ac:dyDescent="0.35">
      <c r="A258" t="s">
        <v>319</v>
      </c>
      <c r="B258" t="s">
        <v>1060</v>
      </c>
      <c r="C258" t="s">
        <v>1074</v>
      </c>
      <c r="D258" t="s">
        <v>147</v>
      </c>
    </row>
    <row r="259" spans="1:4" x14ac:dyDescent="0.35">
      <c r="A259" t="s">
        <v>785</v>
      </c>
      <c r="B259" t="s">
        <v>1075</v>
      </c>
      <c r="C259" t="s">
        <v>1076</v>
      </c>
      <c r="D259" t="s">
        <v>147</v>
      </c>
    </row>
    <row r="260" spans="1:4" x14ac:dyDescent="0.35">
      <c r="A260" t="s">
        <v>785</v>
      </c>
      <c r="B260" t="s">
        <v>1075</v>
      </c>
      <c r="C260" t="s">
        <v>1085</v>
      </c>
      <c r="D260" t="s">
        <v>147</v>
      </c>
    </row>
    <row r="261" spans="1:4" x14ac:dyDescent="0.35">
      <c r="A261" t="s">
        <v>785</v>
      </c>
      <c r="B261" t="s">
        <v>1075</v>
      </c>
      <c r="C261" t="s">
        <v>1086</v>
      </c>
      <c r="D261" t="s">
        <v>147</v>
      </c>
    </row>
    <row r="262" spans="1:4" x14ac:dyDescent="0.35">
      <c r="A262" t="s">
        <v>785</v>
      </c>
      <c r="B262" t="s">
        <v>1075</v>
      </c>
      <c r="C262" t="s">
        <v>1089</v>
      </c>
      <c r="D262" t="s">
        <v>147</v>
      </c>
    </row>
    <row r="263" spans="1:4" x14ac:dyDescent="0.35">
      <c r="A263" t="s">
        <v>785</v>
      </c>
      <c r="B263" t="s">
        <v>1075</v>
      </c>
      <c r="C263" t="s">
        <v>1090</v>
      </c>
      <c r="D263" t="s">
        <v>147</v>
      </c>
    </row>
    <row r="264" spans="1:4" x14ac:dyDescent="0.35">
      <c r="A264" t="s">
        <v>785</v>
      </c>
      <c r="B264" t="s">
        <v>1075</v>
      </c>
      <c r="C264" t="s">
        <v>1091</v>
      </c>
      <c r="D264" t="s">
        <v>147</v>
      </c>
    </row>
    <row r="265" spans="1:4" x14ac:dyDescent="0.35">
      <c r="A265" t="s">
        <v>785</v>
      </c>
      <c r="B265" t="s">
        <v>1075</v>
      </c>
      <c r="C265" t="s">
        <v>1092</v>
      </c>
      <c r="D265" t="s">
        <v>147</v>
      </c>
    </row>
    <row r="266" spans="1:4" x14ac:dyDescent="0.35">
      <c r="A266" t="s">
        <v>785</v>
      </c>
      <c r="B266" t="s">
        <v>1075</v>
      </c>
      <c r="C266" t="s">
        <v>1093</v>
      </c>
      <c r="D266" t="s">
        <v>147</v>
      </c>
    </row>
    <row r="267" spans="1:4" x14ac:dyDescent="0.35">
      <c r="A267" t="s">
        <v>785</v>
      </c>
      <c r="B267" t="s">
        <v>1075</v>
      </c>
      <c r="C267" t="s">
        <v>1094</v>
      </c>
      <c r="D267" t="s">
        <v>147</v>
      </c>
    </row>
    <row r="268" spans="1:4" x14ac:dyDescent="0.35">
      <c r="A268" t="s">
        <v>785</v>
      </c>
      <c r="B268" t="s">
        <v>1075</v>
      </c>
      <c r="C268" t="s">
        <v>1095</v>
      </c>
      <c r="D268" t="s">
        <v>147</v>
      </c>
    </row>
    <row r="269" spans="1:4" x14ac:dyDescent="0.35">
      <c r="A269" t="s">
        <v>785</v>
      </c>
      <c r="B269" t="s">
        <v>1075</v>
      </c>
      <c r="C269" t="s">
        <v>1096</v>
      </c>
      <c r="D269" t="s">
        <v>147</v>
      </c>
    </row>
    <row r="270" spans="1:4" x14ac:dyDescent="0.35">
      <c r="A270" t="s">
        <v>785</v>
      </c>
      <c r="B270" t="s">
        <v>1075</v>
      </c>
      <c r="C270" t="s">
        <v>1097</v>
      </c>
      <c r="D270" t="s">
        <v>147</v>
      </c>
    </row>
    <row r="271" spans="1:4" x14ac:dyDescent="0.35">
      <c r="A271" t="s">
        <v>785</v>
      </c>
      <c r="B271" t="s">
        <v>1075</v>
      </c>
      <c r="C271" t="s">
        <v>1098</v>
      </c>
      <c r="D271" t="s">
        <v>147</v>
      </c>
    </row>
    <row r="272" spans="1:4" x14ac:dyDescent="0.35">
      <c r="A272" t="s">
        <v>785</v>
      </c>
      <c r="B272" t="s">
        <v>1075</v>
      </c>
      <c r="C272" t="s">
        <v>1099</v>
      </c>
      <c r="D272" t="s">
        <v>147</v>
      </c>
    </row>
    <row r="273" spans="1:4" x14ac:dyDescent="0.35">
      <c r="A273" t="s">
        <v>785</v>
      </c>
      <c r="B273" t="s">
        <v>1075</v>
      </c>
      <c r="C273" t="s">
        <v>1100</v>
      </c>
      <c r="D273" t="s">
        <v>147</v>
      </c>
    </row>
    <row r="274" spans="1:4" x14ac:dyDescent="0.35">
      <c r="A274" t="s">
        <v>785</v>
      </c>
      <c r="B274" t="s">
        <v>1075</v>
      </c>
      <c r="C274" t="s">
        <v>1101</v>
      </c>
      <c r="D274" t="s">
        <v>147</v>
      </c>
    </row>
    <row r="275" spans="1:4" x14ac:dyDescent="0.35">
      <c r="A275" t="s">
        <v>785</v>
      </c>
      <c r="B275" t="s">
        <v>1075</v>
      </c>
      <c r="C275" t="s">
        <v>1102</v>
      </c>
      <c r="D275" t="s">
        <v>147</v>
      </c>
    </row>
    <row r="276" spans="1:4" x14ac:dyDescent="0.35">
      <c r="A276" t="s">
        <v>785</v>
      </c>
      <c r="B276" t="s">
        <v>1075</v>
      </c>
      <c r="C276" t="s">
        <v>1103</v>
      </c>
      <c r="D276" t="s">
        <v>147</v>
      </c>
    </row>
    <row r="277" spans="1:4" x14ac:dyDescent="0.35">
      <c r="A277" t="s">
        <v>785</v>
      </c>
      <c r="B277" t="s">
        <v>1075</v>
      </c>
      <c r="C277" t="s">
        <v>1104</v>
      </c>
      <c r="D277" t="s">
        <v>147</v>
      </c>
    </row>
    <row r="278" spans="1:4" x14ac:dyDescent="0.35">
      <c r="A278" t="s">
        <v>785</v>
      </c>
      <c r="B278" t="s">
        <v>1075</v>
      </c>
      <c r="C278" t="s">
        <v>1105</v>
      </c>
      <c r="D278" t="s">
        <v>147</v>
      </c>
    </row>
    <row r="279" spans="1:4" x14ac:dyDescent="0.35">
      <c r="A279" t="s">
        <v>785</v>
      </c>
      <c r="B279" t="s">
        <v>1075</v>
      </c>
      <c r="C279" t="s">
        <v>1106</v>
      </c>
      <c r="D279" t="s">
        <v>147</v>
      </c>
    </row>
    <row r="280" spans="1:4" x14ac:dyDescent="0.35">
      <c r="A280" t="s">
        <v>785</v>
      </c>
      <c r="B280" t="s">
        <v>1075</v>
      </c>
      <c r="C280" t="s">
        <v>1107</v>
      </c>
      <c r="D280" t="s">
        <v>147</v>
      </c>
    </row>
    <row r="281" spans="1:4" x14ac:dyDescent="0.35">
      <c r="A281" t="s">
        <v>235</v>
      </c>
      <c r="B281" t="s">
        <v>1108</v>
      </c>
      <c r="C281" t="s">
        <v>274</v>
      </c>
      <c r="D281" t="s">
        <v>147</v>
      </c>
    </row>
    <row r="282" spans="1:4" x14ac:dyDescent="0.35">
      <c r="A282" t="s">
        <v>235</v>
      </c>
      <c r="B282" t="s">
        <v>1108</v>
      </c>
      <c r="C282" t="s">
        <v>286</v>
      </c>
      <c r="D282" t="s">
        <v>147</v>
      </c>
    </row>
    <row r="283" spans="1:4" x14ac:dyDescent="0.35">
      <c r="A283" t="s">
        <v>235</v>
      </c>
      <c r="B283" t="s">
        <v>1108</v>
      </c>
      <c r="C283" t="s">
        <v>393</v>
      </c>
      <c r="D283" t="s">
        <v>147</v>
      </c>
    </row>
    <row r="284" spans="1:4" x14ac:dyDescent="0.35">
      <c r="A284" t="s">
        <v>235</v>
      </c>
      <c r="B284" t="s">
        <v>1108</v>
      </c>
      <c r="C284" t="s">
        <v>394</v>
      </c>
      <c r="D284" t="s">
        <v>147</v>
      </c>
    </row>
    <row r="285" spans="1:4" x14ac:dyDescent="0.35">
      <c r="A285" t="s">
        <v>235</v>
      </c>
      <c r="B285" t="s">
        <v>1108</v>
      </c>
      <c r="C285" t="s">
        <v>396</v>
      </c>
      <c r="D285" t="s">
        <v>147</v>
      </c>
    </row>
    <row r="286" spans="1:4" x14ac:dyDescent="0.35">
      <c r="A286" t="s">
        <v>235</v>
      </c>
      <c r="B286" t="s">
        <v>1108</v>
      </c>
      <c r="C286" t="s">
        <v>672</v>
      </c>
      <c r="D286" t="s">
        <v>147</v>
      </c>
    </row>
    <row r="287" spans="1:4" x14ac:dyDescent="0.35">
      <c r="A287" t="s">
        <v>235</v>
      </c>
      <c r="B287" t="s">
        <v>1108</v>
      </c>
      <c r="C287" t="s">
        <v>531</v>
      </c>
      <c r="D287" t="s">
        <v>147</v>
      </c>
    </row>
    <row r="288" spans="1:4" x14ac:dyDescent="0.35">
      <c r="A288" t="s">
        <v>235</v>
      </c>
      <c r="B288" t="s">
        <v>1108</v>
      </c>
      <c r="C288" t="s">
        <v>667</v>
      </c>
      <c r="D288" t="s">
        <v>147</v>
      </c>
    </row>
    <row r="289" spans="1:4" x14ac:dyDescent="0.35">
      <c r="A289" t="s">
        <v>235</v>
      </c>
      <c r="B289" t="s">
        <v>1108</v>
      </c>
      <c r="C289" t="s">
        <v>677</v>
      </c>
      <c r="D289" t="s">
        <v>147</v>
      </c>
    </row>
    <row r="290" spans="1:4" x14ac:dyDescent="0.35">
      <c r="A290" t="s">
        <v>235</v>
      </c>
      <c r="B290" t="s">
        <v>1108</v>
      </c>
      <c r="C290" t="s">
        <v>671</v>
      </c>
      <c r="D290" t="s">
        <v>147</v>
      </c>
    </row>
    <row r="291" spans="1:4" x14ac:dyDescent="0.35">
      <c r="A291" t="s">
        <v>235</v>
      </c>
      <c r="B291" t="s">
        <v>1108</v>
      </c>
      <c r="C291" t="s">
        <v>669</v>
      </c>
      <c r="D291" t="s">
        <v>147</v>
      </c>
    </row>
    <row r="292" spans="1:4" x14ac:dyDescent="0.35">
      <c r="A292" t="s">
        <v>235</v>
      </c>
      <c r="B292" t="s">
        <v>1108</v>
      </c>
      <c r="C292" t="s">
        <v>676</v>
      </c>
      <c r="D292" t="s">
        <v>147</v>
      </c>
    </row>
    <row r="293" spans="1:4" x14ac:dyDescent="0.35">
      <c r="A293" t="s">
        <v>235</v>
      </c>
      <c r="B293" t="s">
        <v>1108</v>
      </c>
      <c r="C293" t="s">
        <v>674</v>
      </c>
      <c r="D293" t="s">
        <v>147</v>
      </c>
    </row>
    <row r="294" spans="1:4" x14ac:dyDescent="0.35">
      <c r="A294" t="s">
        <v>235</v>
      </c>
      <c r="B294" t="s">
        <v>1108</v>
      </c>
      <c r="C294" t="s">
        <v>678</v>
      </c>
      <c r="D294" t="s">
        <v>147</v>
      </c>
    </row>
    <row r="295" spans="1:4" x14ac:dyDescent="0.35">
      <c r="A295" t="s">
        <v>139</v>
      </c>
      <c r="B295" t="s">
        <v>1121</v>
      </c>
      <c r="C295" t="s">
        <v>502</v>
      </c>
      <c r="D295" t="s">
        <v>147</v>
      </c>
    </row>
    <row r="296" spans="1:4" x14ac:dyDescent="0.35">
      <c r="A296" t="s">
        <v>139</v>
      </c>
      <c r="B296" t="s">
        <v>1121</v>
      </c>
      <c r="C296" t="s">
        <v>503</v>
      </c>
      <c r="D296" t="s">
        <v>147</v>
      </c>
    </row>
    <row r="297" spans="1:4" x14ac:dyDescent="0.35">
      <c r="A297" t="s">
        <v>139</v>
      </c>
      <c r="B297" t="s">
        <v>1121</v>
      </c>
      <c r="C297" t="s">
        <v>495</v>
      </c>
      <c r="D297" t="s">
        <v>147</v>
      </c>
    </row>
    <row r="298" spans="1:4" x14ac:dyDescent="0.35">
      <c r="A298" t="s">
        <v>139</v>
      </c>
      <c r="B298" t="s">
        <v>1121</v>
      </c>
      <c r="C298" t="s">
        <v>1127</v>
      </c>
      <c r="D298" t="s">
        <v>147</v>
      </c>
    </row>
    <row r="299" spans="1:4" x14ac:dyDescent="0.35">
      <c r="A299" t="s">
        <v>139</v>
      </c>
      <c r="B299" t="s">
        <v>1121</v>
      </c>
      <c r="C299" t="s">
        <v>1128</v>
      </c>
      <c r="D299" t="s">
        <v>147</v>
      </c>
    </row>
    <row r="300" spans="1:4" x14ac:dyDescent="0.35">
      <c r="A300" t="s">
        <v>139</v>
      </c>
      <c r="B300" t="s">
        <v>1121</v>
      </c>
      <c r="C300" t="s">
        <v>490</v>
      </c>
      <c r="D300" t="s">
        <v>147</v>
      </c>
    </row>
    <row r="301" spans="1:4" x14ac:dyDescent="0.35">
      <c r="A301" t="s">
        <v>139</v>
      </c>
      <c r="B301" t="s">
        <v>1121</v>
      </c>
      <c r="C301" t="s">
        <v>492</v>
      </c>
      <c r="D301" t="s">
        <v>147</v>
      </c>
    </row>
    <row r="302" spans="1:4" x14ac:dyDescent="0.35">
      <c r="A302" t="s">
        <v>139</v>
      </c>
      <c r="B302" t="s">
        <v>1121</v>
      </c>
      <c r="C302" t="s">
        <v>478</v>
      </c>
      <c r="D302" t="s">
        <v>147</v>
      </c>
    </row>
    <row r="303" spans="1:4" x14ac:dyDescent="0.35">
      <c r="A303" t="s">
        <v>139</v>
      </c>
      <c r="B303" t="s">
        <v>1121</v>
      </c>
      <c r="C303" t="s">
        <v>1132</v>
      </c>
      <c r="D303" t="s">
        <v>147</v>
      </c>
    </row>
    <row r="304" spans="1:4" x14ac:dyDescent="0.35">
      <c r="A304" t="s">
        <v>139</v>
      </c>
      <c r="B304" t="s">
        <v>1121</v>
      </c>
      <c r="C304" t="s">
        <v>1133</v>
      </c>
      <c r="D304" t="s">
        <v>147</v>
      </c>
    </row>
    <row r="305" spans="1:4" x14ac:dyDescent="0.35">
      <c r="A305" t="s">
        <v>139</v>
      </c>
      <c r="B305" t="s">
        <v>1134</v>
      </c>
      <c r="C305" t="s">
        <v>361</v>
      </c>
      <c r="D305" t="s">
        <v>509</v>
      </c>
    </row>
    <row r="306" spans="1:4" x14ac:dyDescent="0.35">
      <c r="A306" t="s">
        <v>139</v>
      </c>
      <c r="B306" t="s">
        <v>1134</v>
      </c>
      <c r="C306" t="s">
        <v>1140</v>
      </c>
      <c r="D306" t="s">
        <v>509</v>
      </c>
    </row>
    <row r="307" spans="1:4" x14ac:dyDescent="0.35">
      <c r="A307" t="s">
        <v>139</v>
      </c>
      <c r="B307" t="s">
        <v>1134</v>
      </c>
      <c r="C307" t="s">
        <v>376</v>
      </c>
      <c r="D307" t="s">
        <v>509</v>
      </c>
    </row>
    <row r="308" spans="1:4" x14ac:dyDescent="0.35">
      <c r="A308" t="s">
        <v>139</v>
      </c>
      <c r="B308" t="s">
        <v>1134</v>
      </c>
      <c r="C308" t="s">
        <v>377</v>
      </c>
      <c r="D308" t="s">
        <v>509</v>
      </c>
    </row>
    <row r="309" spans="1:4" x14ac:dyDescent="0.35">
      <c r="A309" t="s">
        <v>139</v>
      </c>
      <c r="B309" t="s">
        <v>1134</v>
      </c>
      <c r="C309" t="s">
        <v>1142</v>
      </c>
      <c r="D309" t="s">
        <v>509</v>
      </c>
    </row>
    <row r="310" spans="1:4" x14ac:dyDescent="0.35">
      <c r="A310" t="s">
        <v>139</v>
      </c>
      <c r="B310" t="s">
        <v>1134</v>
      </c>
      <c r="C310" t="s">
        <v>386</v>
      </c>
      <c r="D310" t="s">
        <v>509</v>
      </c>
    </row>
    <row r="311" spans="1:4" x14ac:dyDescent="0.35">
      <c r="A311" t="s">
        <v>139</v>
      </c>
      <c r="B311" t="s">
        <v>1143</v>
      </c>
      <c r="C311" t="s">
        <v>502</v>
      </c>
      <c r="D311" t="s">
        <v>509</v>
      </c>
    </row>
    <row r="312" spans="1:4" x14ac:dyDescent="0.35">
      <c r="A312" t="s">
        <v>139</v>
      </c>
      <c r="B312" t="s">
        <v>1143</v>
      </c>
      <c r="C312" t="s">
        <v>490</v>
      </c>
      <c r="D312" t="s">
        <v>509</v>
      </c>
    </row>
    <row r="313" spans="1:4" x14ac:dyDescent="0.35">
      <c r="A313" t="s">
        <v>139</v>
      </c>
      <c r="B313" t="s">
        <v>1143</v>
      </c>
      <c r="C313" t="s">
        <v>503</v>
      </c>
      <c r="D313" t="s">
        <v>509</v>
      </c>
    </row>
    <row r="314" spans="1:4" x14ac:dyDescent="0.35">
      <c r="A314" t="s">
        <v>139</v>
      </c>
      <c r="B314" t="s">
        <v>1143</v>
      </c>
      <c r="C314" t="s">
        <v>505</v>
      </c>
      <c r="D314" t="s">
        <v>509</v>
      </c>
    </row>
    <row r="315" spans="1:4" x14ac:dyDescent="0.35">
      <c r="A315" t="s">
        <v>139</v>
      </c>
      <c r="B315" t="s">
        <v>1143</v>
      </c>
      <c r="C315" t="s">
        <v>495</v>
      </c>
      <c r="D315" t="s">
        <v>509</v>
      </c>
    </row>
    <row r="316" spans="1:4" x14ac:dyDescent="0.35">
      <c r="A316" t="s">
        <v>139</v>
      </c>
      <c r="B316" t="s">
        <v>1143</v>
      </c>
      <c r="C316" t="s">
        <v>492</v>
      </c>
      <c r="D316" t="s">
        <v>509</v>
      </c>
    </row>
    <row r="317" spans="1:4" x14ac:dyDescent="0.35">
      <c r="A317" t="s">
        <v>139</v>
      </c>
      <c r="B317" t="s">
        <v>1143</v>
      </c>
      <c r="C317" t="s">
        <v>494</v>
      </c>
      <c r="D317" t="s">
        <v>509</v>
      </c>
    </row>
    <row r="318" spans="1:4" x14ac:dyDescent="0.35">
      <c r="A318" t="s">
        <v>139</v>
      </c>
      <c r="B318" t="s">
        <v>1143</v>
      </c>
      <c r="C318" t="s">
        <v>478</v>
      </c>
      <c r="D318" t="s">
        <v>509</v>
      </c>
    </row>
    <row r="319" spans="1:4" x14ac:dyDescent="0.35">
      <c r="A319" t="s">
        <v>139</v>
      </c>
      <c r="B319" t="s">
        <v>1143</v>
      </c>
      <c r="C319" t="s">
        <v>1160</v>
      </c>
      <c r="D319" t="s">
        <v>509</v>
      </c>
    </row>
    <row r="320" spans="1:4" x14ac:dyDescent="0.35">
      <c r="A320" t="s">
        <v>139</v>
      </c>
      <c r="B320" t="s">
        <v>1143</v>
      </c>
      <c r="C320" t="s">
        <v>1161</v>
      </c>
      <c r="D320" t="s">
        <v>509</v>
      </c>
    </row>
    <row r="321" spans="1:4" x14ac:dyDescent="0.35">
      <c r="A321" t="s">
        <v>139</v>
      </c>
      <c r="B321" t="s">
        <v>1143</v>
      </c>
      <c r="C321" t="s">
        <v>1162</v>
      </c>
      <c r="D321" t="s">
        <v>509</v>
      </c>
    </row>
    <row r="322" spans="1:4" x14ac:dyDescent="0.35">
      <c r="A322" t="s">
        <v>235</v>
      </c>
      <c r="B322" t="s">
        <v>1163</v>
      </c>
      <c r="C322" t="s">
        <v>1164</v>
      </c>
      <c r="D322" t="s">
        <v>833</v>
      </c>
    </row>
    <row r="323" spans="1:4" x14ac:dyDescent="0.35">
      <c r="A323" t="s">
        <v>235</v>
      </c>
      <c r="B323" t="s">
        <v>1163</v>
      </c>
      <c r="C323" t="s">
        <v>1176</v>
      </c>
      <c r="D323" t="s">
        <v>833</v>
      </c>
    </row>
    <row r="324" spans="1:4" x14ac:dyDescent="0.35">
      <c r="A324" t="s">
        <v>319</v>
      </c>
      <c r="B324" t="s">
        <v>1178</v>
      </c>
      <c r="C324" t="s">
        <v>1179</v>
      </c>
      <c r="D324" t="s">
        <v>833</v>
      </c>
    </row>
    <row r="325" spans="1:4" x14ac:dyDescent="0.35">
      <c r="A325" t="s">
        <v>319</v>
      </c>
      <c r="B325" t="s">
        <v>1178</v>
      </c>
      <c r="C325" t="s">
        <v>1187</v>
      </c>
      <c r="D325" t="s">
        <v>833</v>
      </c>
    </row>
    <row r="326" spans="1:4" x14ac:dyDescent="0.35">
      <c r="A326" t="s">
        <v>319</v>
      </c>
      <c r="B326" t="s">
        <v>1178</v>
      </c>
      <c r="C326" t="s">
        <v>1192</v>
      </c>
      <c r="D326" t="s">
        <v>833</v>
      </c>
    </row>
    <row r="327" spans="1:4" x14ac:dyDescent="0.35">
      <c r="A327" t="s">
        <v>319</v>
      </c>
      <c r="B327" t="s">
        <v>1178</v>
      </c>
      <c r="C327" t="s">
        <v>1196</v>
      </c>
      <c r="D327" t="s">
        <v>833</v>
      </c>
    </row>
    <row r="328" spans="1:4" x14ac:dyDescent="0.35">
      <c r="A328" t="s">
        <v>319</v>
      </c>
      <c r="B328" t="s">
        <v>1178</v>
      </c>
      <c r="C328" t="s">
        <v>1198</v>
      </c>
      <c r="D328" t="s">
        <v>833</v>
      </c>
    </row>
    <row r="329" spans="1:4" x14ac:dyDescent="0.35">
      <c r="A329" t="s">
        <v>319</v>
      </c>
      <c r="B329" t="s">
        <v>1178</v>
      </c>
      <c r="C329" t="s">
        <v>1200</v>
      </c>
      <c r="D329" t="s">
        <v>833</v>
      </c>
    </row>
    <row r="330" spans="1:4" x14ac:dyDescent="0.35">
      <c r="A330" t="s">
        <v>319</v>
      </c>
      <c r="B330" t="s">
        <v>1178</v>
      </c>
      <c r="C330" t="s">
        <v>1203</v>
      </c>
      <c r="D330" t="s">
        <v>833</v>
      </c>
    </row>
    <row r="331" spans="1:4" x14ac:dyDescent="0.35">
      <c r="A331" t="s">
        <v>319</v>
      </c>
      <c r="B331" t="s">
        <v>1178</v>
      </c>
      <c r="C331" t="s">
        <v>1207</v>
      </c>
      <c r="D331" t="s">
        <v>833</v>
      </c>
    </row>
    <row r="332" spans="1:4" x14ac:dyDescent="0.35">
      <c r="A332" t="s">
        <v>319</v>
      </c>
      <c r="B332" t="s">
        <v>1178</v>
      </c>
      <c r="C332" t="s">
        <v>1209</v>
      </c>
      <c r="D332" t="s">
        <v>833</v>
      </c>
    </row>
    <row r="333" spans="1:4" x14ac:dyDescent="0.35">
      <c r="A333" t="s">
        <v>319</v>
      </c>
      <c r="B333" t="s">
        <v>1178</v>
      </c>
      <c r="C333" t="s">
        <v>1210</v>
      </c>
      <c r="D333" t="s">
        <v>833</v>
      </c>
    </row>
    <row r="334" spans="1:4" x14ac:dyDescent="0.35">
      <c r="A334" t="s">
        <v>319</v>
      </c>
      <c r="B334" t="s">
        <v>1178</v>
      </c>
      <c r="C334" t="s">
        <v>1211</v>
      </c>
      <c r="D334" t="s">
        <v>833</v>
      </c>
    </row>
    <row r="335" spans="1:4" x14ac:dyDescent="0.35">
      <c r="A335" t="s">
        <v>319</v>
      </c>
      <c r="B335" t="s">
        <v>1178</v>
      </c>
      <c r="C335" t="s">
        <v>1212</v>
      </c>
      <c r="D335" t="s">
        <v>833</v>
      </c>
    </row>
    <row r="336" spans="1:4" x14ac:dyDescent="0.35">
      <c r="A336" t="s">
        <v>319</v>
      </c>
      <c r="B336" t="s">
        <v>1178</v>
      </c>
      <c r="C336" t="s">
        <v>1213</v>
      </c>
      <c r="D336" t="s">
        <v>833</v>
      </c>
    </row>
    <row r="337" spans="1:4" x14ac:dyDescent="0.35">
      <c r="A337" t="s">
        <v>139</v>
      </c>
      <c r="B337" t="s">
        <v>1217</v>
      </c>
      <c r="C337" t="s">
        <v>181</v>
      </c>
      <c r="D337" t="s">
        <v>833</v>
      </c>
    </row>
    <row r="338" spans="1:4" x14ac:dyDescent="0.35">
      <c r="A338" t="s">
        <v>139</v>
      </c>
      <c r="B338" t="s">
        <v>1217</v>
      </c>
      <c r="C338" t="s">
        <v>191</v>
      </c>
      <c r="D338" t="s">
        <v>833</v>
      </c>
    </row>
    <row r="339" spans="1:4" x14ac:dyDescent="0.35">
      <c r="A339" t="s">
        <v>139</v>
      </c>
      <c r="B339" t="s">
        <v>1217</v>
      </c>
      <c r="C339" t="s">
        <v>1223</v>
      </c>
      <c r="D339" t="s">
        <v>833</v>
      </c>
    </row>
    <row r="340" spans="1:4" x14ac:dyDescent="0.35">
      <c r="A340" t="s">
        <v>139</v>
      </c>
      <c r="B340" t="s">
        <v>1217</v>
      </c>
      <c r="C340" t="s">
        <v>1224</v>
      </c>
      <c r="D340" t="s">
        <v>833</v>
      </c>
    </row>
    <row r="341" spans="1:4" x14ac:dyDescent="0.35">
      <c r="A341" t="s">
        <v>139</v>
      </c>
      <c r="B341" t="s">
        <v>1217</v>
      </c>
      <c r="C341" t="s">
        <v>1225</v>
      </c>
      <c r="D341" t="s">
        <v>833</v>
      </c>
    </row>
    <row r="342" spans="1:4" x14ac:dyDescent="0.35">
      <c r="A342" t="s">
        <v>139</v>
      </c>
      <c r="B342" t="s">
        <v>1217</v>
      </c>
      <c r="C342" t="s">
        <v>1226</v>
      </c>
      <c r="D342" t="s">
        <v>833</v>
      </c>
    </row>
    <row r="343" spans="1:4" x14ac:dyDescent="0.35">
      <c r="A343" t="s">
        <v>139</v>
      </c>
      <c r="B343" t="s">
        <v>1217</v>
      </c>
      <c r="C343" t="s">
        <v>1227</v>
      </c>
      <c r="D343" t="s">
        <v>833</v>
      </c>
    </row>
    <row r="344" spans="1:4" x14ac:dyDescent="0.35">
      <c r="A344" t="s">
        <v>139</v>
      </c>
      <c r="B344" t="s">
        <v>1217</v>
      </c>
      <c r="C344" t="s">
        <v>192</v>
      </c>
      <c r="D344" t="s">
        <v>833</v>
      </c>
    </row>
    <row r="345" spans="1:4" x14ac:dyDescent="0.35">
      <c r="A345" t="s">
        <v>139</v>
      </c>
      <c r="B345" t="s">
        <v>1217</v>
      </c>
      <c r="C345" t="s">
        <v>1228</v>
      </c>
      <c r="D345" t="s">
        <v>833</v>
      </c>
    </row>
    <row r="346" spans="1:4" x14ac:dyDescent="0.35">
      <c r="A346" t="s">
        <v>139</v>
      </c>
      <c r="B346" t="s">
        <v>1217</v>
      </c>
      <c r="C346" t="s">
        <v>1229</v>
      </c>
      <c r="D346" t="s">
        <v>833</v>
      </c>
    </row>
    <row r="347" spans="1:4" x14ac:dyDescent="0.35">
      <c r="A347" t="s">
        <v>139</v>
      </c>
      <c r="B347" t="s">
        <v>1217</v>
      </c>
      <c r="C347" t="s">
        <v>1230</v>
      </c>
      <c r="D347" t="s">
        <v>833</v>
      </c>
    </row>
    <row r="348" spans="1:4" x14ac:dyDescent="0.35">
      <c r="A348" t="s">
        <v>139</v>
      </c>
      <c r="B348" t="s">
        <v>1217</v>
      </c>
      <c r="C348" t="s">
        <v>1231</v>
      </c>
      <c r="D348" t="s">
        <v>833</v>
      </c>
    </row>
    <row r="349" spans="1:4" x14ac:dyDescent="0.35">
      <c r="A349" t="s">
        <v>139</v>
      </c>
      <c r="B349" t="s">
        <v>1217</v>
      </c>
      <c r="C349" t="s">
        <v>490</v>
      </c>
      <c r="D349" t="s">
        <v>833</v>
      </c>
    </row>
    <row r="350" spans="1:4" x14ac:dyDescent="0.35">
      <c r="A350" t="s">
        <v>139</v>
      </c>
      <c r="B350" t="s">
        <v>1217</v>
      </c>
      <c r="C350" t="s">
        <v>492</v>
      </c>
      <c r="D350" t="s">
        <v>833</v>
      </c>
    </row>
    <row r="351" spans="1:4" x14ac:dyDescent="0.35">
      <c r="A351" t="s">
        <v>139</v>
      </c>
      <c r="B351" t="s">
        <v>1217</v>
      </c>
      <c r="C351" t="s">
        <v>1132</v>
      </c>
      <c r="D351" t="s">
        <v>833</v>
      </c>
    </row>
    <row r="352" spans="1:4" x14ac:dyDescent="0.35">
      <c r="A352" t="s">
        <v>139</v>
      </c>
      <c r="B352" t="s">
        <v>1217</v>
      </c>
      <c r="C352" t="s">
        <v>1235</v>
      </c>
      <c r="D352" t="s">
        <v>833</v>
      </c>
    </row>
    <row r="353" spans="1:4" x14ac:dyDescent="0.35">
      <c r="A353" t="s">
        <v>139</v>
      </c>
      <c r="B353" t="s">
        <v>1217</v>
      </c>
      <c r="C353" t="s">
        <v>1236</v>
      </c>
      <c r="D353" t="s">
        <v>833</v>
      </c>
    </row>
    <row r="354" spans="1:4" x14ac:dyDescent="0.35">
      <c r="A354" t="s">
        <v>139</v>
      </c>
      <c r="B354" t="s">
        <v>1217</v>
      </c>
      <c r="C354" t="s">
        <v>1237</v>
      </c>
      <c r="D354" t="s">
        <v>833</v>
      </c>
    </row>
    <row r="355" spans="1:4" x14ac:dyDescent="0.35">
      <c r="A355" t="s">
        <v>139</v>
      </c>
      <c r="B355" t="s">
        <v>1217</v>
      </c>
      <c r="C355" t="s">
        <v>1238</v>
      </c>
      <c r="D355" t="s">
        <v>833</v>
      </c>
    </row>
    <row r="356" spans="1:4" x14ac:dyDescent="0.35">
      <c r="A356" t="s">
        <v>139</v>
      </c>
      <c r="B356" t="s">
        <v>1217</v>
      </c>
      <c r="C356" t="s">
        <v>1160</v>
      </c>
      <c r="D356" t="s">
        <v>833</v>
      </c>
    </row>
    <row r="357" spans="1:4" x14ac:dyDescent="0.35">
      <c r="A357" t="s">
        <v>139</v>
      </c>
      <c r="B357" t="s">
        <v>1217</v>
      </c>
      <c r="C357" t="s">
        <v>1239</v>
      </c>
      <c r="D357" t="s">
        <v>833</v>
      </c>
    </row>
    <row r="358" spans="1:4" x14ac:dyDescent="0.35">
      <c r="A358" t="s">
        <v>139</v>
      </c>
      <c r="B358" t="s">
        <v>1217</v>
      </c>
      <c r="C358" t="s">
        <v>1240</v>
      </c>
      <c r="D358" t="s">
        <v>833</v>
      </c>
    </row>
    <row r="359" spans="1:4" x14ac:dyDescent="0.35">
      <c r="A359" t="s">
        <v>139</v>
      </c>
      <c r="B359" t="s">
        <v>1217</v>
      </c>
      <c r="C359" t="s">
        <v>1241</v>
      </c>
      <c r="D359" t="s">
        <v>833</v>
      </c>
    </row>
    <row r="360" spans="1:4" x14ac:dyDescent="0.35">
      <c r="A360" t="s">
        <v>139</v>
      </c>
      <c r="B360" t="s">
        <v>1217</v>
      </c>
      <c r="C360" t="s">
        <v>1242</v>
      </c>
      <c r="D360" t="s">
        <v>833</v>
      </c>
    </row>
    <row r="361" spans="1:4" x14ac:dyDescent="0.35">
      <c r="A361" t="s">
        <v>785</v>
      </c>
      <c r="B361" t="s">
        <v>1243</v>
      </c>
      <c r="C361" t="s">
        <v>1244</v>
      </c>
      <c r="D361" t="s">
        <v>833</v>
      </c>
    </row>
    <row r="362" spans="1:4" x14ac:dyDescent="0.35">
      <c r="A362" t="s">
        <v>785</v>
      </c>
      <c r="B362" t="s">
        <v>1243</v>
      </c>
      <c r="C362" t="s">
        <v>1254</v>
      </c>
      <c r="D362" t="s">
        <v>833</v>
      </c>
    </row>
    <row r="363" spans="1:4" x14ac:dyDescent="0.35">
      <c r="A363" t="s">
        <v>785</v>
      </c>
      <c r="B363" t="s">
        <v>1243</v>
      </c>
      <c r="C363" t="s">
        <v>1256</v>
      </c>
      <c r="D363" t="s">
        <v>833</v>
      </c>
    </row>
    <row r="364" spans="1:4" x14ac:dyDescent="0.35">
      <c r="A364" t="s">
        <v>785</v>
      </c>
      <c r="B364" t="s">
        <v>1243</v>
      </c>
      <c r="C364" t="s">
        <v>290</v>
      </c>
      <c r="D364" t="s">
        <v>833</v>
      </c>
    </row>
    <row r="365" spans="1:4" x14ac:dyDescent="0.35">
      <c r="A365" t="s">
        <v>785</v>
      </c>
      <c r="B365" t="s">
        <v>1243</v>
      </c>
      <c r="C365" t="s">
        <v>1259</v>
      </c>
      <c r="D365" t="s">
        <v>833</v>
      </c>
    </row>
    <row r="366" spans="1:4" x14ac:dyDescent="0.35">
      <c r="A366" t="s">
        <v>785</v>
      </c>
      <c r="B366" t="s">
        <v>1243</v>
      </c>
      <c r="C366" t="s">
        <v>1267</v>
      </c>
      <c r="D366" t="s">
        <v>833</v>
      </c>
    </row>
    <row r="367" spans="1:4" x14ac:dyDescent="0.35">
      <c r="A367" t="s">
        <v>235</v>
      </c>
      <c r="B367" t="s">
        <v>1272</v>
      </c>
      <c r="C367" t="s">
        <v>531</v>
      </c>
      <c r="D367" t="s">
        <v>833</v>
      </c>
    </row>
    <row r="368" spans="1:4" x14ac:dyDescent="0.35">
      <c r="A368" t="s">
        <v>235</v>
      </c>
      <c r="B368" t="s">
        <v>1272</v>
      </c>
      <c r="C368" t="s">
        <v>667</v>
      </c>
      <c r="D368" t="s">
        <v>833</v>
      </c>
    </row>
    <row r="369" spans="1:4" x14ac:dyDescent="0.35">
      <c r="A369" t="s">
        <v>235</v>
      </c>
      <c r="B369" t="s">
        <v>1272</v>
      </c>
      <c r="C369" t="s">
        <v>671</v>
      </c>
      <c r="D369" t="s">
        <v>833</v>
      </c>
    </row>
    <row r="370" spans="1:4" x14ac:dyDescent="0.35">
      <c r="A370" t="s">
        <v>235</v>
      </c>
      <c r="B370" t="s">
        <v>1272</v>
      </c>
      <c r="C370" t="s">
        <v>1279</v>
      </c>
      <c r="D370" t="s">
        <v>833</v>
      </c>
    </row>
    <row r="371" spans="1:4" x14ac:dyDescent="0.35">
      <c r="A371" t="s">
        <v>235</v>
      </c>
      <c r="B371" t="s">
        <v>1272</v>
      </c>
      <c r="C371" t="s">
        <v>1280</v>
      </c>
      <c r="D371" t="s">
        <v>833</v>
      </c>
    </row>
    <row r="372" spans="1:4" x14ac:dyDescent="0.35">
      <c r="A372" t="s">
        <v>235</v>
      </c>
      <c r="B372" t="s">
        <v>1272</v>
      </c>
      <c r="C372" t="s">
        <v>1281</v>
      </c>
      <c r="D372" t="s">
        <v>833</v>
      </c>
    </row>
    <row r="373" spans="1:4" x14ac:dyDescent="0.35">
      <c r="A373" t="s">
        <v>235</v>
      </c>
      <c r="B373" t="s">
        <v>1272</v>
      </c>
      <c r="C373" t="s">
        <v>1282</v>
      </c>
      <c r="D373" t="s">
        <v>833</v>
      </c>
    </row>
    <row r="374" spans="1:4" x14ac:dyDescent="0.35">
      <c r="A374" t="s">
        <v>235</v>
      </c>
      <c r="B374" t="s">
        <v>1272</v>
      </c>
      <c r="C374" t="s">
        <v>1283</v>
      </c>
      <c r="D374" t="s">
        <v>833</v>
      </c>
    </row>
    <row r="375" spans="1:4" x14ac:dyDescent="0.35">
      <c r="A375" t="s">
        <v>235</v>
      </c>
      <c r="B375" t="s">
        <v>1272</v>
      </c>
      <c r="C375" t="s">
        <v>1284</v>
      </c>
      <c r="D375" t="s">
        <v>833</v>
      </c>
    </row>
    <row r="376" spans="1:4" x14ac:dyDescent="0.35">
      <c r="A376" t="s">
        <v>319</v>
      </c>
      <c r="B376" t="s">
        <v>1285</v>
      </c>
      <c r="C376" t="s">
        <v>1286</v>
      </c>
      <c r="D376" t="s">
        <v>147</v>
      </c>
    </row>
    <row r="377" spans="1:4" x14ac:dyDescent="0.35">
      <c r="A377" t="s">
        <v>319</v>
      </c>
      <c r="B377" t="s">
        <v>1285</v>
      </c>
      <c r="C377" t="s">
        <v>1289</v>
      </c>
      <c r="D377" t="s">
        <v>147</v>
      </c>
    </row>
    <row r="378" spans="1:4" x14ac:dyDescent="0.35">
      <c r="A378" t="s">
        <v>319</v>
      </c>
      <c r="B378" t="s">
        <v>1285</v>
      </c>
      <c r="C378" t="s">
        <v>1291</v>
      </c>
      <c r="D378" t="s">
        <v>147</v>
      </c>
    </row>
    <row r="379" spans="1:4" x14ac:dyDescent="0.35">
      <c r="A379" t="s">
        <v>319</v>
      </c>
      <c r="B379" t="s">
        <v>1285</v>
      </c>
      <c r="C379" t="s">
        <v>1292</v>
      </c>
      <c r="D379" t="s">
        <v>147</v>
      </c>
    </row>
    <row r="380" spans="1:4" x14ac:dyDescent="0.35">
      <c r="A380" t="s">
        <v>679</v>
      </c>
      <c r="B380" t="s">
        <v>1295</v>
      </c>
      <c r="C380" t="s">
        <v>1296</v>
      </c>
      <c r="D380" t="s">
        <v>833</v>
      </c>
    </row>
    <row r="381" spans="1:4" x14ac:dyDescent="0.35">
      <c r="A381" t="s">
        <v>679</v>
      </c>
      <c r="B381" t="s">
        <v>1295</v>
      </c>
      <c r="C381" t="s">
        <v>1304</v>
      </c>
      <c r="D381" t="s">
        <v>833</v>
      </c>
    </row>
    <row r="382" spans="1:4" x14ac:dyDescent="0.35">
      <c r="A382" t="s">
        <v>679</v>
      </c>
      <c r="B382" t="s">
        <v>1295</v>
      </c>
      <c r="C382" t="s">
        <v>1306</v>
      </c>
      <c r="D382" t="s">
        <v>833</v>
      </c>
    </row>
    <row r="383" spans="1:4" x14ac:dyDescent="0.35">
      <c r="A383" t="s">
        <v>679</v>
      </c>
      <c r="B383" t="s">
        <v>1295</v>
      </c>
      <c r="C383" t="s">
        <v>1308</v>
      </c>
      <c r="D383" t="s">
        <v>833</v>
      </c>
    </row>
    <row r="384" spans="1:4" x14ac:dyDescent="0.35">
      <c r="A384" t="s">
        <v>679</v>
      </c>
      <c r="B384" t="s">
        <v>1295</v>
      </c>
      <c r="C384" t="s">
        <v>681</v>
      </c>
      <c r="D384" t="s">
        <v>833</v>
      </c>
    </row>
    <row r="385" spans="1:4" x14ac:dyDescent="0.35">
      <c r="A385" t="s">
        <v>679</v>
      </c>
      <c r="B385" t="s">
        <v>1295</v>
      </c>
      <c r="C385" t="s">
        <v>1316</v>
      </c>
      <c r="D385" t="s">
        <v>833</v>
      </c>
    </row>
    <row r="386" spans="1:4" x14ac:dyDescent="0.35">
      <c r="A386" t="s">
        <v>679</v>
      </c>
      <c r="B386" t="s">
        <v>1295</v>
      </c>
      <c r="C386" t="s">
        <v>691</v>
      </c>
      <c r="D386" t="s">
        <v>833</v>
      </c>
    </row>
    <row r="387" spans="1:4" x14ac:dyDescent="0.35">
      <c r="A387" t="s">
        <v>679</v>
      </c>
      <c r="B387" t="s">
        <v>1295</v>
      </c>
      <c r="C387" t="s">
        <v>695</v>
      </c>
      <c r="D387" t="s">
        <v>833</v>
      </c>
    </row>
    <row r="388" spans="1:4" x14ac:dyDescent="0.35">
      <c r="A388" t="s">
        <v>679</v>
      </c>
      <c r="B388" t="s">
        <v>1295</v>
      </c>
      <c r="C388" t="s">
        <v>1321</v>
      </c>
      <c r="D388" t="s">
        <v>833</v>
      </c>
    </row>
    <row r="389" spans="1:4" x14ac:dyDescent="0.35">
      <c r="A389" t="s">
        <v>679</v>
      </c>
      <c r="B389" t="s">
        <v>1295</v>
      </c>
      <c r="C389" t="s">
        <v>1322</v>
      </c>
      <c r="D389" t="s">
        <v>833</v>
      </c>
    </row>
    <row r="390" spans="1:4" x14ac:dyDescent="0.35">
      <c r="A390" t="s">
        <v>679</v>
      </c>
      <c r="B390" t="s">
        <v>1295</v>
      </c>
      <c r="C390" t="s">
        <v>1323</v>
      </c>
      <c r="D390" t="s">
        <v>833</v>
      </c>
    </row>
    <row r="391" spans="1:4" x14ac:dyDescent="0.35">
      <c r="A391" t="s">
        <v>679</v>
      </c>
      <c r="B391" t="s">
        <v>1295</v>
      </c>
      <c r="C391" t="s">
        <v>1324</v>
      </c>
      <c r="D391" t="s">
        <v>833</v>
      </c>
    </row>
    <row r="392" spans="1:4" x14ac:dyDescent="0.35">
      <c r="A392" t="s">
        <v>193</v>
      </c>
      <c r="B392" t="s">
        <v>1325</v>
      </c>
      <c r="C392" t="s">
        <v>1326</v>
      </c>
      <c r="D392" t="s">
        <v>833</v>
      </c>
    </row>
    <row r="393" spans="1:4" x14ac:dyDescent="0.35">
      <c r="A393" t="s">
        <v>193</v>
      </c>
      <c r="B393" t="s">
        <v>1325</v>
      </c>
      <c r="C393" t="s">
        <v>1342</v>
      </c>
      <c r="D393" t="s">
        <v>833</v>
      </c>
    </row>
    <row r="394" spans="1:4" x14ac:dyDescent="0.35">
      <c r="A394" t="s">
        <v>193</v>
      </c>
      <c r="B394" t="s">
        <v>1325</v>
      </c>
      <c r="C394" t="s">
        <v>1345</v>
      </c>
      <c r="D394" t="s">
        <v>833</v>
      </c>
    </row>
    <row r="395" spans="1:4" x14ac:dyDescent="0.35">
      <c r="A395" t="s">
        <v>193</v>
      </c>
      <c r="B395" t="s">
        <v>1325</v>
      </c>
      <c r="C395" t="s">
        <v>1346</v>
      </c>
      <c r="D395" t="s">
        <v>833</v>
      </c>
    </row>
    <row r="396" spans="1:4" x14ac:dyDescent="0.35">
      <c r="A396" t="s">
        <v>193</v>
      </c>
      <c r="B396" t="s">
        <v>1325</v>
      </c>
      <c r="C396" t="s">
        <v>1349</v>
      </c>
      <c r="D396" t="s">
        <v>833</v>
      </c>
    </row>
    <row r="397" spans="1:4" x14ac:dyDescent="0.35">
      <c r="A397" t="s">
        <v>193</v>
      </c>
      <c r="B397" t="s">
        <v>1325</v>
      </c>
      <c r="C397" t="s">
        <v>1350</v>
      </c>
      <c r="D397" t="s">
        <v>833</v>
      </c>
    </row>
    <row r="398" spans="1:4" x14ac:dyDescent="0.35">
      <c r="A398" t="s">
        <v>193</v>
      </c>
      <c r="B398" t="s">
        <v>1325</v>
      </c>
      <c r="C398" t="s">
        <v>1353</v>
      </c>
      <c r="D398" t="s">
        <v>833</v>
      </c>
    </row>
    <row r="399" spans="1:4" x14ac:dyDescent="0.35">
      <c r="A399" t="s">
        <v>193</v>
      </c>
      <c r="B399" t="s">
        <v>1325</v>
      </c>
      <c r="C399" t="s">
        <v>1354</v>
      </c>
      <c r="D399" t="s">
        <v>833</v>
      </c>
    </row>
    <row r="400" spans="1:4" x14ac:dyDescent="0.35">
      <c r="A400" t="s">
        <v>193</v>
      </c>
      <c r="B400" t="s">
        <v>1325</v>
      </c>
      <c r="C400" t="s">
        <v>1355</v>
      </c>
      <c r="D400" t="s">
        <v>833</v>
      </c>
    </row>
    <row r="401" spans="1:4" x14ac:dyDescent="0.35">
      <c r="A401" t="s">
        <v>319</v>
      </c>
      <c r="B401" t="s">
        <v>1356</v>
      </c>
      <c r="C401" t="s">
        <v>1357</v>
      </c>
      <c r="D401" t="s">
        <v>509</v>
      </c>
    </row>
    <row r="402" spans="1:4" x14ac:dyDescent="0.35">
      <c r="A402" t="s">
        <v>319</v>
      </c>
      <c r="B402" t="s">
        <v>1356</v>
      </c>
      <c r="C402" t="s">
        <v>1364</v>
      </c>
      <c r="D402" t="s">
        <v>509</v>
      </c>
    </row>
    <row r="403" spans="1:4" x14ac:dyDescent="0.35">
      <c r="A403" t="s">
        <v>319</v>
      </c>
      <c r="B403" t="s">
        <v>1356</v>
      </c>
      <c r="C403" t="s">
        <v>1369</v>
      </c>
      <c r="D403" t="s">
        <v>509</v>
      </c>
    </row>
    <row r="404" spans="1:4" x14ac:dyDescent="0.35">
      <c r="A404" t="s">
        <v>319</v>
      </c>
      <c r="B404" t="s">
        <v>1356</v>
      </c>
      <c r="C404" t="s">
        <v>1371</v>
      </c>
      <c r="D404" t="s">
        <v>509</v>
      </c>
    </row>
    <row r="405" spans="1:4" x14ac:dyDescent="0.35">
      <c r="A405" t="s">
        <v>319</v>
      </c>
      <c r="B405" t="s">
        <v>1356</v>
      </c>
      <c r="C405" t="s">
        <v>1373</v>
      </c>
      <c r="D405" t="s">
        <v>509</v>
      </c>
    </row>
    <row r="406" spans="1:4" x14ac:dyDescent="0.35">
      <c r="A406" t="s">
        <v>319</v>
      </c>
      <c r="B406" t="s">
        <v>1356</v>
      </c>
      <c r="C406" t="s">
        <v>1376</v>
      </c>
      <c r="D406" t="s">
        <v>509</v>
      </c>
    </row>
    <row r="407" spans="1:4" x14ac:dyDescent="0.35">
      <c r="A407" t="s">
        <v>319</v>
      </c>
      <c r="B407" t="s">
        <v>1356</v>
      </c>
      <c r="C407" t="s">
        <v>1379</v>
      </c>
      <c r="D407" t="s">
        <v>509</v>
      </c>
    </row>
    <row r="408" spans="1:4" x14ac:dyDescent="0.35">
      <c r="A408" t="s">
        <v>319</v>
      </c>
      <c r="B408" t="s">
        <v>1356</v>
      </c>
      <c r="C408" t="s">
        <v>1382</v>
      </c>
      <c r="D408" t="s">
        <v>509</v>
      </c>
    </row>
    <row r="409" spans="1:4" x14ac:dyDescent="0.35">
      <c r="A409" t="s">
        <v>319</v>
      </c>
      <c r="B409" t="s">
        <v>1356</v>
      </c>
      <c r="C409" t="s">
        <v>1383</v>
      </c>
      <c r="D409" t="s">
        <v>509</v>
      </c>
    </row>
    <row r="410" spans="1:4" x14ac:dyDescent="0.35">
      <c r="A410" t="s">
        <v>319</v>
      </c>
      <c r="B410" t="s">
        <v>1356</v>
      </c>
      <c r="C410" t="s">
        <v>1384</v>
      </c>
      <c r="D410" t="s">
        <v>509</v>
      </c>
    </row>
    <row r="411" spans="1:4" x14ac:dyDescent="0.35">
      <c r="A411" t="s">
        <v>319</v>
      </c>
      <c r="B411" t="s">
        <v>1356</v>
      </c>
      <c r="C411" t="s">
        <v>1385</v>
      </c>
      <c r="D411" t="s">
        <v>509</v>
      </c>
    </row>
    <row r="412" spans="1:4" x14ac:dyDescent="0.35">
      <c r="A412" t="s">
        <v>319</v>
      </c>
      <c r="B412" t="s">
        <v>1356</v>
      </c>
      <c r="C412" t="s">
        <v>1386</v>
      </c>
      <c r="D412" t="s">
        <v>509</v>
      </c>
    </row>
    <row r="413" spans="1:4" x14ac:dyDescent="0.35">
      <c r="A413" t="s">
        <v>319</v>
      </c>
      <c r="B413" t="s">
        <v>1356</v>
      </c>
      <c r="C413" t="s">
        <v>1387</v>
      </c>
      <c r="D413" t="s">
        <v>509</v>
      </c>
    </row>
    <row r="414" spans="1:4" x14ac:dyDescent="0.35">
      <c r="A414" t="s">
        <v>785</v>
      </c>
      <c r="B414" t="s">
        <v>1388</v>
      </c>
      <c r="C414" t="s">
        <v>1389</v>
      </c>
      <c r="D414" t="s">
        <v>833</v>
      </c>
    </row>
    <row r="415" spans="1:4" x14ac:dyDescent="0.35">
      <c r="A415" t="s">
        <v>785</v>
      </c>
      <c r="B415" t="s">
        <v>1388</v>
      </c>
      <c r="C415" t="s">
        <v>1393</v>
      </c>
      <c r="D415" t="s">
        <v>833</v>
      </c>
    </row>
    <row r="416" spans="1:4" x14ac:dyDescent="0.35">
      <c r="A416" t="s">
        <v>785</v>
      </c>
      <c r="B416" t="s">
        <v>1388</v>
      </c>
      <c r="C416" t="s">
        <v>1394</v>
      </c>
      <c r="D416" t="s">
        <v>833</v>
      </c>
    </row>
    <row r="417" spans="1:4" x14ac:dyDescent="0.35">
      <c r="A417" t="s">
        <v>785</v>
      </c>
      <c r="B417" t="s">
        <v>1388</v>
      </c>
      <c r="C417" t="s">
        <v>1395</v>
      </c>
      <c r="D417" t="s">
        <v>833</v>
      </c>
    </row>
    <row r="418" spans="1:4" x14ac:dyDescent="0.35">
      <c r="A418" t="s">
        <v>785</v>
      </c>
      <c r="B418" t="s">
        <v>1388</v>
      </c>
      <c r="C418" t="s">
        <v>1396</v>
      </c>
      <c r="D418" t="s">
        <v>833</v>
      </c>
    </row>
    <row r="419" spans="1:4" x14ac:dyDescent="0.35">
      <c r="A419" t="s">
        <v>785</v>
      </c>
      <c r="B419" t="s">
        <v>1388</v>
      </c>
      <c r="C419" t="s">
        <v>1399</v>
      </c>
      <c r="D419" t="s">
        <v>833</v>
      </c>
    </row>
    <row r="420" spans="1:4" x14ac:dyDescent="0.35">
      <c r="A420" t="s">
        <v>785</v>
      </c>
      <c r="B420" t="s">
        <v>1388</v>
      </c>
      <c r="C420" t="s">
        <v>1400</v>
      </c>
      <c r="D420" t="s">
        <v>833</v>
      </c>
    </row>
    <row r="421" spans="1:4" x14ac:dyDescent="0.35">
      <c r="A421" t="s">
        <v>785</v>
      </c>
      <c r="B421" t="s">
        <v>1388</v>
      </c>
      <c r="C421" t="s">
        <v>1401</v>
      </c>
      <c r="D421" t="s">
        <v>833</v>
      </c>
    </row>
    <row r="422" spans="1:4" x14ac:dyDescent="0.35">
      <c r="A422" t="s">
        <v>785</v>
      </c>
      <c r="B422" t="s">
        <v>1388</v>
      </c>
      <c r="C422" t="s">
        <v>1403</v>
      </c>
      <c r="D422" t="s">
        <v>833</v>
      </c>
    </row>
    <row r="423" spans="1:4" x14ac:dyDescent="0.35">
      <c r="A423" t="s">
        <v>785</v>
      </c>
      <c r="B423" t="s">
        <v>1388</v>
      </c>
      <c r="C423" t="s">
        <v>1404</v>
      </c>
      <c r="D423" t="s">
        <v>833</v>
      </c>
    </row>
    <row r="424" spans="1:4" x14ac:dyDescent="0.35">
      <c r="A424" t="s">
        <v>785</v>
      </c>
      <c r="B424" t="s">
        <v>1388</v>
      </c>
      <c r="C424" t="s">
        <v>1405</v>
      </c>
      <c r="D424" t="s">
        <v>833</v>
      </c>
    </row>
    <row r="425" spans="1:4" x14ac:dyDescent="0.35">
      <c r="A425" t="s">
        <v>193</v>
      </c>
      <c r="B425" t="s">
        <v>1406</v>
      </c>
      <c r="C425" t="s">
        <v>1407</v>
      </c>
      <c r="D425" t="s">
        <v>423</v>
      </c>
    </row>
    <row r="426" spans="1:4" x14ac:dyDescent="0.35">
      <c r="A426" t="s">
        <v>193</v>
      </c>
      <c r="B426" t="s">
        <v>1406</v>
      </c>
      <c r="C426" t="s">
        <v>1414</v>
      </c>
      <c r="D426" t="s">
        <v>423</v>
      </c>
    </row>
    <row r="427" spans="1:4" x14ac:dyDescent="0.35">
      <c r="A427" t="s">
        <v>193</v>
      </c>
      <c r="B427" t="s">
        <v>1406</v>
      </c>
      <c r="C427" t="s">
        <v>1416</v>
      </c>
      <c r="D427" t="s">
        <v>423</v>
      </c>
    </row>
    <row r="428" spans="1:4" x14ac:dyDescent="0.35">
      <c r="A428" t="s">
        <v>193</v>
      </c>
      <c r="B428" t="s">
        <v>1406</v>
      </c>
      <c r="C428" t="s">
        <v>1420</v>
      </c>
      <c r="D428" t="s">
        <v>423</v>
      </c>
    </row>
    <row r="429" spans="1:4" x14ac:dyDescent="0.35">
      <c r="A429" t="s">
        <v>193</v>
      </c>
      <c r="B429" t="s">
        <v>1406</v>
      </c>
      <c r="C429" t="s">
        <v>1423</v>
      </c>
      <c r="D429" t="s">
        <v>423</v>
      </c>
    </row>
    <row r="430" spans="1:4" x14ac:dyDescent="0.35">
      <c r="A430" t="s">
        <v>193</v>
      </c>
      <c r="B430" t="s">
        <v>1406</v>
      </c>
      <c r="C430" t="s">
        <v>1425</v>
      </c>
      <c r="D430" t="s">
        <v>423</v>
      </c>
    </row>
    <row r="431" spans="1:4" x14ac:dyDescent="0.35">
      <c r="A431" t="s">
        <v>193</v>
      </c>
      <c r="B431" t="s">
        <v>1406</v>
      </c>
      <c r="C431" t="s">
        <v>1426</v>
      </c>
      <c r="D431" t="s">
        <v>423</v>
      </c>
    </row>
    <row r="432" spans="1:4" x14ac:dyDescent="0.35">
      <c r="A432" t="s">
        <v>615</v>
      </c>
      <c r="B432" t="s">
        <v>1427</v>
      </c>
      <c r="C432" t="s">
        <v>1428</v>
      </c>
      <c r="D432" t="s">
        <v>509</v>
      </c>
    </row>
    <row r="433" spans="1:4" x14ac:dyDescent="0.35">
      <c r="A433" t="s">
        <v>615</v>
      </c>
      <c r="B433" t="s">
        <v>1427</v>
      </c>
      <c r="C433" t="s">
        <v>1436</v>
      </c>
      <c r="D433" t="s">
        <v>509</v>
      </c>
    </row>
    <row r="434" spans="1:4" x14ac:dyDescent="0.35">
      <c r="A434" t="s">
        <v>615</v>
      </c>
      <c r="B434" t="s">
        <v>1427</v>
      </c>
      <c r="C434" t="s">
        <v>1437</v>
      </c>
      <c r="D434" t="s">
        <v>509</v>
      </c>
    </row>
    <row r="435" spans="1:4" x14ac:dyDescent="0.35">
      <c r="A435" t="s">
        <v>615</v>
      </c>
      <c r="B435" t="s">
        <v>1427</v>
      </c>
      <c r="C435" t="s">
        <v>1439</v>
      </c>
      <c r="D435" t="s">
        <v>509</v>
      </c>
    </row>
    <row r="436" spans="1:4" x14ac:dyDescent="0.35">
      <c r="A436" t="s">
        <v>615</v>
      </c>
      <c r="B436" t="s">
        <v>1427</v>
      </c>
      <c r="C436" t="s">
        <v>1441</v>
      </c>
      <c r="D436" t="s">
        <v>509</v>
      </c>
    </row>
    <row r="437" spans="1:4" x14ac:dyDescent="0.35">
      <c r="A437" t="s">
        <v>615</v>
      </c>
      <c r="B437" t="s">
        <v>1427</v>
      </c>
      <c r="C437" t="s">
        <v>1443</v>
      </c>
      <c r="D437" t="s">
        <v>509</v>
      </c>
    </row>
    <row r="438" spans="1:4" x14ac:dyDescent="0.35">
      <c r="A438" t="s">
        <v>615</v>
      </c>
      <c r="B438" t="s">
        <v>1427</v>
      </c>
      <c r="C438" t="s">
        <v>641</v>
      </c>
      <c r="D438" t="s">
        <v>509</v>
      </c>
    </row>
    <row r="439" spans="1:4" x14ac:dyDescent="0.35">
      <c r="A439" t="s">
        <v>615</v>
      </c>
      <c r="B439" t="s">
        <v>1427</v>
      </c>
      <c r="C439" t="s">
        <v>1449</v>
      </c>
      <c r="D439" t="s">
        <v>509</v>
      </c>
    </row>
    <row r="440" spans="1:4" x14ac:dyDescent="0.35">
      <c r="A440" t="s">
        <v>615</v>
      </c>
      <c r="B440" t="s">
        <v>1427</v>
      </c>
      <c r="C440" t="s">
        <v>1451</v>
      </c>
      <c r="D440" t="s">
        <v>509</v>
      </c>
    </row>
    <row r="441" spans="1:4" x14ac:dyDescent="0.35">
      <c r="A441" t="s">
        <v>615</v>
      </c>
      <c r="B441" t="s">
        <v>1427</v>
      </c>
      <c r="C441" t="s">
        <v>1454</v>
      </c>
      <c r="D441" t="s">
        <v>509</v>
      </c>
    </row>
    <row r="442" spans="1:4" x14ac:dyDescent="0.35">
      <c r="A442" t="s">
        <v>615</v>
      </c>
      <c r="B442" t="s">
        <v>1427</v>
      </c>
      <c r="C442" t="s">
        <v>1456</v>
      </c>
      <c r="D442" t="s">
        <v>147</v>
      </c>
    </row>
    <row r="443" spans="1:4" x14ac:dyDescent="0.35">
      <c r="A443" t="s">
        <v>615</v>
      </c>
      <c r="B443" t="s">
        <v>1427</v>
      </c>
      <c r="C443" t="s">
        <v>1457</v>
      </c>
      <c r="D443" t="s">
        <v>147</v>
      </c>
    </row>
    <row r="444" spans="1:4" x14ac:dyDescent="0.35">
      <c r="A444" t="s">
        <v>785</v>
      </c>
      <c r="B444" t="s">
        <v>1458</v>
      </c>
      <c r="C444" t="s">
        <v>1459</v>
      </c>
      <c r="D444" t="s">
        <v>147</v>
      </c>
    </row>
    <row r="445" spans="1:4" x14ac:dyDescent="0.35">
      <c r="A445" t="s">
        <v>785</v>
      </c>
      <c r="B445" t="s">
        <v>1458</v>
      </c>
      <c r="C445" t="s">
        <v>1473</v>
      </c>
      <c r="D445" t="s">
        <v>147</v>
      </c>
    </row>
    <row r="446" spans="1:4" x14ac:dyDescent="0.35">
      <c r="A446" t="s">
        <v>139</v>
      </c>
      <c r="B446" t="s">
        <v>1474</v>
      </c>
      <c r="C446" t="s">
        <v>1475</v>
      </c>
      <c r="D446" t="s">
        <v>509</v>
      </c>
    </row>
    <row r="447" spans="1:4" x14ac:dyDescent="0.35">
      <c r="A447" t="s">
        <v>139</v>
      </c>
      <c r="B447" t="s">
        <v>1474</v>
      </c>
      <c r="C447" t="s">
        <v>1481</v>
      </c>
      <c r="D447" t="s">
        <v>509</v>
      </c>
    </row>
    <row r="448" spans="1:4" x14ac:dyDescent="0.35">
      <c r="A448" t="s">
        <v>139</v>
      </c>
      <c r="B448" t="s">
        <v>1474</v>
      </c>
      <c r="C448" t="s">
        <v>1482</v>
      </c>
      <c r="D448" t="s">
        <v>509</v>
      </c>
    </row>
    <row r="449" spans="1:4" x14ac:dyDescent="0.35">
      <c r="A449" t="s">
        <v>785</v>
      </c>
      <c r="B449" t="s">
        <v>1483</v>
      </c>
      <c r="C449" t="s">
        <v>1484</v>
      </c>
      <c r="D449" t="s">
        <v>833</v>
      </c>
    </row>
    <row r="450" spans="1:4" x14ac:dyDescent="0.35">
      <c r="A450" t="s">
        <v>785</v>
      </c>
      <c r="B450" t="s">
        <v>1483</v>
      </c>
      <c r="C450" t="s">
        <v>1493</v>
      </c>
      <c r="D450" t="s">
        <v>833</v>
      </c>
    </row>
    <row r="451" spans="1:4" x14ac:dyDescent="0.35">
      <c r="A451" t="s">
        <v>785</v>
      </c>
      <c r="B451" t="s">
        <v>1483</v>
      </c>
      <c r="C451" t="s">
        <v>1496</v>
      </c>
      <c r="D451" t="s">
        <v>833</v>
      </c>
    </row>
    <row r="452" spans="1:4" x14ac:dyDescent="0.35">
      <c r="A452" t="s">
        <v>235</v>
      </c>
      <c r="B452" t="s">
        <v>1499</v>
      </c>
      <c r="C452" t="s">
        <v>1500</v>
      </c>
      <c r="D452" t="s">
        <v>239</v>
      </c>
    </row>
    <row r="453" spans="1:4" x14ac:dyDescent="0.35">
      <c r="A453" t="s">
        <v>235</v>
      </c>
      <c r="B453" t="s">
        <v>1499</v>
      </c>
      <c r="C453" t="s">
        <v>1509</v>
      </c>
      <c r="D453" t="s">
        <v>239</v>
      </c>
    </row>
    <row r="454" spans="1:4" x14ac:dyDescent="0.35">
      <c r="A454" t="s">
        <v>235</v>
      </c>
      <c r="B454" t="s">
        <v>1499</v>
      </c>
      <c r="C454" t="s">
        <v>1510</v>
      </c>
      <c r="D454" t="s">
        <v>239</v>
      </c>
    </row>
    <row r="455" spans="1:4" x14ac:dyDescent="0.35">
      <c r="A455" t="s">
        <v>235</v>
      </c>
      <c r="B455" t="s">
        <v>1499</v>
      </c>
      <c r="C455" t="s">
        <v>1512</v>
      </c>
      <c r="D455" t="s">
        <v>239</v>
      </c>
    </row>
    <row r="456" spans="1:4" x14ac:dyDescent="0.35">
      <c r="A456" t="s">
        <v>785</v>
      </c>
      <c r="B456" t="s">
        <v>1513</v>
      </c>
      <c r="C456" t="s">
        <v>1459</v>
      </c>
      <c r="D456" t="s">
        <v>833</v>
      </c>
    </row>
    <row r="457" spans="1:4" x14ac:dyDescent="0.35">
      <c r="A457" t="s">
        <v>785</v>
      </c>
      <c r="B457" t="s">
        <v>1513</v>
      </c>
      <c r="C457" t="s">
        <v>1473</v>
      </c>
      <c r="D457" t="s">
        <v>833</v>
      </c>
    </row>
    <row r="458" spans="1:4" x14ac:dyDescent="0.35">
      <c r="A458" t="s">
        <v>785</v>
      </c>
      <c r="B458" t="s">
        <v>1513</v>
      </c>
      <c r="C458" t="s">
        <v>1521</v>
      </c>
      <c r="D458" t="s">
        <v>833</v>
      </c>
    </row>
    <row r="459" spans="1:4" x14ac:dyDescent="0.35">
      <c r="A459" t="s">
        <v>785</v>
      </c>
      <c r="B459" t="s">
        <v>1522</v>
      </c>
      <c r="C459" t="s">
        <v>1523</v>
      </c>
      <c r="D459" t="s">
        <v>239</v>
      </c>
    </row>
    <row r="460" spans="1:4" x14ac:dyDescent="0.35">
      <c r="A460" t="s">
        <v>785</v>
      </c>
      <c r="B460" t="s">
        <v>1522</v>
      </c>
      <c r="C460" t="s">
        <v>1530</v>
      </c>
      <c r="D460" t="s">
        <v>239</v>
      </c>
    </row>
    <row r="461" spans="1:4" x14ac:dyDescent="0.35">
      <c r="A461" t="s">
        <v>785</v>
      </c>
      <c r="B461" t="s">
        <v>1522</v>
      </c>
      <c r="C461" t="s">
        <v>1531</v>
      </c>
      <c r="D461" t="s">
        <v>239</v>
      </c>
    </row>
    <row r="462" spans="1:4" x14ac:dyDescent="0.35">
      <c r="A462" t="s">
        <v>785</v>
      </c>
      <c r="B462" t="s">
        <v>1522</v>
      </c>
      <c r="C462" t="s">
        <v>1532</v>
      </c>
      <c r="D462" t="s">
        <v>239</v>
      </c>
    </row>
    <row r="463" spans="1:4" x14ac:dyDescent="0.35">
      <c r="A463" t="s">
        <v>785</v>
      </c>
      <c r="B463" t="s">
        <v>1522</v>
      </c>
      <c r="C463" t="s">
        <v>1534</v>
      </c>
      <c r="D463" t="s">
        <v>239</v>
      </c>
    </row>
    <row r="464" spans="1:4" x14ac:dyDescent="0.35">
      <c r="A464" t="s">
        <v>785</v>
      </c>
      <c r="B464" t="s">
        <v>1522</v>
      </c>
      <c r="C464" t="s">
        <v>1535</v>
      </c>
      <c r="D464" t="s">
        <v>239</v>
      </c>
    </row>
    <row r="465" spans="1:4" x14ac:dyDescent="0.35">
      <c r="A465" t="s">
        <v>785</v>
      </c>
      <c r="B465" t="s">
        <v>1522</v>
      </c>
      <c r="C465" t="s">
        <v>1536</v>
      </c>
      <c r="D465" t="s">
        <v>239</v>
      </c>
    </row>
    <row r="466" spans="1:4" x14ac:dyDescent="0.35">
      <c r="A466" t="s">
        <v>785</v>
      </c>
      <c r="B466" t="s">
        <v>1522</v>
      </c>
      <c r="C466" t="s">
        <v>1537</v>
      </c>
      <c r="D466" t="s">
        <v>239</v>
      </c>
    </row>
    <row r="467" spans="1:4" x14ac:dyDescent="0.35">
      <c r="A467" t="s">
        <v>785</v>
      </c>
      <c r="B467" t="s">
        <v>1538</v>
      </c>
      <c r="C467" t="s">
        <v>1539</v>
      </c>
      <c r="D467" t="s">
        <v>833</v>
      </c>
    </row>
    <row r="468" spans="1:4" x14ac:dyDescent="0.35">
      <c r="A468" t="s">
        <v>785</v>
      </c>
      <c r="B468" t="s">
        <v>1538</v>
      </c>
      <c r="C468" t="s">
        <v>1547</v>
      </c>
      <c r="D468" t="s">
        <v>833</v>
      </c>
    </row>
    <row r="469" spans="1:4" x14ac:dyDescent="0.35">
      <c r="A469" t="s">
        <v>785</v>
      </c>
      <c r="B469" t="s">
        <v>1538</v>
      </c>
      <c r="C469" t="s">
        <v>1556</v>
      </c>
      <c r="D469" t="s">
        <v>833</v>
      </c>
    </row>
    <row r="470" spans="1:4" x14ac:dyDescent="0.35">
      <c r="A470" t="s">
        <v>785</v>
      </c>
      <c r="B470" t="s">
        <v>1538</v>
      </c>
      <c r="C470" t="s">
        <v>1559</v>
      </c>
      <c r="D470" t="s">
        <v>833</v>
      </c>
    </row>
    <row r="471" spans="1:4" x14ac:dyDescent="0.35">
      <c r="A471" t="s">
        <v>785</v>
      </c>
      <c r="B471" t="s">
        <v>1538</v>
      </c>
      <c r="C471" t="s">
        <v>1561</v>
      </c>
      <c r="D471" t="s">
        <v>833</v>
      </c>
    </row>
    <row r="472" spans="1:4" x14ac:dyDescent="0.35">
      <c r="A472" t="s">
        <v>785</v>
      </c>
      <c r="B472" t="s">
        <v>1538</v>
      </c>
      <c r="C472" t="s">
        <v>1562</v>
      </c>
      <c r="D472" t="s">
        <v>833</v>
      </c>
    </row>
    <row r="473" spans="1:4" x14ac:dyDescent="0.35">
      <c r="A473" t="s">
        <v>785</v>
      </c>
      <c r="B473" t="s">
        <v>1538</v>
      </c>
      <c r="C473" t="s">
        <v>1565</v>
      </c>
      <c r="D473" t="s">
        <v>833</v>
      </c>
    </row>
    <row r="474" spans="1:4" x14ac:dyDescent="0.35">
      <c r="A474" t="s">
        <v>785</v>
      </c>
      <c r="B474" t="s">
        <v>1538</v>
      </c>
      <c r="C474" t="s">
        <v>1566</v>
      </c>
      <c r="D474" t="s">
        <v>833</v>
      </c>
    </row>
    <row r="475" spans="1:4" x14ac:dyDescent="0.35">
      <c r="A475" t="s">
        <v>785</v>
      </c>
      <c r="B475" t="s">
        <v>1538</v>
      </c>
      <c r="C475" t="s">
        <v>1568</v>
      </c>
      <c r="D475" t="s">
        <v>833</v>
      </c>
    </row>
    <row r="476" spans="1:4" x14ac:dyDescent="0.35">
      <c r="A476" t="s">
        <v>865</v>
      </c>
      <c r="B476" t="s">
        <v>1569</v>
      </c>
      <c r="C476" t="s">
        <v>1570</v>
      </c>
      <c r="D476" t="s">
        <v>509</v>
      </c>
    </row>
    <row r="477" spans="1:4" x14ac:dyDescent="0.35">
      <c r="A477" t="s">
        <v>865</v>
      </c>
      <c r="B477" t="s">
        <v>1569</v>
      </c>
      <c r="C477" t="s">
        <v>1575</v>
      </c>
      <c r="D477" t="s">
        <v>509</v>
      </c>
    </row>
    <row r="478" spans="1:4" x14ac:dyDescent="0.35">
      <c r="A478" t="s">
        <v>865</v>
      </c>
      <c r="B478" t="s">
        <v>1569</v>
      </c>
      <c r="C478" t="s">
        <v>1580</v>
      </c>
      <c r="D478" t="s">
        <v>509</v>
      </c>
    </row>
    <row r="479" spans="1:4" x14ac:dyDescent="0.35">
      <c r="A479" t="s">
        <v>865</v>
      </c>
      <c r="B479" t="s">
        <v>1569</v>
      </c>
      <c r="C479" t="s">
        <v>1582</v>
      </c>
      <c r="D479" t="s">
        <v>509</v>
      </c>
    </row>
    <row r="480" spans="1:4" x14ac:dyDescent="0.35">
      <c r="A480" t="s">
        <v>785</v>
      </c>
      <c r="B480" t="s">
        <v>1584</v>
      </c>
      <c r="C480" t="s">
        <v>1585</v>
      </c>
      <c r="D480" t="s">
        <v>833</v>
      </c>
    </row>
    <row r="481" spans="1:4" x14ac:dyDescent="0.35">
      <c r="A481" t="s">
        <v>785</v>
      </c>
      <c r="B481" t="s">
        <v>1584</v>
      </c>
      <c r="C481" t="s">
        <v>1594</v>
      </c>
      <c r="D481" t="s">
        <v>833</v>
      </c>
    </row>
    <row r="482" spans="1:4" x14ac:dyDescent="0.35">
      <c r="A482" t="s">
        <v>785</v>
      </c>
      <c r="B482" t="s">
        <v>1584</v>
      </c>
      <c r="C482" t="s">
        <v>1601</v>
      </c>
      <c r="D482" t="s">
        <v>833</v>
      </c>
    </row>
    <row r="483" spans="1:4" x14ac:dyDescent="0.35">
      <c r="A483" t="s">
        <v>785</v>
      </c>
      <c r="B483" t="s">
        <v>1584</v>
      </c>
      <c r="C483" t="s">
        <v>1604</v>
      </c>
      <c r="D483" t="s">
        <v>833</v>
      </c>
    </row>
    <row r="484" spans="1:4" x14ac:dyDescent="0.35">
      <c r="A484" t="s">
        <v>785</v>
      </c>
      <c r="B484" t="s">
        <v>1584</v>
      </c>
      <c r="C484" t="s">
        <v>1606</v>
      </c>
      <c r="D484" t="s">
        <v>833</v>
      </c>
    </row>
    <row r="485" spans="1:4" x14ac:dyDescent="0.35">
      <c r="A485" t="s">
        <v>785</v>
      </c>
      <c r="B485" t="s">
        <v>1584</v>
      </c>
      <c r="C485" t="s">
        <v>1608</v>
      </c>
      <c r="D485" t="s">
        <v>833</v>
      </c>
    </row>
    <row r="486" spans="1:4" x14ac:dyDescent="0.35">
      <c r="A486" t="s">
        <v>785</v>
      </c>
      <c r="B486" t="s">
        <v>1584</v>
      </c>
      <c r="C486" t="s">
        <v>1610</v>
      </c>
      <c r="D486" t="s">
        <v>833</v>
      </c>
    </row>
    <row r="487" spans="1:4" x14ac:dyDescent="0.35">
      <c r="A487" t="s">
        <v>785</v>
      </c>
      <c r="B487" t="s">
        <v>1584</v>
      </c>
      <c r="C487" t="s">
        <v>1611</v>
      </c>
      <c r="D487" t="s">
        <v>833</v>
      </c>
    </row>
    <row r="488" spans="1:4" x14ac:dyDescent="0.35">
      <c r="A488" t="s">
        <v>785</v>
      </c>
      <c r="B488" t="s">
        <v>1584</v>
      </c>
      <c r="C488" t="s">
        <v>1613</v>
      </c>
      <c r="D488" t="s">
        <v>833</v>
      </c>
    </row>
    <row r="489" spans="1:4" x14ac:dyDescent="0.35">
      <c r="A489" t="s">
        <v>785</v>
      </c>
      <c r="B489" t="s">
        <v>1584</v>
      </c>
      <c r="C489" t="s">
        <v>1585</v>
      </c>
      <c r="D489" t="s">
        <v>833</v>
      </c>
    </row>
    <row r="490" spans="1:4" x14ac:dyDescent="0.35">
      <c r="A490" t="s">
        <v>785</v>
      </c>
      <c r="B490" t="s">
        <v>1584</v>
      </c>
      <c r="C490" t="s">
        <v>1594</v>
      </c>
      <c r="D490" t="s">
        <v>833</v>
      </c>
    </row>
    <row r="491" spans="1:4" x14ac:dyDescent="0.35">
      <c r="A491" t="s">
        <v>785</v>
      </c>
      <c r="B491" t="s">
        <v>1584</v>
      </c>
      <c r="C491" t="s">
        <v>1601</v>
      </c>
      <c r="D491" t="s">
        <v>833</v>
      </c>
    </row>
    <row r="492" spans="1:4" x14ac:dyDescent="0.35">
      <c r="A492" t="s">
        <v>785</v>
      </c>
      <c r="B492" t="s">
        <v>1584</v>
      </c>
      <c r="C492" t="s">
        <v>1604</v>
      </c>
      <c r="D492" t="s">
        <v>833</v>
      </c>
    </row>
    <row r="493" spans="1:4" x14ac:dyDescent="0.35">
      <c r="A493" t="s">
        <v>785</v>
      </c>
      <c r="B493" t="s">
        <v>1584</v>
      </c>
      <c r="C493" t="s">
        <v>1606</v>
      </c>
      <c r="D493" t="s">
        <v>833</v>
      </c>
    </row>
    <row r="494" spans="1:4" x14ac:dyDescent="0.35">
      <c r="A494" t="s">
        <v>785</v>
      </c>
      <c r="B494" t="s">
        <v>1584</v>
      </c>
      <c r="C494" t="s">
        <v>1608</v>
      </c>
      <c r="D494" t="s">
        <v>833</v>
      </c>
    </row>
    <row r="495" spans="1:4" x14ac:dyDescent="0.35">
      <c r="A495" t="s">
        <v>785</v>
      </c>
      <c r="B495" t="s">
        <v>1584</v>
      </c>
      <c r="C495" t="s">
        <v>1610</v>
      </c>
      <c r="D495" t="s">
        <v>833</v>
      </c>
    </row>
    <row r="496" spans="1:4" x14ac:dyDescent="0.35">
      <c r="A496" t="s">
        <v>785</v>
      </c>
      <c r="B496" t="s">
        <v>1584</v>
      </c>
      <c r="C496" t="s">
        <v>1611</v>
      </c>
      <c r="D496" t="s">
        <v>833</v>
      </c>
    </row>
    <row r="497" spans="1:4" x14ac:dyDescent="0.35">
      <c r="A497" t="s">
        <v>785</v>
      </c>
      <c r="B497" t="s">
        <v>1584</v>
      </c>
      <c r="C497" t="s">
        <v>1613</v>
      </c>
      <c r="D497" t="s">
        <v>833</v>
      </c>
    </row>
    <row r="498" spans="1:4" x14ac:dyDescent="0.35">
      <c r="A498" t="s">
        <v>785</v>
      </c>
      <c r="B498" t="s">
        <v>1584</v>
      </c>
      <c r="C498" t="s">
        <v>1614</v>
      </c>
      <c r="D498" t="s">
        <v>833</v>
      </c>
    </row>
    <row r="499" spans="1:4" x14ac:dyDescent="0.35">
      <c r="A499" t="s">
        <v>785</v>
      </c>
      <c r="B499" t="s">
        <v>1584</v>
      </c>
      <c r="C499" t="s">
        <v>1615</v>
      </c>
      <c r="D499" t="s">
        <v>833</v>
      </c>
    </row>
    <row r="500" spans="1:4" x14ac:dyDescent="0.35">
      <c r="A500" t="s">
        <v>785</v>
      </c>
      <c r="B500" t="s">
        <v>1584</v>
      </c>
      <c r="C500" t="s">
        <v>1616</v>
      </c>
      <c r="D500" t="s">
        <v>833</v>
      </c>
    </row>
    <row r="501" spans="1:4" x14ac:dyDescent="0.35">
      <c r="A501" t="s">
        <v>785</v>
      </c>
      <c r="B501" t="s">
        <v>1618</v>
      </c>
      <c r="C501" t="s">
        <v>798</v>
      </c>
      <c r="D501" t="s">
        <v>509</v>
      </c>
    </row>
    <row r="502" spans="1:4" x14ac:dyDescent="0.35">
      <c r="A502" t="s">
        <v>785</v>
      </c>
      <c r="B502" t="s">
        <v>1618</v>
      </c>
      <c r="C502" t="s">
        <v>787</v>
      </c>
      <c r="D502" t="s">
        <v>509</v>
      </c>
    </row>
    <row r="503" spans="1:4" x14ac:dyDescent="0.35">
      <c r="A503" t="s">
        <v>785</v>
      </c>
      <c r="B503" t="s">
        <v>1618</v>
      </c>
      <c r="C503" t="s">
        <v>800</v>
      </c>
      <c r="D503" t="s">
        <v>509</v>
      </c>
    </row>
    <row r="504" spans="1:4" x14ac:dyDescent="0.35">
      <c r="A504" t="s">
        <v>139</v>
      </c>
      <c r="B504" t="s">
        <v>1623</v>
      </c>
      <c r="C504" t="s">
        <v>1624</v>
      </c>
      <c r="D504" t="s">
        <v>833</v>
      </c>
    </row>
    <row r="505" spans="1:4" x14ac:dyDescent="0.35">
      <c r="A505" t="s">
        <v>139</v>
      </c>
      <c r="B505" t="s">
        <v>1623</v>
      </c>
      <c r="C505" t="s">
        <v>1633</v>
      </c>
      <c r="D505" t="s">
        <v>833</v>
      </c>
    </row>
    <row r="506" spans="1:4" x14ac:dyDescent="0.35">
      <c r="A506" t="s">
        <v>139</v>
      </c>
      <c r="B506" t="s">
        <v>1623</v>
      </c>
      <c r="C506" t="s">
        <v>1636</v>
      </c>
      <c r="D506" t="s">
        <v>833</v>
      </c>
    </row>
    <row r="507" spans="1:4" x14ac:dyDescent="0.35">
      <c r="A507" t="s">
        <v>139</v>
      </c>
      <c r="B507" t="s">
        <v>1623</v>
      </c>
      <c r="C507" t="s">
        <v>1637</v>
      </c>
      <c r="D507" t="s">
        <v>833</v>
      </c>
    </row>
    <row r="508" spans="1:4" x14ac:dyDescent="0.35">
      <c r="A508" t="s">
        <v>139</v>
      </c>
      <c r="B508" t="s">
        <v>1623</v>
      </c>
      <c r="C508" t="s">
        <v>1638</v>
      </c>
      <c r="D508" t="s">
        <v>833</v>
      </c>
    </row>
    <row r="509" spans="1:4" x14ac:dyDescent="0.35">
      <c r="A509" t="s">
        <v>139</v>
      </c>
      <c r="B509" t="s">
        <v>1623</v>
      </c>
      <c r="C509" t="s">
        <v>1640</v>
      </c>
      <c r="D509" t="s">
        <v>833</v>
      </c>
    </row>
    <row r="510" spans="1:4" x14ac:dyDescent="0.35">
      <c r="A510" t="s">
        <v>139</v>
      </c>
      <c r="B510" t="s">
        <v>1623</v>
      </c>
      <c r="C510" t="s">
        <v>1641</v>
      </c>
      <c r="D510" t="s">
        <v>833</v>
      </c>
    </row>
    <row r="511" spans="1:4" x14ac:dyDescent="0.35">
      <c r="A511" t="s">
        <v>444</v>
      </c>
      <c r="B511" t="s">
        <v>1642</v>
      </c>
      <c r="C511" t="s">
        <v>1643</v>
      </c>
      <c r="D511" t="s">
        <v>423</v>
      </c>
    </row>
    <row r="512" spans="1:4" x14ac:dyDescent="0.35">
      <c r="A512" t="s">
        <v>444</v>
      </c>
      <c r="B512" t="s">
        <v>1642</v>
      </c>
      <c r="C512" t="s">
        <v>1655</v>
      </c>
      <c r="D512" t="s">
        <v>423</v>
      </c>
    </row>
    <row r="513" spans="1:4" x14ac:dyDescent="0.35">
      <c r="A513" t="s">
        <v>444</v>
      </c>
      <c r="B513" t="s">
        <v>1642</v>
      </c>
      <c r="C513" t="s">
        <v>1657</v>
      </c>
      <c r="D513" t="s">
        <v>423</v>
      </c>
    </row>
    <row r="514" spans="1:4" x14ac:dyDescent="0.35">
      <c r="A514" t="s">
        <v>444</v>
      </c>
      <c r="B514" t="s">
        <v>1642</v>
      </c>
      <c r="C514" t="s">
        <v>1660</v>
      </c>
      <c r="D514" t="s">
        <v>423</v>
      </c>
    </row>
    <row r="515" spans="1:4" x14ac:dyDescent="0.35">
      <c r="A515" t="s">
        <v>444</v>
      </c>
      <c r="B515" t="s">
        <v>1642</v>
      </c>
      <c r="C515" t="s">
        <v>1664</v>
      </c>
      <c r="D515" t="s">
        <v>423</v>
      </c>
    </row>
    <row r="516" spans="1:4" x14ac:dyDescent="0.35">
      <c r="A516" t="s">
        <v>444</v>
      </c>
      <c r="B516" t="s">
        <v>1642</v>
      </c>
      <c r="C516" t="s">
        <v>1667</v>
      </c>
      <c r="D516" t="s">
        <v>423</v>
      </c>
    </row>
    <row r="517" spans="1:4" x14ac:dyDescent="0.35">
      <c r="A517" t="s">
        <v>444</v>
      </c>
      <c r="B517" t="s">
        <v>1642</v>
      </c>
      <c r="C517" t="s">
        <v>1672</v>
      </c>
      <c r="D517" t="s">
        <v>423</v>
      </c>
    </row>
    <row r="518" spans="1:4" x14ac:dyDescent="0.35">
      <c r="A518" t="s">
        <v>444</v>
      </c>
      <c r="B518" t="s">
        <v>1642</v>
      </c>
      <c r="C518" t="s">
        <v>1676</v>
      </c>
      <c r="D518" t="s">
        <v>423</v>
      </c>
    </row>
    <row r="519" spans="1:4" x14ac:dyDescent="0.35">
      <c r="A519" t="s">
        <v>444</v>
      </c>
      <c r="B519" t="s">
        <v>1642</v>
      </c>
      <c r="C519" t="s">
        <v>1680</v>
      </c>
      <c r="D519" t="s">
        <v>423</v>
      </c>
    </row>
    <row r="520" spans="1:4" x14ac:dyDescent="0.35">
      <c r="A520" t="s">
        <v>444</v>
      </c>
      <c r="B520" t="s">
        <v>1642</v>
      </c>
      <c r="C520" t="s">
        <v>1682</v>
      </c>
      <c r="D520" t="s">
        <v>423</v>
      </c>
    </row>
    <row r="521" spans="1:4" x14ac:dyDescent="0.35">
      <c r="A521" t="s">
        <v>444</v>
      </c>
      <c r="B521" t="s">
        <v>1642</v>
      </c>
      <c r="C521" t="s">
        <v>1686</v>
      </c>
      <c r="D521" t="s">
        <v>423</v>
      </c>
    </row>
    <row r="522" spans="1:4" x14ac:dyDescent="0.35">
      <c r="A522" t="s">
        <v>444</v>
      </c>
      <c r="B522" t="s">
        <v>1642</v>
      </c>
      <c r="C522" t="s">
        <v>1687</v>
      </c>
      <c r="D522" t="s">
        <v>423</v>
      </c>
    </row>
    <row r="523" spans="1:4" x14ac:dyDescent="0.35">
      <c r="A523" t="s">
        <v>444</v>
      </c>
      <c r="B523" t="s">
        <v>1642</v>
      </c>
      <c r="C523" t="s">
        <v>1689</v>
      </c>
      <c r="D523" t="s">
        <v>423</v>
      </c>
    </row>
    <row r="524" spans="1:4" x14ac:dyDescent="0.35">
      <c r="A524" t="s">
        <v>444</v>
      </c>
      <c r="B524" t="s">
        <v>1642</v>
      </c>
      <c r="C524" t="s">
        <v>1690</v>
      </c>
      <c r="D524" t="s">
        <v>423</v>
      </c>
    </row>
    <row r="525" spans="1:4" x14ac:dyDescent="0.35">
      <c r="A525" t="s">
        <v>444</v>
      </c>
      <c r="B525" t="s">
        <v>1642</v>
      </c>
      <c r="C525" t="s">
        <v>1692</v>
      </c>
      <c r="D525" t="s">
        <v>423</v>
      </c>
    </row>
    <row r="526" spans="1:4" x14ac:dyDescent="0.35">
      <c r="A526" t="s">
        <v>444</v>
      </c>
      <c r="B526" t="s">
        <v>1642</v>
      </c>
      <c r="C526" t="s">
        <v>1693</v>
      </c>
      <c r="D526" t="s">
        <v>423</v>
      </c>
    </row>
    <row r="527" spans="1:4" x14ac:dyDescent="0.35">
      <c r="A527" t="s">
        <v>444</v>
      </c>
      <c r="B527" t="s">
        <v>1694</v>
      </c>
      <c r="C527" t="s">
        <v>1695</v>
      </c>
      <c r="D527" t="s">
        <v>509</v>
      </c>
    </row>
    <row r="528" spans="1:4" x14ac:dyDescent="0.35">
      <c r="A528" t="s">
        <v>444</v>
      </c>
      <c r="B528" t="s">
        <v>1694</v>
      </c>
      <c r="C528" t="s">
        <v>1701</v>
      </c>
      <c r="D528" t="s">
        <v>509</v>
      </c>
    </row>
    <row r="529" spans="1:4" x14ac:dyDescent="0.35">
      <c r="A529" t="s">
        <v>444</v>
      </c>
      <c r="B529" t="s">
        <v>1694</v>
      </c>
      <c r="C529" t="s">
        <v>1703</v>
      </c>
      <c r="D529" t="s">
        <v>509</v>
      </c>
    </row>
    <row r="530" spans="1:4" x14ac:dyDescent="0.35">
      <c r="A530" t="s">
        <v>444</v>
      </c>
      <c r="B530" t="s">
        <v>1694</v>
      </c>
      <c r="C530" t="s">
        <v>1709</v>
      </c>
      <c r="D530" t="s">
        <v>509</v>
      </c>
    </row>
    <row r="531" spans="1:4" x14ac:dyDescent="0.35">
      <c r="A531" t="s">
        <v>444</v>
      </c>
      <c r="B531" t="s">
        <v>1694</v>
      </c>
      <c r="C531" t="s">
        <v>1718</v>
      </c>
      <c r="D531" t="s">
        <v>509</v>
      </c>
    </row>
    <row r="532" spans="1:4" x14ac:dyDescent="0.35">
      <c r="A532" t="s">
        <v>444</v>
      </c>
      <c r="B532" t="s">
        <v>1694</v>
      </c>
      <c r="C532" t="s">
        <v>1720</v>
      </c>
      <c r="D532" t="s">
        <v>509</v>
      </c>
    </row>
    <row r="533" spans="1:4" x14ac:dyDescent="0.35">
      <c r="A533" t="s">
        <v>865</v>
      </c>
      <c r="B533" t="s">
        <v>1722</v>
      </c>
      <c r="C533" t="s">
        <v>1723</v>
      </c>
      <c r="D533" t="s">
        <v>509</v>
      </c>
    </row>
    <row r="534" spans="1:4" x14ac:dyDescent="0.35">
      <c r="A534" t="s">
        <v>865</v>
      </c>
      <c r="B534" t="s">
        <v>1722</v>
      </c>
      <c r="C534" t="s">
        <v>1727</v>
      </c>
      <c r="D534" t="s">
        <v>509</v>
      </c>
    </row>
    <row r="535" spans="1:4" x14ac:dyDescent="0.35">
      <c r="A535" t="s">
        <v>865</v>
      </c>
      <c r="B535" t="s">
        <v>1722</v>
      </c>
      <c r="C535" t="s">
        <v>1730</v>
      </c>
      <c r="D535" t="s">
        <v>509</v>
      </c>
    </row>
    <row r="536" spans="1:4" x14ac:dyDescent="0.35">
      <c r="A536" t="s">
        <v>865</v>
      </c>
      <c r="B536" t="s">
        <v>1722</v>
      </c>
      <c r="C536" t="s">
        <v>1732</v>
      </c>
      <c r="D536" t="s">
        <v>509</v>
      </c>
    </row>
    <row r="537" spans="1:4" x14ac:dyDescent="0.35">
      <c r="A537" t="s">
        <v>865</v>
      </c>
      <c r="B537" t="s">
        <v>1722</v>
      </c>
      <c r="C537" t="s">
        <v>1734</v>
      </c>
      <c r="D537" t="s">
        <v>509</v>
      </c>
    </row>
    <row r="538" spans="1:4" x14ac:dyDescent="0.35">
      <c r="A538" t="s">
        <v>865</v>
      </c>
      <c r="B538" t="s">
        <v>1722</v>
      </c>
      <c r="C538" t="s">
        <v>1736</v>
      </c>
      <c r="D538" t="s">
        <v>509</v>
      </c>
    </row>
    <row r="539" spans="1:4" x14ac:dyDescent="0.35">
      <c r="A539" t="s">
        <v>865</v>
      </c>
      <c r="B539" t="s">
        <v>1722</v>
      </c>
      <c r="C539" t="s">
        <v>1737</v>
      </c>
      <c r="D539" t="s">
        <v>509</v>
      </c>
    </row>
    <row r="540" spans="1:4" x14ac:dyDescent="0.35">
      <c r="A540" t="s">
        <v>444</v>
      </c>
      <c r="B540" t="s">
        <v>1738</v>
      </c>
      <c r="C540" t="s">
        <v>1739</v>
      </c>
      <c r="D540" t="s">
        <v>833</v>
      </c>
    </row>
    <row r="541" spans="1:4" x14ac:dyDescent="0.35">
      <c r="A541" t="s">
        <v>444</v>
      </c>
      <c r="B541" t="s">
        <v>1738</v>
      </c>
      <c r="C541" t="s">
        <v>1749</v>
      </c>
      <c r="D541" t="s">
        <v>833</v>
      </c>
    </row>
    <row r="542" spans="1:4" x14ac:dyDescent="0.35">
      <c r="A542" t="s">
        <v>444</v>
      </c>
      <c r="B542" t="s">
        <v>1738</v>
      </c>
      <c r="C542" t="s">
        <v>1754</v>
      </c>
      <c r="D542" t="s">
        <v>833</v>
      </c>
    </row>
    <row r="543" spans="1:4" x14ac:dyDescent="0.35">
      <c r="A543" t="s">
        <v>444</v>
      </c>
      <c r="B543" t="s">
        <v>1738</v>
      </c>
      <c r="C543" t="s">
        <v>1758</v>
      </c>
      <c r="D543" t="s">
        <v>833</v>
      </c>
    </row>
    <row r="544" spans="1:4" x14ac:dyDescent="0.35">
      <c r="A544" t="s">
        <v>444</v>
      </c>
      <c r="B544" t="s">
        <v>1738</v>
      </c>
      <c r="C544" t="s">
        <v>1760</v>
      </c>
      <c r="D544" t="s">
        <v>833</v>
      </c>
    </row>
    <row r="545" spans="1:4" x14ac:dyDescent="0.35">
      <c r="A545" t="s">
        <v>444</v>
      </c>
      <c r="B545" t="s">
        <v>1738</v>
      </c>
      <c r="C545" t="s">
        <v>1762</v>
      </c>
      <c r="D545" t="s">
        <v>833</v>
      </c>
    </row>
    <row r="546" spans="1:4" x14ac:dyDescent="0.35">
      <c r="A546" t="s">
        <v>444</v>
      </c>
      <c r="B546" t="s">
        <v>1738</v>
      </c>
      <c r="C546" t="s">
        <v>1765</v>
      </c>
      <c r="D546" t="s">
        <v>833</v>
      </c>
    </row>
    <row r="547" spans="1:4" x14ac:dyDescent="0.35">
      <c r="A547" t="s">
        <v>679</v>
      </c>
      <c r="B547" t="s">
        <v>1769</v>
      </c>
      <c r="C547" t="s">
        <v>1770</v>
      </c>
      <c r="D547" t="s">
        <v>833</v>
      </c>
    </row>
    <row r="548" spans="1:4" x14ac:dyDescent="0.35">
      <c r="A548" t="s">
        <v>679</v>
      </c>
      <c r="B548" t="s">
        <v>1769</v>
      </c>
      <c r="C548" t="s">
        <v>1782</v>
      </c>
      <c r="D548" t="s">
        <v>833</v>
      </c>
    </row>
    <row r="549" spans="1:4" x14ac:dyDescent="0.35">
      <c r="A549" t="s">
        <v>679</v>
      </c>
      <c r="B549" t="s">
        <v>1769</v>
      </c>
      <c r="C549" t="s">
        <v>1788</v>
      </c>
      <c r="D549" t="s">
        <v>833</v>
      </c>
    </row>
    <row r="550" spans="1:4" x14ac:dyDescent="0.35">
      <c r="A550" t="s">
        <v>865</v>
      </c>
      <c r="B550" t="s">
        <v>1789</v>
      </c>
      <c r="C550" t="s">
        <v>1790</v>
      </c>
      <c r="D550" t="s">
        <v>833</v>
      </c>
    </row>
    <row r="551" spans="1:4" x14ac:dyDescent="0.35">
      <c r="A551" t="s">
        <v>898</v>
      </c>
      <c r="B551" t="s">
        <v>1800</v>
      </c>
      <c r="C551" t="s">
        <v>1801</v>
      </c>
      <c r="D551" t="s">
        <v>1802</v>
      </c>
    </row>
    <row r="552" spans="1:4" x14ac:dyDescent="0.35">
      <c r="A552" t="s">
        <v>898</v>
      </c>
      <c r="B552" t="s">
        <v>1800</v>
      </c>
      <c r="C552" t="s">
        <v>1812</v>
      </c>
      <c r="D552" t="s">
        <v>1813</v>
      </c>
    </row>
    <row r="553" spans="1:4" x14ac:dyDescent="0.35">
      <c r="A553" t="s">
        <v>898</v>
      </c>
      <c r="B553" t="s">
        <v>1800</v>
      </c>
      <c r="C553" t="s">
        <v>1816</v>
      </c>
      <c r="D553" t="s">
        <v>1813</v>
      </c>
    </row>
    <row r="554" spans="1:4" x14ac:dyDescent="0.35">
      <c r="A554" t="s">
        <v>898</v>
      </c>
      <c r="B554" t="s">
        <v>1800</v>
      </c>
      <c r="C554" t="s">
        <v>1817</v>
      </c>
      <c r="D554" t="s">
        <v>833</v>
      </c>
    </row>
    <row r="555" spans="1:4" x14ac:dyDescent="0.35">
      <c r="A555" t="s">
        <v>898</v>
      </c>
      <c r="B555" t="s">
        <v>1800</v>
      </c>
      <c r="C555" t="s">
        <v>1827</v>
      </c>
      <c r="D555" t="s">
        <v>1802</v>
      </c>
    </row>
    <row r="556" spans="1:4" x14ac:dyDescent="0.35">
      <c r="A556" t="s">
        <v>898</v>
      </c>
      <c r="B556" t="s">
        <v>1831</v>
      </c>
      <c r="C556" t="s">
        <v>1832</v>
      </c>
      <c r="D556" t="s">
        <v>509</v>
      </c>
    </row>
    <row r="557" spans="1:4" x14ac:dyDescent="0.35">
      <c r="A557" t="s">
        <v>898</v>
      </c>
      <c r="B557" t="s">
        <v>1831</v>
      </c>
      <c r="C557" t="s">
        <v>1840</v>
      </c>
      <c r="D557" t="s">
        <v>509</v>
      </c>
    </row>
    <row r="558" spans="1:4" x14ac:dyDescent="0.35">
      <c r="A558" t="s">
        <v>898</v>
      </c>
      <c r="B558" t="s">
        <v>1831</v>
      </c>
      <c r="C558" t="s">
        <v>1841</v>
      </c>
      <c r="D558" t="s">
        <v>509</v>
      </c>
    </row>
    <row r="559" spans="1:4" x14ac:dyDescent="0.35">
      <c r="A559" t="s">
        <v>898</v>
      </c>
      <c r="B559" t="s">
        <v>1848</v>
      </c>
      <c r="C559" t="s">
        <v>1849</v>
      </c>
      <c r="D559" t="s">
        <v>833</v>
      </c>
    </row>
    <row r="560" spans="1:4" x14ac:dyDescent="0.35">
      <c r="A560" t="s">
        <v>898</v>
      </c>
      <c r="B560" t="s">
        <v>1848</v>
      </c>
      <c r="C560" t="s">
        <v>1859</v>
      </c>
      <c r="D560" t="s">
        <v>833</v>
      </c>
    </row>
    <row r="561" spans="1:4" x14ac:dyDescent="0.35">
      <c r="A561" t="s">
        <v>898</v>
      </c>
      <c r="B561" t="s">
        <v>1848</v>
      </c>
      <c r="C561" t="s">
        <v>1861</v>
      </c>
      <c r="D561" t="s">
        <v>833</v>
      </c>
    </row>
    <row r="562" spans="1:4" x14ac:dyDescent="0.35">
      <c r="A562" t="s">
        <v>898</v>
      </c>
      <c r="B562" t="s">
        <v>1866</v>
      </c>
      <c r="C562" t="s">
        <v>1867</v>
      </c>
      <c r="D562" t="s">
        <v>1868</v>
      </c>
    </row>
    <row r="563" spans="1:4" x14ac:dyDescent="0.35">
      <c r="A563" t="s">
        <v>898</v>
      </c>
      <c r="B563" t="s">
        <v>1866</v>
      </c>
      <c r="C563" t="s">
        <v>1878</v>
      </c>
      <c r="D563" t="s">
        <v>1868</v>
      </c>
    </row>
    <row r="564" spans="1:4" x14ac:dyDescent="0.35">
      <c r="A564" t="s">
        <v>444</v>
      </c>
      <c r="B564" t="s">
        <v>1885</v>
      </c>
      <c r="C564" t="s">
        <v>464</v>
      </c>
      <c r="D564" t="s">
        <v>833</v>
      </c>
    </row>
    <row r="565" spans="1:4" x14ac:dyDescent="0.35">
      <c r="A565" t="s">
        <v>235</v>
      </c>
      <c r="B565" t="s">
        <v>1897</v>
      </c>
      <c r="C565" t="s">
        <v>1898</v>
      </c>
      <c r="D565" t="s">
        <v>239</v>
      </c>
    </row>
    <row r="566" spans="1:4" x14ac:dyDescent="0.35">
      <c r="A566" t="s">
        <v>235</v>
      </c>
      <c r="B566" t="s">
        <v>1897</v>
      </c>
      <c r="C566" t="s">
        <v>1910</v>
      </c>
      <c r="D566" t="s">
        <v>239</v>
      </c>
    </row>
    <row r="567" spans="1:4" x14ac:dyDescent="0.35">
      <c r="A567" t="s">
        <v>679</v>
      </c>
      <c r="B567" t="s">
        <v>1911</v>
      </c>
      <c r="C567" t="s">
        <v>1912</v>
      </c>
      <c r="D567" t="s">
        <v>147</v>
      </c>
    </row>
    <row r="568" spans="1:4" x14ac:dyDescent="0.35">
      <c r="A568" t="s">
        <v>679</v>
      </c>
      <c r="B568" t="s">
        <v>1911</v>
      </c>
      <c r="C568" t="s">
        <v>1913</v>
      </c>
      <c r="D568" t="s">
        <v>147</v>
      </c>
    </row>
    <row r="569" spans="1:4" x14ac:dyDescent="0.35">
      <c r="A569" t="s">
        <v>679</v>
      </c>
      <c r="B569" t="s">
        <v>1911</v>
      </c>
      <c r="C569" t="s">
        <v>1916</v>
      </c>
      <c r="D569" t="s">
        <v>147</v>
      </c>
    </row>
    <row r="570" spans="1:4" x14ac:dyDescent="0.35">
      <c r="A570" t="s">
        <v>679</v>
      </c>
      <c r="B570" t="s">
        <v>1911</v>
      </c>
      <c r="C570" t="s">
        <v>1917</v>
      </c>
      <c r="D570" t="s">
        <v>147</v>
      </c>
    </row>
    <row r="571" spans="1:4" x14ac:dyDescent="0.35">
      <c r="A571" t="s">
        <v>679</v>
      </c>
      <c r="B571" t="s">
        <v>1911</v>
      </c>
      <c r="C571" t="s">
        <v>1918</v>
      </c>
      <c r="D571" t="s">
        <v>147</v>
      </c>
    </row>
    <row r="572" spans="1:4" x14ac:dyDescent="0.35">
      <c r="A572" t="s">
        <v>679</v>
      </c>
      <c r="B572" t="s">
        <v>1911</v>
      </c>
      <c r="C572" t="s">
        <v>1921</v>
      </c>
      <c r="D572" t="s">
        <v>147</v>
      </c>
    </row>
    <row r="573" spans="1:4" x14ac:dyDescent="0.35">
      <c r="A573" t="s">
        <v>235</v>
      </c>
      <c r="B573" t="s">
        <v>1923</v>
      </c>
      <c r="C573" t="s">
        <v>1924</v>
      </c>
      <c r="D573" t="s">
        <v>147</v>
      </c>
    </row>
    <row r="574" spans="1:4" x14ac:dyDescent="0.35">
      <c r="A574" t="s">
        <v>235</v>
      </c>
      <c r="B574" t="s">
        <v>1923</v>
      </c>
      <c r="C574" t="s">
        <v>1928</v>
      </c>
      <c r="D574" t="s">
        <v>147</v>
      </c>
    </row>
    <row r="575" spans="1:4" x14ac:dyDescent="0.35">
      <c r="A575" t="s">
        <v>235</v>
      </c>
      <c r="B575" t="s">
        <v>1923</v>
      </c>
      <c r="C575" t="s">
        <v>1929</v>
      </c>
      <c r="D575" t="s">
        <v>147</v>
      </c>
    </row>
    <row r="576" spans="1:4" x14ac:dyDescent="0.35">
      <c r="A576" t="s">
        <v>235</v>
      </c>
      <c r="B576" t="s">
        <v>1923</v>
      </c>
      <c r="C576" t="s">
        <v>1931</v>
      </c>
      <c r="D576" t="s">
        <v>147</v>
      </c>
    </row>
    <row r="577" spans="1:4" x14ac:dyDescent="0.35">
      <c r="A577" t="s">
        <v>235</v>
      </c>
      <c r="B577" t="s">
        <v>1923</v>
      </c>
      <c r="C577" t="s">
        <v>1933</v>
      </c>
      <c r="D577" t="s">
        <v>147</v>
      </c>
    </row>
    <row r="578" spans="1:4" x14ac:dyDescent="0.35">
      <c r="A578" t="s">
        <v>235</v>
      </c>
      <c r="B578" t="s">
        <v>1923</v>
      </c>
      <c r="C578" t="s">
        <v>1936</v>
      </c>
      <c r="D578" t="s">
        <v>147</v>
      </c>
    </row>
    <row r="579" spans="1:4" x14ac:dyDescent="0.35">
      <c r="A579" t="s">
        <v>235</v>
      </c>
      <c r="B579" t="s">
        <v>1923</v>
      </c>
      <c r="C579" t="s">
        <v>1937</v>
      </c>
      <c r="D579" t="s">
        <v>147</v>
      </c>
    </row>
    <row r="580" spans="1:4" x14ac:dyDescent="0.35">
      <c r="A580" t="s">
        <v>235</v>
      </c>
      <c r="B580" t="s">
        <v>1923</v>
      </c>
      <c r="C580" t="s">
        <v>1939</v>
      </c>
      <c r="D580" t="s">
        <v>147</v>
      </c>
    </row>
    <row r="581" spans="1:4" x14ac:dyDescent="0.35">
      <c r="A581" t="s">
        <v>235</v>
      </c>
      <c r="B581" t="s">
        <v>1923</v>
      </c>
      <c r="C581" t="s">
        <v>1940</v>
      </c>
      <c r="D581" t="s">
        <v>147</v>
      </c>
    </row>
    <row r="582" spans="1:4" x14ac:dyDescent="0.35">
      <c r="A582" t="s">
        <v>235</v>
      </c>
      <c r="B582" t="s">
        <v>1923</v>
      </c>
      <c r="C582" t="s">
        <v>1942</v>
      </c>
      <c r="D582" t="s">
        <v>147</v>
      </c>
    </row>
    <row r="583" spans="1:4" x14ac:dyDescent="0.35">
      <c r="A583" t="s">
        <v>235</v>
      </c>
      <c r="B583" t="s">
        <v>1923</v>
      </c>
      <c r="C583" t="s">
        <v>1943</v>
      </c>
      <c r="D583" t="s">
        <v>147</v>
      </c>
    </row>
    <row r="584" spans="1:4" x14ac:dyDescent="0.35">
      <c r="A584" t="s">
        <v>235</v>
      </c>
      <c r="B584" t="s">
        <v>1923</v>
      </c>
      <c r="C584" t="s">
        <v>1944</v>
      </c>
      <c r="D584" t="s">
        <v>147</v>
      </c>
    </row>
    <row r="585" spans="1:4" x14ac:dyDescent="0.35">
      <c r="A585" t="s">
        <v>235</v>
      </c>
      <c r="B585" t="s">
        <v>1923</v>
      </c>
      <c r="C585" t="s">
        <v>1945</v>
      </c>
      <c r="D585" t="s">
        <v>147</v>
      </c>
    </row>
    <row r="586" spans="1:4" x14ac:dyDescent="0.35">
      <c r="A586" t="s">
        <v>319</v>
      </c>
      <c r="B586" t="s">
        <v>1946</v>
      </c>
      <c r="C586" t="s">
        <v>1947</v>
      </c>
      <c r="D586" t="s">
        <v>147</v>
      </c>
    </row>
    <row r="587" spans="1:4" x14ac:dyDescent="0.35">
      <c r="A587" t="s">
        <v>319</v>
      </c>
      <c r="B587" t="s">
        <v>1946</v>
      </c>
      <c r="C587" t="s">
        <v>1949</v>
      </c>
      <c r="D587" t="s">
        <v>147</v>
      </c>
    </row>
    <row r="588" spans="1:4" x14ac:dyDescent="0.35">
      <c r="A588" t="s">
        <v>319</v>
      </c>
      <c r="B588" t="s">
        <v>1946</v>
      </c>
      <c r="C588" t="s">
        <v>1951</v>
      </c>
      <c r="D588" t="s">
        <v>147</v>
      </c>
    </row>
    <row r="589" spans="1:4" x14ac:dyDescent="0.35">
      <c r="A589" t="s">
        <v>319</v>
      </c>
      <c r="B589" t="s">
        <v>1946</v>
      </c>
      <c r="C589" t="s">
        <v>1954</v>
      </c>
      <c r="D589" t="s">
        <v>147</v>
      </c>
    </row>
    <row r="590" spans="1:4" x14ac:dyDescent="0.35">
      <c r="A590" t="s">
        <v>319</v>
      </c>
      <c r="B590" t="s">
        <v>1946</v>
      </c>
      <c r="C590" t="s">
        <v>1955</v>
      </c>
      <c r="D590" t="s">
        <v>147</v>
      </c>
    </row>
    <row r="591" spans="1:4" x14ac:dyDescent="0.35">
      <c r="A591" t="s">
        <v>319</v>
      </c>
      <c r="B591" t="s">
        <v>1946</v>
      </c>
      <c r="C591" t="s">
        <v>1956</v>
      </c>
      <c r="D591" t="s">
        <v>147</v>
      </c>
    </row>
    <row r="592" spans="1:4" x14ac:dyDescent="0.35">
      <c r="A592" t="s">
        <v>235</v>
      </c>
      <c r="B592" t="s">
        <v>1959</v>
      </c>
      <c r="C592" t="s">
        <v>274</v>
      </c>
      <c r="D592" t="s">
        <v>239</v>
      </c>
    </row>
    <row r="593" spans="1:4" x14ac:dyDescent="0.35">
      <c r="A593" t="s">
        <v>235</v>
      </c>
      <c r="B593" t="s">
        <v>1959</v>
      </c>
      <c r="C593" t="s">
        <v>394</v>
      </c>
      <c r="D593" t="s">
        <v>239</v>
      </c>
    </row>
    <row r="594" spans="1:4" x14ac:dyDescent="0.35">
      <c r="A594" t="s">
        <v>235</v>
      </c>
      <c r="B594" t="s">
        <v>1959</v>
      </c>
      <c r="C594" t="s">
        <v>1052</v>
      </c>
      <c r="D594" t="s">
        <v>423</v>
      </c>
    </row>
    <row r="595" spans="1:4" x14ac:dyDescent="0.35">
      <c r="A595" t="s">
        <v>235</v>
      </c>
      <c r="B595" t="s">
        <v>1959</v>
      </c>
      <c r="C595" t="s">
        <v>672</v>
      </c>
      <c r="D595" t="s">
        <v>423</v>
      </c>
    </row>
    <row r="596" spans="1:4" x14ac:dyDescent="0.35">
      <c r="A596" t="s">
        <v>235</v>
      </c>
      <c r="B596" t="s">
        <v>1959</v>
      </c>
      <c r="C596" t="s">
        <v>286</v>
      </c>
      <c r="D596" t="s">
        <v>423</v>
      </c>
    </row>
    <row r="597" spans="1:4" x14ac:dyDescent="0.35">
      <c r="A597" t="s">
        <v>235</v>
      </c>
      <c r="B597" t="s">
        <v>1959</v>
      </c>
      <c r="C597" t="s">
        <v>673</v>
      </c>
      <c r="D597" t="s">
        <v>239</v>
      </c>
    </row>
    <row r="598" spans="1:4" x14ac:dyDescent="0.35">
      <c r="A598" t="s">
        <v>235</v>
      </c>
      <c r="B598" t="s">
        <v>1959</v>
      </c>
      <c r="C598" t="s">
        <v>1969</v>
      </c>
      <c r="D598" t="s">
        <v>239</v>
      </c>
    </row>
    <row r="599" spans="1:4" x14ac:dyDescent="0.35">
      <c r="A599" t="s">
        <v>235</v>
      </c>
      <c r="B599" t="s">
        <v>1959</v>
      </c>
      <c r="C599" t="s">
        <v>1975</v>
      </c>
      <c r="D599" t="s">
        <v>239</v>
      </c>
    </row>
    <row r="600" spans="1:4" x14ac:dyDescent="0.35">
      <c r="A600" t="s">
        <v>235</v>
      </c>
      <c r="B600" t="s">
        <v>1959</v>
      </c>
      <c r="C600" t="s">
        <v>1976</v>
      </c>
      <c r="D600" t="s">
        <v>239</v>
      </c>
    </row>
    <row r="601" spans="1:4" x14ac:dyDescent="0.35">
      <c r="A601" t="s">
        <v>235</v>
      </c>
      <c r="B601" t="s">
        <v>1959</v>
      </c>
      <c r="C601" t="s">
        <v>1978</v>
      </c>
      <c r="D601" t="s">
        <v>423</v>
      </c>
    </row>
    <row r="602" spans="1:4" x14ac:dyDescent="0.35">
      <c r="A602" t="s">
        <v>235</v>
      </c>
      <c r="B602" t="s">
        <v>1979</v>
      </c>
      <c r="C602" t="s">
        <v>1980</v>
      </c>
      <c r="D602" t="s">
        <v>147</v>
      </c>
    </row>
    <row r="603" spans="1:4" x14ac:dyDescent="0.35">
      <c r="A603" t="s">
        <v>785</v>
      </c>
      <c r="B603" t="s">
        <v>1983</v>
      </c>
      <c r="C603" t="s">
        <v>1984</v>
      </c>
      <c r="D603" t="s">
        <v>833</v>
      </c>
    </row>
    <row r="604" spans="1:4" x14ac:dyDescent="0.35">
      <c r="A604" t="s">
        <v>785</v>
      </c>
      <c r="B604" t="s">
        <v>1983</v>
      </c>
      <c r="C604" t="s">
        <v>1988</v>
      </c>
      <c r="D604" t="s">
        <v>833</v>
      </c>
    </row>
    <row r="605" spans="1:4" x14ac:dyDescent="0.35">
      <c r="A605" t="s">
        <v>785</v>
      </c>
      <c r="B605" t="s">
        <v>1983</v>
      </c>
      <c r="C605" t="s">
        <v>1989</v>
      </c>
      <c r="D605" t="s">
        <v>833</v>
      </c>
    </row>
    <row r="606" spans="1:4" x14ac:dyDescent="0.35">
      <c r="A606" t="s">
        <v>785</v>
      </c>
      <c r="B606" t="s">
        <v>1983</v>
      </c>
      <c r="C606" t="s">
        <v>1990</v>
      </c>
      <c r="D606" t="s">
        <v>833</v>
      </c>
    </row>
    <row r="607" spans="1:4" x14ac:dyDescent="0.35">
      <c r="A607" t="s">
        <v>785</v>
      </c>
      <c r="B607" t="s">
        <v>1983</v>
      </c>
      <c r="C607" t="s">
        <v>1992</v>
      </c>
      <c r="D607" t="s">
        <v>833</v>
      </c>
    </row>
    <row r="608" spans="1:4" x14ac:dyDescent="0.35">
      <c r="A608" t="s">
        <v>785</v>
      </c>
      <c r="B608" t="s">
        <v>1983</v>
      </c>
      <c r="C608" t="s">
        <v>1993</v>
      </c>
      <c r="D608" t="s">
        <v>833</v>
      </c>
    </row>
    <row r="609" spans="1:4" x14ac:dyDescent="0.35">
      <c r="A609" t="s">
        <v>785</v>
      </c>
      <c r="B609" t="s">
        <v>1983</v>
      </c>
      <c r="C609" t="s">
        <v>1994</v>
      </c>
      <c r="D609" t="s">
        <v>833</v>
      </c>
    </row>
    <row r="610" spans="1:4" x14ac:dyDescent="0.35">
      <c r="A610" t="s">
        <v>235</v>
      </c>
      <c r="B610" t="s">
        <v>1995</v>
      </c>
      <c r="C610" t="s">
        <v>1996</v>
      </c>
      <c r="D610" t="s">
        <v>682</v>
      </c>
    </row>
    <row r="611" spans="1:4" x14ac:dyDescent="0.35">
      <c r="A611" t="s">
        <v>235</v>
      </c>
      <c r="B611" t="s">
        <v>1995</v>
      </c>
      <c r="C611" t="s">
        <v>1999</v>
      </c>
      <c r="D611" t="s">
        <v>682</v>
      </c>
    </row>
    <row r="612" spans="1:4" x14ac:dyDescent="0.35">
      <c r="A612" t="s">
        <v>235</v>
      </c>
      <c r="B612" t="s">
        <v>1995</v>
      </c>
      <c r="C612" t="s">
        <v>2002</v>
      </c>
      <c r="D612" t="s">
        <v>682</v>
      </c>
    </row>
    <row r="613" spans="1:4" x14ac:dyDescent="0.35">
      <c r="A613" t="s">
        <v>235</v>
      </c>
      <c r="B613" t="s">
        <v>1995</v>
      </c>
      <c r="C613" t="s">
        <v>2005</v>
      </c>
      <c r="D613" t="s">
        <v>682</v>
      </c>
    </row>
    <row r="614" spans="1:4" x14ac:dyDescent="0.35">
      <c r="A614" t="s">
        <v>193</v>
      </c>
      <c r="B614" t="s">
        <v>2007</v>
      </c>
      <c r="C614" t="s">
        <v>1326</v>
      </c>
      <c r="D614" t="s">
        <v>833</v>
      </c>
    </row>
    <row r="615" spans="1:4" x14ac:dyDescent="0.35">
      <c r="A615" t="s">
        <v>193</v>
      </c>
      <c r="B615" t="s">
        <v>2007</v>
      </c>
      <c r="C615" t="s">
        <v>2011</v>
      </c>
      <c r="D615" t="s">
        <v>833</v>
      </c>
    </row>
    <row r="616" spans="1:4" x14ac:dyDescent="0.35">
      <c r="A616" t="s">
        <v>193</v>
      </c>
      <c r="B616" t="s">
        <v>2007</v>
      </c>
      <c r="C616" t="s">
        <v>2015</v>
      </c>
      <c r="D616" t="s">
        <v>833</v>
      </c>
    </row>
    <row r="617" spans="1:4" x14ac:dyDescent="0.35">
      <c r="A617" t="s">
        <v>193</v>
      </c>
      <c r="B617" t="s">
        <v>2007</v>
      </c>
      <c r="C617" t="s">
        <v>2016</v>
      </c>
      <c r="D617" t="s">
        <v>833</v>
      </c>
    </row>
    <row r="618" spans="1:4" x14ac:dyDescent="0.35">
      <c r="A618" t="s">
        <v>785</v>
      </c>
      <c r="B618" t="s">
        <v>2017</v>
      </c>
      <c r="C618" t="s">
        <v>2018</v>
      </c>
      <c r="D618" t="s">
        <v>833</v>
      </c>
    </row>
    <row r="619" spans="1:4" x14ac:dyDescent="0.35">
      <c r="A619" t="s">
        <v>785</v>
      </c>
      <c r="B619" t="s">
        <v>2017</v>
      </c>
      <c r="C619" t="s">
        <v>2028</v>
      </c>
      <c r="D619" t="s">
        <v>833</v>
      </c>
    </row>
    <row r="620" spans="1:4" x14ac:dyDescent="0.35">
      <c r="A620" t="s">
        <v>785</v>
      </c>
      <c r="B620" t="s">
        <v>2017</v>
      </c>
      <c r="C620" t="s">
        <v>2029</v>
      </c>
      <c r="D620" t="s">
        <v>833</v>
      </c>
    </row>
    <row r="621" spans="1:4" x14ac:dyDescent="0.35">
      <c r="A621" t="s">
        <v>785</v>
      </c>
      <c r="B621" t="s">
        <v>2017</v>
      </c>
      <c r="C621" t="s">
        <v>2032</v>
      </c>
      <c r="D621" t="s">
        <v>833</v>
      </c>
    </row>
    <row r="622" spans="1:4" x14ac:dyDescent="0.35">
      <c r="A622" t="s">
        <v>785</v>
      </c>
      <c r="B622" t="s">
        <v>2017</v>
      </c>
      <c r="C622" t="s">
        <v>2033</v>
      </c>
      <c r="D622" t="s">
        <v>833</v>
      </c>
    </row>
    <row r="623" spans="1:4" x14ac:dyDescent="0.35">
      <c r="A623" t="s">
        <v>139</v>
      </c>
      <c r="B623" t="s">
        <v>2034</v>
      </c>
      <c r="C623" t="s">
        <v>2035</v>
      </c>
      <c r="D623" t="s">
        <v>833</v>
      </c>
    </row>
    <row r="624" spans="1:4" x14ac:dyDescent="0.35">
      <c r="A624" t="s">
        <v>139</v>
      </c>
      <c r="B624" t="s">
        <v>2034</v>
      </c>
      <c r="C624" t="s">
        <v>2042</v>
      </c>
      <c r="D624" t="s">
        <v>833</v>
      </c>
    </row>
    <row r="625" spans="1:4" x14ac:dyDescent="0.35">
      <c r="A625" t="s">
        <v>139</v>
      </c>
      <c r="B625" t="s">
        <v>2034</v>
      </c>
      <c r="C625" t="s">
        <v>2044</v>
      </c>
      <c r="D625" t="s">
        <v>833</v>
      </c>
    </row>
    <row r="626" spans="1:4" x14ac:dyDescent="0.35">
      <c r="A626" t="s">
        <v>139</v>
      </c>
      <c r="B626" t="s">
        <v>2034</v>
      </c>
      <c r="C626" t="s">
        <v>2048</v>
      </c>
      <c r="D626" t="s">
        <v>833</v>
      </c>
    </row>
    <row r="627" spans="1:4" x14ac:dyDescent="0.35">
      <c r="A627" t="s">
        <v>139</v>
      </c>
      <c r="B627" t="s">
        <v>2049</v>
      </c>
      <c r="C627" t="s">
        <v>191</v>
      </c>
      <c r="D627" t="s">
        <v>833</v>
      </c>
    </row>
    <row r="628" spans="1:4" x14ac:dyDescent="0.35">
      <c r="A628" t="s">
        <v>139</v>
      </c>
      <c r="B628" t="s">
        <v>2049</v>
      </c>
      <c r="C628" t="s">
        <v>1224</v>
      </c>
      <c r="D628" t="s">
        <v>833</v>
      </c>
    </row>
    <row r="629" spans="1:4" x14ac:dyDescent="0.35">
      <c r="A629" t="s">
        <v>139</v>
      </c>
      <c r="B629" t="s">
        <v>2049</v>
      </c>
      <c r="C629" t="s">
        <v>2057</v>
      </c>
      <c r="D629" t="s">
        <v>833</v>
      </c>
    </row>
    <row r="630" spans="1:4" x14ac:dyDescent="0.35">
      <c r="A630" t="s">
        <v>319</v>
      </c>
      <c r="B630" t="s">
        <v>2059</v>
      </c>
      <c r="C630" t="s">
        <v>2060</v>
      </c>
      <c r="D630" t="s">
        <v>509</v>
      </c>
    </row>
    <row r="631" spans="1:4" x14ac:dyDescent="0.35">
      <c r="A631" t="s">
        <v>319</v>
      </c>
      <c r="B631" t="s">
        <v>2059</v>
      </c>
      <c r="C631" t="s">
        <v>2066</v>
      </c>
      <c r="D631" t="s">
        <v>509</v>
      </c>
    </row>
    <row r="632" spans="1:4" x14ac:dyDescent="0.35">
      <c r="A632" t="s">
        <v>319</v>
      </c>
      <c r="B632" t="s">
        <v>2059</v>
      </c>
      <c r="C632" t="s">
        <v>2068</v>
      </c>
      <c r="D632" t="s">
        <v>509</v>
      </c>
    </row>
    <row r="633" spans="1:4" x14ac:dyDescent="0.35">
      <c r="A633" t="s">
        <v>319</v>
      </c>
      <c r="B633" t="s">
        <v>2059</v>
      </c>
      <c r="C633" t="s">
        <v>2069</v>
      </c>
      <c r="D633" t="s">
        <v>509</v>
      </c>
    </row>
    <row r="634" spans="1:4" x14ac:dyDescent="0.35">
      <c r="A634" t="s">
        <v>319</v>
      </c>
      <c r="B634" t="s">
        <v>2070</v>
      </c>
      <c r="C634" t="s">
        <v>2071</v>
      </c>
      <c r="D634" t="s">
        <v>833</v>
      </c>
    </row>
    <row r="635" spans="1:4" x14ac:dyDescent="0.35">
      <c r="A635" t="s">
        <v>319</v>
      </c>
      <c r="B635" t="s">
        <v>2070</v>
      </c>
      <c r="C635" t="s">
        <v>2076</v>
      </c>
      <c r="D635" t="s">
        <v>833</v>
      </c>
    </row>
    <row r="636" spans="1:4" x14ac:dyDescent="0.35">
      <c r="A636" t="s">
        <v>319</v>
      </c>
      <c r="B636" t="s">
        <v>2070</v>
      </c>
      <c r="C636" t="s">
        <v>2080</v>
      </c>
      <c r="D636" t="s">
        <v>833</v>
      </c>
    </row>
    <row r="637" spans="1:4" x14ac:dyDescent="0.35">
      <c r="A637" t="s">
        <v>319</v>
      </c>
      <c r="B637" t="s">
        <v>2070</v>
      </c>
      <c r="C637" t="s">
        <v>2084</v>
      </c>
      <c r="D637" t="s">
        <v>833</v>
      </c>
    </row>
    <row r="638" spans="1:4" x14ac:dyDescent="0.35">
      <c r="A638" t="s">
        <v>319</v>
      </c>
      <c r="B638" t="s">
        <v>2070</v>
      </c>
      <c r="C638" t="s">
        <v>2086</v>
      </c>
      <c r="D638" t="s">
        <v>833</v>
      </c>
    </row>
    <row r="639" spans="1:4" x14ac:dyDescent="0.35">
      <c r="A639" t="s">
        <v>319</v>
      </c>
      <c r="B639" t="s">
        <v>2070</v>
      </c>
      <c r="C639" t="s">
        <v>2088</v>
      </c>
      <c r="D639" t="s">
        <v>833</v>
      </c>
    </row>
    <row r="640" spans="1:4" x14ac:dyDescent="0.35">
      <c r="A640" t="s">
        <v>319</v>
      </c>
      <c r="B640" t="s">
        <v>2070</v>
      </c>
      <c r="C640" t="s">
        <v>2090</v>
      </c>
      <c r="D640" t="s">
        <v>833</v>
      </c>
    </row>
    <row r="641" spans="1:4" x14ac:dyDescent="0.35">
      <c r="A641" t="s">
        <v>319</v>
      </c>
      <c r="B641" t="s">
        <v>2070</v>
      </c>
      <c r="C641" t="s">
        <v>2092</v>
      </c>
      <c r="D641" t="s">
        <v>833</v>
      </c>
    </row>
    <row r="642" spans="1:4" x14ac:dyDescent="0.35">
      <c r="A642" t="s">
        <v>615</v>
      </c>
      <c r="B642" t="s">
        <v>2094</v>
      </c>
      <c r="C642" t="s">
        <v>2095</v>
      </c>
      <c r="D642" t="s">
        <v>509</v>
      </c>
    </row>
    <row r="643" spans="1:4" x14ac:dyDescent="0.35">
      <c r="A643" t="s">
        <v>615</v>
      </c>
      <c r="B643" t="s">
        <v>2094</v>
      </c>
      <c r="C643" t="s">
        <v>2105</v>
      </c>
      <c r="D643" t="s">
        <v>509</v>
      </c>
    </row>
    <row r="644" spans="1:4" x14ac:dyDescent="0.35">
      <c r="A644" t="s">
        <v>615</v>
      </c>
      <c r="B644" t="s">
        <v>2094</v>
      </c>
      <c r="C644" t="s">
        <v>2108</v>
      </c>
      <c r="D644" t="s">
        <v>509</v>
      </c>
    </row>
    <row r="645" spans="1:4" x14ac:dyDescent="0.35">
      <c r="A645" t="s">
        <v>615</v>
      </c>
      <c r="B645" t="s">
        <v>2094</v>
      </c>
      <c r="C645" t="s">
        <v>2109</v>
      </c>
      <c r="D645" t="s">
        <v>509</v>
      </c>
    </row>
    <row r="646" spans="1:4" x14ac:dyDescent="0.35">
      <c r="A646" t="s">
        <v>444</v>
      </c>
      <c r="B646" t="s">
        <v>2110</v>
      </c>
      <c r="C646" t="s">
        <v>2111</v>
      </c>
      <c r="D646" t="s">
        <v>509</v>
      </c>
    </row>
    <row r="647" spans="1:4" x14ac:dyDescent="0.35">
      <c r="A647" t="s">
        <v>898</v>
      </c>
      <c r="B647" t="s">
        <v>2117</v>
      </c>
      <c r="C647" t="s">
        <v>2118</v>
      </c>
      <c r="D647" t="s">
        <v>833</v>
      </c>
    </row>
    <row r="648" spans="1:4" x14ac:dyDescent="0.35">
      <c r="A648" t="s">
        <v>898</v>
      </c>
      <c r="B648" t="s">
        <v>2117</v>
      </c>
      <c r="C648" t="s">
        <v>2123</v>
      </c>
      <c r="D648" t="s">
        <v>833</v>
      </c>
    </row>
    <row r="649" spans="1:4" x14ac:dyDescent="0.35">
      <c r="A649" t="s">
        <v>898</v>
      </c>
      <c r="B649" t="s">
        <v>2127</v>
      </c>
      <c r="C649" t="s">
        <v>954</v>
      </c>
      <c r="D649" t="s">
        <v>954</v>
      </c>
    </row>
    <row r="650" spans="1:4" x14ac:dyDescent="0.35">
      <c r="A650" t="s">
        <v>235</v>
      </c>
      <c r="B650" t="s">
        <v>2138</v>
      </c>
      <c r="C650" t="s">
        <v>2139</v>
      </c>
      <c r="D650" t="s">
        <v>147</v>
      </c>
    </row>
    <row r="651" spans="1:4" x14ac:dyDescent="0.35">
      <c r="A651" t="s">
        <v>235</v>
      </c>
      <c r="B651" t="s">
        <v>2138</v>
      </c>
      <c r="C651" t="s">
        <v>2142</v>
      </c>
      <c r="D651" t="s">
        <v>147</v>
      </c>
    </row>
    <row r="652" spans="1:4" x14ac:dyDescent="0.35">
      <c r="A652" t="s">
        <v>319</v>
      </c>
      <c r="B652" t="s">
        <v>2144</v>
      </c>
      <c r="C652" t="s">
        <v>2145</v>
      </c>
      <c r="D652" t="s">
        <v>147</v>
      </c>
    </row>
    <row r="653" spans="1:4" x14ac:dyDescent="0.35">
      <c r="A653" t="s">
        <v>319</v>
      </c>
      <c r="B653" t="s">
        <v>2144</v>
      </c>
      <c r="C653" t="s">
        <v>2148</v>
      </c>
      <c r="D653" t="s">
        <v>147</v>
      </c>
    </row>
    <row r="654" spans="1:4" x14ac:dyDescent="0.35">
      <c r="A654" t="s">
        <v>319</v>
      </c>
      <c r="B654" t="s">
        <v>2144</v>
      </c>
      <c r="C654" t="s">
        <v>2149</v>
      </c>
      <c r="D654" t="s">
        <v>147</v>
      </c>
    </row>
    <row r="655" spans="1:4" x14ac:dyDescent="0.35">
      <c r="A655" t="s">
        <v>319</v>
      </c>
      <c r="B655" t="s">
        <v>2144</v>
      </c>
      <c r="C655" t="s">
        <v>2150</v>
      </c>
      <c r="D655" t="s">
        <v>147</v>
      </c>
    </row>
    <row r="656" spans="1:4" x14ac:dyDescent="0.35">
      <c r="A656" t="s">
        <v>319</v>
      </c>
      <c r="B656" t="s">
        <v>2144</v>
      </c>
      <c r="C656" t="s">
        <v>2151</v>
      </c>
      <c r="D656" t="s">
        <v>147</v>
      </c>
    </row>
    <row r="657" spans="1:4" x14ac:dyDescent="0.35">
      <c r="A657" t="s">
        <v>319</v>
      </c>
      <c r="B657" t="s">
        <v>2144</v>
      </c>
      <c r="C657" t="s">
        <v>2152</v>
      </c>
      <c r="D657" t="s">
        <v>147</v>
      </c>
    </row>
    <row r="658" spans="1:4" x14ac:dyDescent="0.35">
      <c r="A658" t="s">
        <v>319</v>
      </c>
      <c r="B658" t="s">
        <v>2144</v>
      </c>
      <c r="C658" t="s">
        <v>2153</v>
      </c>
      <c r="D658" t="s">
        <v>147</v>
      </c>
    </row>
    <row r="659" spans="1:4" x14ac:dyDescent="0.35">
      <c r="A659" t="s">
        <v>319</v>
      </c>
      <c r="B659" t="s">
        <v>2144</v>
      </c>
      <c r="C659" t="s">
        <v>2155</v>
      </c>
      <c r="D659" t="s">
        <v>147</v>
      </c>
    </row>
    <row r="660" spans="1:4" x14ac:dyDescent="0.35">
      <c r="A660" t="s">
        <v>319</v>
      </c>
      <c r="B660" t="s">
        <v>2144</v>
      </c>
      <c r="C660" t="s">
        <v>2156</v>
      </c>
      <c r="D660" t="s">
        <v>147</v>
      </c>
    </row>
    <row r="661" spans="1:4" x14ac:dyDescent="0.35">
      <c r="A661" t="s">
        <v>319</v>
      </c>
      <c r="B661" t="s">
        <v>2144</v>
      </c>
      <c r="C661" t="s">
        <v>2157</v>
      </c>
      <c r="D661" t="s">
        <v>147</v>
      </c>
    </row>
    <row r="662" spans="1:4" x14ac:dyDescent="0.35">
      <c r="A662" t="s">
        <v>319</v>
      </c>
      <c r="B662" t="s">
        <v>2158</v>
      </c>
      <c r="C662" t="s">
        <v>2159</v>
      </c>
      <c r="D662" t="s">
        <v>509</v>
      </c>
    </row>
    <row r="663" spans="1:4" x14ac:dyDescent="0.35">
      <c r="A663" t="s">
        <v>319</v>
      </c>
      <c r="B663" t="s">
        <v>2158</v>
      </c>
      <c r="C663" t="s">
        <v>2160</v>
      </c>
      <c r="D663" t="s">
        <v>509</v>
      </c>
    </row>
    <row r="664" spans="1:4" x14ac:dyDescent="0.35">
      <c r="A664" t="s">
        <v>319</v>
      </c>
      <c r="B664" t="s">
        <v>2158</v>
      </c>
      <c r="C664" t="s">
        <v>2163</v>
      </c>
      <c r="D664" t="s">
        <v>509</v>
      </c>
    </row>
    <row r="665" spans="1:4" x14ac:dyDescent="0.35">
      <c r="A665" t="s">
        <v>319</v>
      </c>
      <c r="B665" t="s">
        <v>2158</v>
      </c>
      <c r="C665" t="s">
        <v>2164</v>
      </c>
      <c r="D665" t="s">
        <v>509</v>
      </c>
    </row>
    <row r="666" spans="1:4" x14ac:dyDescent="0.35">
      <c r="A666" t="s">
        <v>319</v>
      </c>
      <c r="B666" t="s">
        <v>2158</v>
      </c>
      <c r="C666" t="s">
        <v>2165</v>
      </c>
      <c r="D666" t="s">
        <v>509</v>
      </c>
    </row>
    <row r="667" spans="1:4" x14ac:dyDescent="0.35">
      <c r="A667" t="s">
        <v>319</v>
      </c>
      <c r="B667" t="s">
        <v>2158</v>
      </c>
      <c r="C667" t="s">
        <v>2168</v>
      </c>
      <c r="D667" t="s">
        <v>509</v>
      </c>
    </row>
    <row r="668" spans="1:4" x14ac:dyDescent="0.35">
      <c r="A668" t="s">
        <v>319</v>
      </c>
      <c r="B668" t="s">
        <v>2158</v>
      </c>
      <c r="C668" t="s">
        <v>2169</v>
      </c>
      <c r="D668" t="s">
        <v>509</v>
      </c>
    </row>
    <row r="669" spans="1:4" x14ac:dyDescent="0.35">
      <c r="A669" t="s">
        <v>319</v>
      </c>
      <c r="B669" t="s">
        <v>2158</v>
      </c>
      <c r="C669" t="s">
        <v>2170</v>
      </c>
      <c r="D669" t="s">
        <v>509</v>
      </c>
    </row>
    <row r="670" spans="1:4" x14ac:dyDescent="0.35">
      <c r="A670" t="s">
        <v>319</v>
      </c>
      <c r="B670" t="s">
        <v>2158</v>
      </c>
      <c r="C670" t="s">
        <v>2171</v>
      </c>
      <c r="D670" t="s">
        <v>509</v>
      </c>
    </row>
    <row r="671" spans="1:4" x14ac:dyDescent="0.35">
      <c r="A671" t="s">
        <v>785</v>
      </c>
      <c r="B671" t="s">
        <v>2172</v>
      </c>
      <c r="C671" t="s">
        <v>1244</v>
      </c>
      <c r="D671" t="s">
        <v>833</v>
      </c>
    </row>
    <row r="672" spans="1:4" x14ac:dyDescent="0.35">
      <c r="A672" t="s">
        <v>785</v>
      </c>
      <c r="B672" t="s">
        <v>2172</v>
      </c>
      <c r="C672" t="s">
        <v>1254</v>
      </c>
      <c r="D672" t="s">
        <v>833</v>
      </c>
    </row>
    <row r="673" spans="1:4" x14ac:dyDescent="0.35">
      <c r="A673" t="s">
        <v>785</v>
      </c>
      <c r="B673" t="s">
        <v>2172</v>
      </c>
      <c r="C673" t="s">
        <v>1256</v>
      </c>
      <c r="D673" t="s">
        <v>833</v>
      </c>
    </row>
    <row r="674" spans="1:4" x14ac:dyDescent="0.35">
      <c r="A674" t="s">
        <v>785</v>
      </c>
      <c r="B674" t="s">
        <v>2172</v>
      </c>
      <c r="C674" t="s">
        <v>2175</v>
      </c>
      <c r="D674" t="s">
        <v>833</v>
      </c>
    </row>
    <row r="675" spans="1:4" x14ac:dyDescent="0.35">
      <c r="A675" t="s">
        <v>785</v>
      </c>
      <c r="B675" t="s">
        <v>2172</v>
      </c>
      <c r="C675" t="s">
        <v>2177</v>
      </c>
      <c r="D675" t="s">
        <v>833</v>
      </c>
    </row>
    <row r="676" spans="1:4" x14ac:dyDescent="0.35">
      <c r="A676" t="s">
        <v>235</v>
      </c>
      <c r="B676" t="s">
        <v>2178</v>
      </c>
      <c r="C676" t="s">
        <v>2179</v>
      </c>
      <c r="D676" t="s">
        <v>509</v>
      </c>
    </row>
    <row r="677" spans="1:4" x14ac:dyDescent="0.35">
      <c r="A677" t="s">
        <v>235</v>
      </c>
      <c r="B677" t="s">
        <v>2178</v>
      </c>
      <c r="C677" t="s">
        <v>2184</v>
      </c>
      <c r="D677" t="s">
        <v>509</v>
      </c>
    </row>
    <row r="678" spans="1:4" x14ac:dyDescent="0.35">
      <c r="A678" t="s">
        <v>235</v>
      </c>
      <c r="B678" t="s">
        <v>2178</v>
      </c>
      <c r="C678" t="s">
        <v>2185</v>
      </c>
      <c r="D678" t="s">
        <v>509</v>
      </c>
    </row>
    <row r="679" spans="1:4" x14ac:dyDescent="0.35">
      <c r="A679" t="s">
        <v>235</v>
      </c>
      <c r="B679" t="s">
        <v>2178</v>
      </c>
      <c r="C679" t="s">
        <v>2186</v>
      </c>
      <c r="D679" t="s">
        <v>509</v>
      </c>
    </row>
    <row r="680" spans="1:4" x14ac:dyDescent="0.35">
      <c r="A680" t="s">
        <v>235</v>
      </c>
      <c r="B680" t="s">
        <v>2178</v>
      </c>
      <c r="C680" t="s">
        <v>2187</v>
      </c>
      <c r="D680" t="s">
        <v>509</v>
      </c>
    </row>
    <row r="681" spans="1:4" x14ac:dyDescent="0.35">
      <c r="A681" t="s">
        <v>235</v>
      </c>
      <c r="B681" t="s">
        <v>2178</v>
      </c>
      <c r="C681" t="s">
        <v>2190</v>
      </c>
      <c r="D681" t="s">
        <v>509</v>
      </c>
    </row>
    <row r="682" spans="1:4" x14ac:dyDescent="0.35">
      <c r="A682" t="s">
        <v>235</v>
      </c>
      <c r="B682" t="s">
        <v>2178</v>
      </c>
      <c r="C682" t="s">
        <v>2191</v>
      </c>
      <c r="D682" t="s">
        <v>509</v>
      </c>
    </row>
    <row r="683" spans="1:4" x14ac:dyDescent="0.35">
      <c r="A683" t="s">
        <v>235</v>
      </c>
      <c r="B683" t="s">
        <v>2178</v>
      </c>
      <c r="C683" t="s">
        <v>2192</v>
      </c>
      <c r="D683" t="s">
        <v>509</v>
      </c>
    </row>
    <row r="684" spans="1:4" x14ac:dyDescent="0.35">
      <c r="A684" t="s">
        <v>235</v>
      </c>
      <c r="B684" t="s">
        <v>2178</v>
      </c>
      <c r="C684" t="s">
        <v>2193</v>
      </c>
      <c r="D684" t="s">
        <v>509</v>
      </c>
    </row>
    <row r="685" spans="1:4" x14ac:dyDescent="0.35">
      <c r="A685" t="s">
        <v>235</v>
      </c>
      <c r="B685" t="s">
        <v>2178</v>
      </c>
      <c r="C685" t="s">
        <v>2195</v>
      </c>
      <c r="D685" t="s">
        <v>509</v>
      </c>
    </row>
    <row r="686" spans="1:4" x14ac:dyDescent="0.35">
      <c r="A686" t="s">
        <v>235</v>
      </c>
      <c r="B686" t="s">
        <v>2178</v>
      </c>
      <c r="C686" t="s">
        <v>2196</v>
      </c>
      <c r="D686" t="s">
        <v>509</v>
      </c>
    </row>
    <row r="687" spans="1:4" x14ac:dyDescent="0.35">
      <c r="A687" t="s">
        <v>235</v>
      </c>
      <c r="B687" t="s">
        <v>2178</v>
      </c>
      <c r="C687" t="s">
        <v>2197</v>
      </c>
      <c r="D687" t="s">
        <v>509</v>
      </c>
    </row>
    <row r="688" spans="1:4" x14ac:dyDescent="0.35">
      <c r="A688" t="s">
        <v>235</v>
      </c>
      <c r="B688" t="s">
        <v>2178</v>
      </c>
      <c r="C688" t="s">
        <v>2201</v>
      </c>
      <c r="D688" t="s">
        <v>509</v>
      </c>
    </row>
    <row r="689" spans="1:4" x14ac:dyDescent="0.35">
      <c r="A689" t="s">
        <v>235</v>
      </c>
      <c r="B689" t="s">
        <v>2178</v>
      </c>
      <c r="C689" t="s">
        <v>2203</v>
      </c>
      <c r="D689" t="s">
        <v>509</v>
      </c>
    </row>
    <row r="690" spans="1:4" x14ac:dyDescent="0.35">
      <c r="A690" t="s">
        <v>865</v>
      </c>
      <c r="B690" t="s">
        <v>2204</v>
      </c>
      <c r="C690" t="s">
        <v>2205</v>
      </c>
      <c r="D690" t="s">
        <v>509</v>
      </c>
    </row>
    <row r="691" spans="1:4" x14ac:dyDescent="0.35">
      <c r="A691" t="s">
        <v>865</v>
      </c>
      <c r="B691" t="s">
        <v>2204</v>
      </c>
      <c r="C691" t="s">
        <v>2206</v>
      </c>
      <c r="D691" t="s">
        <v>509</v>
      </c>
    </row>
    <row r="692" spans="1:4" x14ac:dyDescent="0.35">
      <c r="A692" t="s">
        <v>865</v>
      </c>
      <c r="B692" t="s">
        <v>2204</v>
      </c>
      <c r="C692" t="s">
        <v>2207</v>
      </c>
      <c r="D692" t="s">
        <v>509</v>
      </c>
    </row>
    <row r="693" spans="1:4" x14ac:dyDescent="0.35">
      <c r="A693" t="s">
        <v>865</v>
      </c>
      <c r="B693" t="s">
        <v>2204</v>
      </c>
      <c r="C693" t="s">
        <v>2208</v>
      </c>
      <c r="D693" t="s">
        <v>509</v>
      </c>
    </row>
    <row r="694" spans="1:4" x14ac:dyDescent="0.35">
      <c r="A694" t="s">
        <v>865</v>
      </c>
      <c r="B694" t="s">
        <v>2204</v>
      </c>
      <c r="C694" t="s">
        <v>2209</v>
      </c>
      <c r="D694" t="s">
        <v>509</v>
      </c>
    </row>
    <row r="695" spans="1:4" x14ac:dyDescent="0.35">
      <c r="A695" t="s">
        <v>865</v>
      </c>
      <c r="B695" t="s">
        <v>2204</v>
      </c>
      <c r="C695" t="s">
        <v>2210</v>
      </c>
      <c r="D695" t="s">
        <v>509</v>
      </c>
    </row>
    <row r="696" spans="1:4" x14ac:dyDescent="0.35">
      <c r="A696" t="s">
        <v>865</v>
      </c>
      <c r="B696" t="s">
        <v>2204</v>
      </c>
      <c r="C696" t="s">
        <v>2211</v>
      </c>
      <c r="D696" t="s">
        <v>509</v>
      </c>
    </row>
    <row r="697" spans="1:4" x14ac:dyDescent="0.35">
      <c r="A697" t="s">
        <v>865</v>
      </c>
      <c r="B697" t="s">
        <v>2204</v>
      </c>
      <c r="C697" t="s">
        <v>2212</v>
      </c>
      <c r="D697" t="s">
        <v>509</v>
      </c>
    </row>
    <row r="698" spans="1:4" x14ac:dyDescent="0.35">
      <c r="A698" t="s">
        <v>865</v>
      </c>
      <c r="B698" t="s">
        <v>2204</v>
      </c>
      <c r="C698" t="s">
        <v>2213</v>
      </c>
      <c r="D698" t="s">
        <v>509</v>
      </c>
    </row>
    <row r="699" spans="1:4" x14ac:dyDescent="0.35">
      <c r="A699" t="s">
        <v>865</v>
      </c>
      <c r="B699" t="s">
        <v>2204</v>
      </c>
      <c r="C699" t="s">
        <v>2214</v>
      </c>
      <c r="D699" t="s">
        <v>509</v>
      </c>
    </row>
    <row r="700" spans="1:4" x14ac:dyDescent="0.35">
      <c r="A700" t="s">
        <v>865</v>
      </c>
      <c r="B700" t="s">
        <v>2204</v>
      </c>
      <c r="C700" t="s">
        <v>2215</v>
      </c>
      <c r="D700" t="s">
        <v>509</v>
      </c>
    </row>
    <row r="701" spans="1:4" x14ac:dyDescent="0.35">
      <c r="A701" t="s">
        <v>865</v>
      </c>
      <c r="B701" t="s">
        <v>2204</v>
      </c>
      <c r="C701" t="s">
        <v>2216</v>
      </c>
      <c r="D701" t="s">
        <v>509</v>
      </c>
    </row>
    <row r="702" spans="1:4" x14ac:dyDescent="0.35">
      <c r="A702" t="s">
        <v>865</v>
      </c>
      <c r="B702" t="s">
        <v>2204</v>
      </c>
      <c r="C702" t="s">
        <v>2217</v>
      </c>
      <c r="D702" t="s">
        <v>509</v>
      </c>
    </row>
    <row r="703" spans="1:4" x14ac:dyDescent="0.35">
      <c r="A703" t="s">
        <v>865</v>
      </c>
      <c r="B703" t="s">
        <v>2204</v>
      </c>
      <c r="C703" t="s">
        <v>2218</v>
      </c>
      <c r="D703" t="s">
        <v>509</v>
      </c>
    </row>
    <row r="704" spans="1:4" x14ac:dyDescent="0.35">
      <c r="A704" t="s">
        <v>319</v>
      </c>
      <c r="B704" t="s">
        <v>2219</v>
      </c>
      <c r="C704" t="s">
        <v>2220</v>
      </c>
      <c r="D704" t="s">
        <v>833</v>
      </c>
    </row>
    <row r="705" spans="1:4" x14ac:dyDescent="0.35">
      <c r="A705" t="s">
        <v>319</v>
      </c>
      <c r="B705" t="s">
        <v>2219</v>
      </c>
      <c r="C705" t="s">
        <v>2224</v>
      </c>
      <c r="D705" t="s">
        <v>833</v>
      </c>
    </row>
    <row r="706" spans="1:4" x14ac:dyDescent="0.35">
      <c r="A706" t="s">
        <v>319</v>
      </c>
      <c r="B706" t="s">
        <v>2219</v>
      </c>
      <c r="C706" t="s">
        <v>1357</v>
      </c>
      <c r="D706" t="s">
        <v>833</v>
      </c>
    </row>
    <row r="707" spans="1:4" x14ac:dyDescent="0.35">
      <c r="A707" t="s">
        <v>319</v>
      </c>
      <c r="B707" t="s">
        <v>2219</v>
      </c>
      <c r="C707" t="s">
        <v>1371</v>
      </c>
      <c r="D707" t="s">
        <v>833</v>
      </c>
    </row>
    <row r="708" spans="1:4" x14ac:dyDescent="0.35">
      <c r="A708" t="s">
        <v>319</v>
      </c>
      <c r="B708" t="s">
        <v>2219</v>
      </c>
      <c r="C708" t="s">
        <v>2227</v>
      </c>
      <c r="D708" t="s">
        <v>833</v>
      </c>
    </row>
    <row r="709" spans="1:4" x14ac:dyDescent="0.35">
      <c r="A709" t="s">
        <v>319</v>
      </c>
      <c r="B709" t="s">
        <v>2219</v>
      </c>
      <c r="C709" t="s">
        <v>2228</v>
      </c>
      <c r="D709" t="s">
        <v>833</v>
      </c>
    </row>
    <row r="710" spans="1:4" x14ac:dyDescent="0.35">
      <c r="A710" t="s">
        <v>319</v>
      </c>
      <c r="B710" t="s">
        <v>2219</v>
      </c>
      <c r="C710" t="s">
        <v>2229</v>
      </c>
      <c r="D710" t="s">
        <v>833</v>
      </c>
    </row>
    <row r="711" spans="1:4" x14ac:dyDescent="0.35">
      <c r="A711" t="s">
        <v>319</v>
      </c>
      <c r="B711" t="s">
        <v>2219</v>
      </c>
      <c r="C711" t="s">
        <v>1364</v>
      </c>
      <c r="D711" t="s">
        <v>833</v>
      </c>
    </row>
    <row r="712" spans="1:4" x14ac:dyDescent="0.35">
      <c r="A712" t="s">
        <v>319</v>
      </c>
      <c r="B712" t="s">
        <v>2219</v>
      </c>
      <c r="C712" t="s">
        <v>1369</v>
      </c>
      <c r="D712" t="s">
        <v>833</v>
      </c>
    </row>
    <row r="713" spans="1:4" x14ac:dyDescent="0.35">
      <c r="A713" t="s">
        <v>319</v>
      </c>
      <c r="B713" t="s">
        <v>2219</v>
      </c>
      <c r="C713" t="s">
        <v>2234</v>
      </c>
      <c r="D713" t="s">
        <v>833</v>
      </c>
    </row>
    <row r="714" spans="1:4" x14ac:dyDescent="0.35">
      <c r="A714" t="s">
        <v>319</v>
      </c>
      <c r="B714" t="s">
        <v>2219</v>
      </c>
      <c r="C714" t="s">
        <v>2235</v>
      </c>
      <c r="D714" t="s">
        <v>833</v>
      </c>
    </row>
    <row r="715" spans="1:4" x14ac:dyDescent="0.35">
      <c r="A715" t="s">
        <v>319</v>
      </c>
      <c r="B715" t="s">
        <v>2219</v>
      </c>
      <c r="C715" t="s">
        <v>2236</v>
      </c>
      <c r="D715" t="s">
        <v>833</v>
      </c>
    </row>
    <row r="716" spans="1:4" x14ac:dyDescent="0.35">
      <c r="A716" t="s">
        <v>319</v>
      </c>
      <c r="B716" t="s">
        <v>2219</v>
      </c>
      <c r="C716" t="s">
        <v>2237</v>
      </c>
      <c r="D716" t="s">
        <v>833</v>
      </c>
    </row>
    <row r="717" spans="1:4" x14ac:dyDescent="0.35">
      <c r="A717" t="s">
        <v>319</v>
      </c>
      <c r="B717" t="s">
        <v>2219</v>
      </c>
      <c r="C717" t="s">
        <v>2239</v>
      </c>
      <c r="D717" t="s">
        <v>833</v>
      </c>
    </row>
    <row r="718" spans="1:4" x14ac:dyDescent="0.35">
      <c r="A718" t="s">
        <v>319</v>
      </c>
      <c r="B718" t="s">
        <v>2219</v>
      </c>
      <c r="C718" t="s">
        <v>1387</v>
      </c>
      <c r="D718" t="s">
        <v>833</v>
      </c>
    </row>
    <row r="719" spans="1:4" x14ac:dyDescent="0.35">
      <c r="A719" t="s">
        <v>319</v>
      </c>
      <c r="B719" t="s">
        <v>2219</v>
      </c>
      <c r="C719" t="s">
        <v>2241</v>
      </c>
      <c r="D719" t="s">
        <v>833</v>
      </c>
    </row>
    <row r="720" spans="1:4" x14ac:dyDescent="0.35">
      <c r="A720" t="s">
        <v>319</v>
      </c>
      <c r="B720" t="s">
        <v>2219</v>
      </c>
      <c r="C720" t="s">
        <v>2242</v>
      </c>
      <c r="D720" t="s">
        <v>833</v>
      </c>
    </row>
    <row r="721" spans="1:4" x14ac:dyDescent="0.35">
      <c r="A721" t="s">
        <v>319</v>
      </c>
      <c r="B721" t="s">
        <v>2219</v>
      </c>
      <c r="C721" t="s">
        <v>2243</v>
      </c>
      <c r="D721" t="s">
        <v>833</v>
      </c>
    </row>
    <row r="722" spans="1:4" x14ac:dyDescent="0.35">
      <c r="A722" t="s">
        <v>139</v>
      </c>
      <c r="B722" t="s">
        <v>2244</v>
      </c>
      <c r="C722" t="s">
        <v>2245</v>
      </c>
      <c r="D722" t="s">
        <v>833</v>
      </c>
    </row>
    <row r="723" spans="1:4" x14ac:dyDescent="0.35">
      <c r="A723" t="s">
        <v>139</v>
      </c>
      <c r="B723" t="s">
        <v>2244</v>
      </c>
      <c r="C723" t="s">
        <v>2247</v>
      </c>
      <c r="D723" t="s">
        <v>833</v>
      </c>
    </row>
    <row r="724" spans="1:4" x14ac:dyDescent="0.35">
      <c r="A724" t="s">
        <v>139</v>
      </c>
      <c r="B724" t="s">
        <v>2244</v>
      </c>
      <c r="C724" t="s">
        <v>2248</v>
      </c>
      <c r="D724" t="s">
        <v>147</v>
      </c>
    </row>
    <row r="725" spans="1:4" x14ac:dyDescent="0.35">
      <c r="A725" t="s">
        <v>139</v>
      </c>
      <c r="B725" t="s">
        <v>2244</v>
      </c>
      <c r="C725" t="s">
        <v>2250</v>
      </c>
      <c r="D725" t="s">
        <v>147</v>
      </c>
    </row>
    <row r="726" spans="1:4" x14ac:dyDescent="0.35">
      <c r="A726" t="s">
        <v>139</v>
      </c>
      <c r="B726" t="s">
        <v>2244</v>
      </c>
      <c r="C726" t="s">
        <v>2251</v>
      </c>
      <c r="D726" t="s">
        <v>147</v>
      </c>
    </row>
    <row r="727" spans="1:4" x14ac:dyDescent="0.35">
      <c r="A727" t="s">
        <v>139</v>
      </c>
      <c r="B727" t="s">
        <v>2244</v>
      </c>
      <c r="C727" t="s">
        <v>2252</v>
      </c>
      <c r="D727" t="s">
        <v>147</v>
      </c>
    </row>
    <row r="728" spans="1:4" x14ac:dyDescent="0.35">
      <c r="A728" t="s">
        <v>898</v>
      </c>
      <c r="B728" t="s">
        <v>2253</v>
      </c>
      <c r="C728" t="s">
        <v>2254</v>
      </c>
      <c r="D728" t="s">
        <v>509</v>
      </c>
    </row>
    <row r="729" spans="1:4" x14ac:dyDescent="0.35">
      <c r="A729" t="s">
        <v>898</v>
      </c>
      <c r="B729" t="s">
        <v>2253</v>
      </c>
      <c r="C729" t="s">
        <v>2263</v>
      </c>
      <c r="D729" t="s">
        <v>509</v>
      </c>
    </row>
    <row r="730" spans="1:4" x14ac:dyDescent="0.35">
      <c r="A730" t="s">
        <v>898</v>
      </c>
      <c r="B730" t="s">
        <v>2253</v>
      </c>
      <c r="C730" t="s">
        <v>2269</v>
      </c>
      <c r="D730" t="s">
        <v>509</v>
      </c>
    </row>
    <row r="731" spans="1:4" x14ac:dyDescent="0.35">
      <c r="A731" t="s">
        <v>898</v>
      </c>
      <c r="B731" t="s">
        <v>2274</v>
      </c>
      <c r="C731" t="s">
        <v>2275</v>
      </c>
      <c r="D731" t="s">
        <v>509</v>
      </c>
    </row>
    <row r="732" spans="1:4" x14ac:dyDescent="0.35">
      <c r="A732" t="s">
        <v>898</v>
      </c>
      <c r="B732" t="s">
        <v>2274</v>
      </c>
      <c r="C732" t="s">
        <v>2280</v>
      </c>
      <c r="D732" t="s">
        <v>509</v>
      </c>
    </row>
    <row r="733" spans="1:4" x14ac:dyDescent="0.35">
      <c r="A733" t="s">
        <v>898</v>
      </c>
      <c r="B733" t="s">
        <v>2274</v>
      </c>
      <c r="C733" t="s">
        <v>2282</v>
      </c>
      <c r="D733" t="s">
        <v>954</v>
      </c>
    </row>
    <row r="734" spans="1:4" x14ac:dyDescent="0.35">
      <c r="A734" t="s">
        <v>898</v>
      </c>
      <c r="B734" t="s">
        <v>2274</v>
      </c>
      <c r="C734" t="s">
        <v>2293</v>
      </c>
      <c r="D734" t="s">
        <v>509</v>
      </c>
    </row>
    <row r="735" spans="1:4" x14ac:dyDescent="0.35">
      <c r="A735" t="s">
        <v>898</v>
      </c>
      <c r="B735" t="s">
        <v>2302</v>
      </c>
      <c r="C735" t="s">
        <v>2303</v>
      </c>
      <c r="D735" t="s">
        <v>509</v>
      </c>
    </row>
    <row r="736" spans="1:4" x14ac:dyDescent="0.35">
      <c r="A736" t="s">
        <v>235</v>
      </c>
      <c r="B736" t="s">
        <v>2318</v>
      </c>
      <c r="C736" t="s">
        <v>286</v>
      </c>
      <c r="D736" t="s">
        <v>147</v>
      </c>
    </row>
    <row r="737" spans="1:4" x14ac:dyDescent="0.35">
      <c r="A737" t="s">
        <v>235</v>
      </c>
      <c r="B737" t="s">
        <v>2318</v>
      </c>
      <c r="C737" t="s">
        <v>1047</v>
      </c>
      <c r="D737" t="s">
        <v>147</v>
      </c>
    </row>
    <row r="738" spans="1:4" x14ac:dyDescent="0.35">
      <c r="A738" t="s">
        <v>235</v>
      </c>
      <c r="B738" t="s">
        <v>2318</v>
      </c>
      <c r="C738" t="s">
        <v>2321</v>
      </c>
      <c r="D738" t="s">
        <v>147</v>
      </c>
    </row>
    <row r="739" spans="1:4" x14ac:dyDescent="0.35">
      <c r="A739" t="s">
        <v>235</v>
      </c>
      <c r="B739" t="s">
        <v>2318</v>
      </c>
      <c r="C739" t="s">
        <v>274</v>
      </c>
      <c r="D739" t="s">
        <v>147</v>
      </c>
    </row>
    <row r="740" spans="1:4" x14ac:dyDescent="0.35">
      <c r="A740" t="s">
        <v>235</v>
      </c>
      <c r="B740" t="s">
        <v>2318</v>
      </c>
      <c r="C740" t="s">
        <v>2326</v>
      </c>
      <c r="D740" t="s">
        <v>147</v>
      </c>
    </row>
    <row r="741" spans="1:4" x14ac:dyDescent="0.35">
      <c r="A741" t="s">
        <v>235</v>
      </c>
      <c r="B741" t="s">
        <v>2318</v>
      </c>
      <c r="C741" t="s">
        <v>2327</v>
      </c>
      <c r="D741" t="s">
        <v>147</v>
      </c>
    </row>
    <row r="742" spans="1:4" x14ac:dyDescent="0.35">
      <c r="A742" t="s">
        <v>235</v>
      </c>
      <c r="B742" t="s">
        <v>2318</v>
      </c>
      <c r="C742" t="s">
        <v>2328</v>
      </c>
      <c r="D742" t="s">
        <v>147</v>
      </c>
    </row>
    <row r="743" spans="1:4" x14ac:dyDescent="0.35">
      <c r="A743" t="s">
        <v>235</v>
      </c>
      <c r="B743" t="s">
        <v>2318</v>
      </c>
      <c r="C743" t="s">
        <v>1033</v>
      </c>
      <c r="D743" t="s">
        <v>147</v>
      </c>
    </row>
    <row r="744" spans="1:4" x14ac:dyDescent="0.35">
      <c r="A744" t="s">
        <v>235</v>
      </c>
      <c r="B744" t="s">
        <v>2318</v>
      </c>
      <c r="C744" t="s">
        <v>292</v>
      </c>
      <c r="D744" t="s">
        <v>147</v>
      </c>
    </row>
    <row r="745" spans="1:4" x14ac:dyDescent="0.35">
      <c r="A745" t="s">
        <v>235</v>
      </c>
      <c r="B745" t="s">
        <v>2318</v>
      </c>
      <c r="C745" t="s">
        <v>2329</v>
      </c>
      <c r="D745" t="s">
        <v>147</v>
      </c>
    </row>
    <row r="746" spans="1:4" x14ac:dyDescent="0.35">
      <c r="A746" t="s">
        <v>235</v>
      </c>
      <c r="B746" t="s">
        <v>2318</v>
      </c>
      <c r="C746" t="s">
        <v>2330</v>
      </c>
      <c r="D746" t="s">
        <v>147</v>
      </c>
    </row>
    <row r="747" spans="1:4" x14ac:dyDescent="0.35">
      <c r="A747" t="s">
        <v>235</v>
      </c>
      <c r="B747" t="s">
        <v>2318</v>
      </c>
      <c r="C747" t="s">
        <v>2331</v>
      </c>
      <c r="D747" t="s">
        <v>147</v>
      </c>
    </row>
    <row r="748" spans="1:4" x14ac:dyDescent="0.35">
      <c r="A748" t="s">
        <v>235</v>
      </c>
      <c r="B748" t="s">
        <v>2318</v>
      </c>
      <c r="C748" t="s">
        <v>545</v>
      </c>
      <c r="D748" t="s">
        <v>147</v>
      </c>
    </row>
    <row r="749" spans="1:4" x14ac:dyDescent="0.35">
      <c r="A749" t="s">
        <v>235</v>
      </c>
      <c r="B749" t="s">
        <v>2318</v>
      </c>
      <c r="C749" t="s">
        <v>2334</v>
      </c>
      <c r="D749" t="s">
        <v>147</v>
      </c>
    </row>
    <row r="750" spans="1:4" x14ac:dyDescent="0.35">
      <c r="A750" t="s">
        <v>139</v>
      </c>
      <c r="B750" t="s">
        <v>2335</v>
      </c>
      <c r="C750" t="s">
        <v>2336</v>
      </c>
      <c r="D750" t="s">
        <v>682</v>
      </c>
    </row>
    <row r="751" spans="1:4" x14ac:dyDescent="0.35">
      <c r="A751" t="s">
        <v>139</v>
      </c>
      <c r="B751" t="s">
        <v>2335</v>
      </c>
      <c r="C751" t="s">
        <v>2341</v>
      </c>
      <c r="D751" t="s">
        <v>682</v>
      </c>
    </row>
    <row r="752" spans="1:4" x14ac:dyDescent="0.35">
      <c r="A752" t="s">
        <v>139</v>
      </c>
      <c r="B752" t="s">
        <v>2335</v>
      </c>
      <c r="C752" t="s">
        <v>2346</v>
      </c>
      <c r="D752" t="s">
        <v>682</v>
      </c>
    </row>
    <row r="753" spans="1:4" x14ac:dyDescent="0.35">
      <c r="A753" t="s">
        <v>785</v>
      </c>
      <c r="B753" t="s">
        <v>2347</v>
      </c>
      <c r="C753" t="s">
        <v>2348</v>
      </c>
      <c r="D753" t="s">
        <v>833</v>
      </c>
    </row>
    <row r="754" spans="1:4" x14ac:dyDescent="0.35">
      <c r="A754" t="s">
        <v>785</v>
      </c>
      <c r="B754" t="s">
        <v>2347</v>
      </c>
      <c r="C754" t="s">
        <v>2352</v>
      </c>
      <c r="D754" t="s">
        <v>833</v>
      </c>
    </row>
    <row r="755" spans="1:4" x14ac:dyDescent="0.35">
      <c r="A755" t="s">
        <v>785</v>
      </c>
      <c r="B755" t="s">
        <v>2347</v>
      </c>
      <c r="C755" t="s">
        <v>2353</v>
      </c>
      <c r="D755" t="s">
        <v>833</v>
      </c>
    </row>
    <row r="756" spans="1:4" x14ac:dyDescent="0.35">
      <c r="A756" t="s">
        <v>785</v>
      </c>
      <c r="B756" t="s">
        <v>2347</v>
      </c>
      <c r="C756" t="s">
        <v>2354</v>
      </c>
      <c r="D756" t="s">
        <v>833</v>
      </c>
    </row>
    <row r="757" spans="1:4" x14ac:dyDescent="0.35">
      <c r="A757" t="s">
        <v>785</v>
      </c>
      <c r="B757" t="s">
        <v>2347</v>
      </c>
      <c r="C757" t="s">
        <v>2355</v>
      </c>
      <c r="D757" t="s">
        <v>833</v>
      </c>
    </row>
    <row r="758" spans="1:4" x14ac:dyDescent="0.35">
      <c r="A758" t="s">
        <v>785</v>
      </c>
      <c r="B758" t="s">
        <v>2347</v>
      </c>
      <c r="C758" t="s">
        <v>2357</v>
      </c>
      <c r="D758" t="s">
        <v>833</v>
      </c>
    </row>
    <row r="759" spans="1:4" x14ac:dyDescent="0.35">
      <c r="A759" t="s">
        <v>139</v>
      </c>
      <c r="B759" t="s">
        <v>2358</v>
      </c>
      <c r="C759" t="s">
        <v>2359</v>
      </c>
      <c r="D759" t="s">
        <v>423</v>
      </c>
    </row>
    <row r="760" spans="1:4" x14ac:dyDescent="0.35">
      <c r="A760" t="s">
        <v>319</v>
      </c>
      <c r="B760" t="s">
        <v>2367</v>
      </c>
      <c r="C760" t="s">
        <v>2368</v>
      </c>
      <c r="D760" t="s">
        <v>833</v>
      </c>
    </row>
    <row r="761" spans="1:4" x14ac:dyDescent="0.35">
      <c r="A761" t="s">
        <v>444</v>
      </c>
      <c r="B761" t="s">
        <v>2377</v>
      </c>
      <c r="C761" t="s">
        <v>1004</v>
      </c>
      <c r="D761" t="s">
        <v>509</v>
      </c>
    </row>
    <row r="762" spans="1:4" x14ac:dyDescent="0.35">
      <c r="A762" t="s">
        <v>444</v>
      </c>
      <c r="B762" t="s">
        <v>2388</v>
      </c>
      <c r="C762" t="s">
        <v>2389</v>
      </c>
      <c r="D762" t="s">
        <v>509</v>
      </c>
    </row>
    <row r="763" spans="1:4" x14ac:dyDescent="0.35">
      <c r="A763" t="s">
        <v>444</v>
      </c>
      <c r="B763" t="s">
        <v>2388</v>
      </c>
      <c r="C763" t="s">
        <v>446</v>
      </c>
      <c r="D763" t="s">
        <v>509</v>
      </c>
    </row>
    <row r="764" spans="1:4" x14ac:dyDescent="0.35">
      <c r="A764" t="s">
        <v>444</v>
      </c>
      <c r="B764" t="s">
        <v>2388</v>
      </c>
      <c r="C764" t="s">
        <v>458</v>
      </c>
      <c r="D764" t="s">
        <v>509</v>
      </c>
    </row>
    <row r="765" spans="1:4" x14ac:dyDescent="0.35">
      <c r="A765" t="s">
        <v>444</v>
      </c>
      <c r="B765" t="s">
        <v>2388</v>
      </c>
      <c r="C765" t="s">
        <v>2397</v>
      </c>
      <c r="D765" t="s">
        <v>509</v>
      </c>
    </row>
    <row r="766" spans="1:4" x14ac:dyDescent="0.35">
      <c r="A766" t="s">
        <v>444</v>
      </c>
      <c r="B766" t="s">
        <v>2388</v>
      </c>
      <c r="C766" t="s">
        <v>815</v>
      </c>
      <c r="D766" t="s">
        <v>509</v>
      </c>
    </row>
    <row r="767" spans="1:4" x14ac:dyDescent="0.35">
      <c r="A767" t="s">
        <v>444</v>
      </c>
      <c r="B767" t="s">
        <v>2388</v>
      </c>
      <c r="C767" t="s">
        <v>2401</v>
      </c>
      <c r="D767" t="s">
        <v>509</v>
      </c>
    </row>
    <row r="768" spans="1:4" x14ac:dyDescent="0.35">
      <c r="A768" t="s">
        <v>444</v>
      </c>
      <c r="B768" t="s">
        <v>2388</v>
      </c>
      <c r="C768" t="s">
        <v>818</v>
      </c>
      <c r="D768" t="s">
        <v>509</v>
      </c>
    </row>
    <row r="769" spans="1:4" x14ac:dyDescent="0.35">
      <c r="A769" t="s">
        <v>444</v>
      </c>
      <c r="B769" t="s">
        <v>2388</v>
      </c>
      <c r="C769" t="s">
        <v>464</v>
      </c>
      <c r="D769" t="s">
        <v>509</v>
      </c>
    </row>
    <row r="770" spans="1:4" x14ac:dyDescent="0.35">
      <c r="A770" t="s">
        <v>444</v>
      </c>
      <c r="B770" t="s">
        <v>2388</v>
      </c>
      <c r="C770" t="s">
        <v>2404</v>
      </c>
      <c r="D770" t="s">
        <v>509</v>
      </c>
    </row>
    <row r="771" spans="1:4" x14ac:dyDescent="0.35">
      <c r="A771" t="s">
        <v>444</v>
      </c>
      <c r="B771" t="s">
        <v>2388</v>
      </c>
      <c r="C771" t="s">
        <v>2405</v>
      </c>
      <c r="D771" t="s">
        <v>509</v>
      </c>
    </row>
    <row r="772" spans="1:4" x14ac:dyDescent="0.35">
      <c r="A772" t="s">
        <v>444</v>
      </c>
      <c r="B772" t="s">
        <v>2388</v>
      </c>
      <c r="C772" t="s">
        <v>2406</v>
      </c>
      <c r="D772" t="s">
        <v>509</v>
      </c>
    </row>
    <row r="773" spans="1:4" x14ac:dyDescent="0.35">
      <c r="A773" t="s">
        <v>444</v>
      </c>
      <c r="B773" t="s">
        <v>2388</v>
      </c>
      <c r="C773" t="s">
        <v>2408</v>
      </c>
      <c r="D773" t="s">
        <v>509</v>
      </c>
    </row>
    <row r="774" spans="1:4" x14ac:dyDescent="0.35">
      <c r="A774" t="s">
        <v>444</v>
      </c>
      <c r="B774" t="s">
        <v>2388</v>
      </c>
      <c r="C774" t="s">
        <v>2409</v>
      </c>
      <c r="D774" t="s">
        <v>509</v>
      </c>
    </row>
    <row r="775" spans="1:4" x14ac:dyDescent="0.35">
      <c r="A775" t="s">
        <v>444</v>
      </c>
      <c r="B775" t="s">
        <v>2388</v>
      </c>
      <c r="C775" t="s">
        <v>2410</v>
      </c>
      <c r="D775" t="s">
        <v>509</v>
      </c>
    </row>
    <row r="776" spans="1:4" x14ac:dyDescent="0.35">
      <c r="A776" t="s">
        <v>865</v>
      </c>
      <c r="B776" t="s">
        <v>2411</v>
      </c>
      <c r="C776" t="s">
        <v>2412</v>
      </c>
      <c r="D776" t="s">
        <v>509</v>
      </c>
    </row>
    <row r="777" spans="1:4" x14ac:dyDescent="0.35">
      <c r="A777" t="s">
        <v>865</v>
      </c>
      <c r="B777" t="s">
        <v>2411</v>
      </c>
      <c r="C777" t="s">
        <v>2419</v>
      </c>
      <c r="D777" t="s">
        <v>509</v>
      </c>
    </row>
    <row r="778" spans="1:4" x14ac:dyDescent="0.35">
      <c r="A778" t="s">
        <v>865</v>
      </c>
      <c r="B778" t="s">
        <v>2411</v>
      </c>
      <c r="C778" t="s">
        <v>2424</v>
      </c>
      <c r="D778" t="s">
        <v>509</v>
      </c>
    </row>
    <row r="779" spans="1:4" x14ac:dyDescent="0.35">
      <c r="A779" t="s">
        <v>865</v>
      </c>
      <c r="B779" t="s">
        <v>2411</v>
      </c>
      <c r="C779" t="s">
        <v>1727</v>
      </c>
      <c r="D779" t="s">
        <v>509</v>
      </c>
    </row>
    <row r="780" spans="1:4" x14ac:dyDescent="0.35">
      <c r="A780" t="s">
        <v>865</v>
      </c>
      <c r="B780" t="s">
        <v>2411</v>
      </c>
      <c r="C780" t="s">
        <v>2428</v>
      </c>
      <c r="D780" t="s">
        <v>509</v>
      </c>
    </row>
    <row r="781" spans="1:4" x14ac:dyDescent="0.35">
      <c r="A781" t="s">
        <v>865</v>
      </c>
      <c r="B781" t="s">
        <v>2411</v>
      </c>
      <c r="C781" t="s">
        <v>2429</v>
      </c>
      <c r="D781" t="s">
        <v>509</v>
      </c>
    </row>
    <row r="782" spans="1:4" x14ac:dyDescent="0.35">
      <c r="A782" t="s">
        <v>865</v>
      </c>
      <c r="B782" t="s">
        <v>2411</v>
      </c>
      <c r="C782" t="s">
        <v>1730</v>
      </c>
      <c r="D782" t="s">
        <v>509</v>
      </c>
    </row>
    <row r="783" spans="1:4" x14ac:dyDescent="0.35">
      <c r="A783" t="s">
        <v>865</v>
      </c>
      <c r="B783" t="s">
        <v>2411</v>
      </c>
      <c r="C783" t="s">
        <v>2434</v>
      </c>
      <c r="D783" t="s">
        <v>509</v>
      </c>
    </row>
    <row r="784" spans="1:4" x14ac:dyDescent="0.35">
      <c r="A784" t="s">
        <v>865</v>
      </c>
      <c r="B784" t="s">
        <v>2411</v>
      </c>
      <c r="C784" t="s">
        <v>2436</v>
      </c>
      <c r="D784" t="s">
        <v>509</v>
      </c>
    </row>
    <row r="785" spans="1:4" x14ac:dyDescent="0.35">
      <c r="A785" t="s">
        <v>865</v>
      </c>
      <c r="B785" t="s">
        <v>2411</v>
      </c>
      <c r="C785" t="s">
        <v>2437</v>
      </c>
      <c r="D785" t="s">
        <v>509</v>
      </c>
    </row>
    <row r="786" spans="1:4" x14ac:dyDescent="0.35">
      <c r="A786" t="s">
        <v>865</v>
      </c>
      <c r="B786" t="s">
        <v>2411</v>
      </c>
      <c r="C786" t="s">
        <v>2438</v>
      </c>
      <c r="D786" t="s">
        <v>509</v>
      </c>
    </row>
    <row r="787" spans="1:4" x14ac:dyDescent="0.35">
      <c r="A787" t="s">
        <v>865</v>
      </c>
      <c r="B787" t="s">
        <v>2411</v>
      </c>
      <c r="C787" t="s">
        <v>2439</v>
      </c>
      <c r="D787" t="s">
        <v>509</v>
      </c>
    </row>
    <row r="788" spans="1:4" x14ac:dyDescent="0.35">
      <c r="A788" t="s">
        <v>785</v>
      </c>
      <c r="B788" t="s">
        <v>2442</v>
      </c>
      <c r="C788" t="s">
        <v>2443</v>
      </c>
      <c r="D788" t="s">
        <v>509</v>
      </c>
    </row>
    <row r="789" spans="1:4" x14ac:dyDescent="0.35">
      <c r="A789" t="s">
        <v>785</v>
      </c>
      <c r="B789" t="s">
        <v>2442</v>
      </c>
      <c r="C789" t="s">
        <v>2446</v>
      </c>
      <c r="D789" t="s">
        <v>509</v>
      </c>
    </row>
    <row r="790" spans="1:4" x14ac:dyDescent="0.35">
      <c r="A790" t="s">
        <v>785</v>
      </c>
      <c r="B790" t="s">
        <v>2442</v>
      </c>
      <c r="C790" t="s">
        <v>2447</v>
      </c>
      <c r="D790" t="s">
        <v>509</v>
      </c>
    </row>
  </sheetData>
  <autoFilter ref="A3:D3" xr:uid="{CDB264D0-01F0-4C28-9C35-037B59946686}"/>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customXml/itemProps3.xml><?xml version="1.0" encoding="utf-8"?>
<ds:datastoreItem xmlns:ds="http://schemas.openxmlformats.org/officeDocument/2006/customXml" ds:itemID="{AAE803C9-3404-490C-9D7A-208F0D171B1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ACTUAL DATA</vt:lpstr>
      <vt:lpstr>UPDATED DATA</vt:lpstr>
      <vt:lpstr>TASK-1</vt:lpstr>
      <vt:lpstr>TASK-2</vt:lpstr>
      <vt:lpstr>TASK-3</vt:lpstr>
      <vt:lpstr>TASK-4(A)</vt:lpstr>
      <vt:lpstr>TASK-4(B)</vt:lpstr>
      <vt:lpstr>TASK-5</vt:lpstr>
      <vt:lpstr>TASK-6</vt:lpstr>
      <vt:lpstr>TASK-7</vt:lpstr>
      <vt:lpstr>TASK-8</vt:lpstr>
      <vt:lpstr>TASK-9</vt:lpstr>
      <vt:lpstr>TASK-10</vt:lpstr>
      <vt:lpstr>TASK-11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SELVARAJ M RAJ.M</cp:lastModifiedBy>
  <cp:revision/>
  <dcterms:created xsi:type="dcterms:W3CDTF">2021-06-30T09:23:26Z</dcterms:created>
  <dcterms:modified xsi:type="dcterms:W3CDTF">2024-09-10T11:48:18Z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