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20109\Downloads\"/>
    </mc:Choice>
  </mc:AlternateContent>
  <xr:revisionPtr revIDLastSave="0" documentId="13_ncr:1_{3148952A-A988-4112-A3AD-0770D8B53E4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bike_buyers!$M$1:$M$1027</definedName>
    <definedName name="_xlnm._FilterDatabase" localSheetId="1" hidden="1">'Working Sheet'!$L$1:$L$1027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<sst xmlns="http://schemas.openxmlformats.org/spreadsheetml/2006/main" count="16059" uniqueCount="52">
  <si>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</si>
  <si>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</si>
  <si>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</si>
  <si>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</si>
  <si>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</si>
  <si>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</si>
  <si>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</si>
  <si>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</si>
  <si>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</si>
  <si>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</si>
  <si>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</si>
  <si>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</si>
  <si>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</si>
  <si>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</si>
  <si>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</si>
  <si>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</si>
  <si>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</si>
  <si>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</si>
  <si>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</si>
  <si>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</si>
  <si>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</si>
  <si>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</si>
  <si>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</si>
  <si>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</si>
  <si>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</si>
  <si>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</si>
  <si>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</si>
  <si>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</si>
  <si>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</si>
  <si>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</si>
  <si>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</si>
  <si>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</si>
  <si>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</si>
  <si>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</si>
  <si>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</si>
  <si>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</si>
  <si>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</si>
  <si>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</si>
  <si>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</si>
  <si>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</si>
  <si>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</si>
  <si>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</si>
  <si>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</si>
  <si>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</si>
  <si>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Adolescent</t>
  </si>
  <si>
    <t>Middle Age</t>
  </si>
  <si>
    <t>Old</t>
  </si>
  <si>
    <t>Count of Purchased Bike</t>
  </si>
  <si>
    <t>Average of Income</t>
  </si>
  <si>
    <t>Count of ID</t>
  </si>
  <si>
    <t xml:space="preserve">&gt;10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</si>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</sst>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9.9978637043366805E-2"/>
      <name val="Calibri"/>
      <family val="2"/>
      <scheme val="minor"/>
    </font>
    <font>
      <sz val="36"/>
      <color theme="7" tint="0.39997558519241921"/>
      <name val="Calibri"/>
      <family val="2"/>
      <scheme val="minor"/>
    </font>
    <font>
      <sz val="11"/>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42" applyNumberFormat="1" applyFont="1"/>
    <xf numFmtId="170" fontId="0" fillId="0" borderId="0" xfId="0" applyNumberFormat="1"/>
    <xf numFmtId="170" fontId="0" fillId="0" borderId="0" xfId="0" pivotButton="1" applyNumberFormat="1"/>
    <xf numFmtId="170" fontId="0" fillId="0" borderId="0" xfId="0" applyNumberFormat="1" applyAlignment="1">
      <alignment horizontal="left"/>
    </xf>
    <xf numFmtId="0" fontId="19" fillId="0" borderId="0" xfId="0" applyFont="1" applyBorder="1"/>
    <xf numFmtId="0" fontId="19" fillId="0" borderId="10" xfId="0" applyFont="1" applyBorder="1"/>
    <xf numFmtId="0" fontId="19" fillId="33" borderId="10" xfId="0" applyFont="1" applyFill="1" applyBorder="1"/>
    <xf numFmtId="0" fontId="0" fillId="33" borderId="0" xfId="0" applyFill="1"/>
    <xf numFmtId="0" fontId="19" fillId="33" borderId="0" xfId="0" applyFont="1" applyFill="1" applyBorder="1"/>
    <xf numFmtId="0" fontId="19" fillId="33" borderId="0" xfId="0" applyFont="1" applyFill="1" applyBorder="1" applyAlignment="1">
      <alignment vertical="top"/>
    </xf>
    <xf numFmtId="0" fontId="20" fillId="33" borderId="0" xfId="0" applyFont="1" applyFill="1" applyBorder="1" applyAlignment="1">
      <alignment horizontal="left" vertical="top" indent="16"/>
    </xf>
    <xf numFmtId="0" fontId="21" fillId="33" borderId="0" xfId="0" applyFont="1" applyFill="1" applyBorder="1" applyAlignment="1">
      <alignment horizontal="left" vertical="top" indent="16"/>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layout>
        <c:manualLayout>
          <c:xMode val="edge"/>
          <c:yMode val="edge"/>
          <c:x val="0.27957790192427062"/>
          <c:y val="0.170499520893221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Table'!$A$3:$A$6</c:f>
              <c:strCache>
                <c:ptCount val="3"/>
                <c:pt idx="0">
                  <c:v>Adolescent</c:v>
                </c:pt>
                <c:pt idx="1">
                  <c:v>Middle Age</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BF-48C6-881B-55C68FC33BB5}"/>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Table'!$A$3:$A$6</c:f>
              <c:strCache>
                <c:ptCount val="3"/>
                <c:pt idx="0">
                  <c:v>Adolescent</c:v>
                </c:pt>
                <c:pt idx="1">
                  <c:v>Middle Age</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27BF-48C6-881B-55C68FC33BB5}"/>
            </c:ext>
          </c:extLst>
        </c:ser>
        <c:dLbls>
          <c:showLegendKey val="0"/>
          <c:showVal val="0"/>
          <c:showCatName val="0"/>
          <c:showSerName val="0"/>
          <c:showPercent val="0"/>
          <c:showBubbleSize val="0"/>
        </c:dLbls>
        <c:smooth val="0"/>
        <c:axId val="2010838448"/>
        <c:axId val="2010837008"/>
      </c:lineChart>
      <c:catAx>
        <c:axId val="20108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37008"/>
        <c:crosses val="autoZero"/>
        <c:auto val="1"/>
        <c:lblAlgn val="ctr"/>
        <c:lblOffset val="100"/>
        <c:noMultiLvlLbl val="0"/>
      </c:catAx>
      <c:valAx>
        <c:axId val="20108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3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64198295437789"/>
          <c:y val="0.24877308643506177"/>
          <c:w val="0.51882243652127757"/>
          <c:h val="0.36388630555038887"/>
        </c:manualLayout>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Female</c:v>
                </c:pt>
                <c:pt idx="1">
                  <c:v>Male</c:v>
                </c:pt>
              </c:strCache>
            </c:strRef>
          </c:cat>
          <c:val>
            <c:numRef>
              <c:f>'Pivot Table'!$B$20:$B$22</c:f>
              <c:numCache>
                <c:formatCode>_(* #,##0_);_(* \(#,##0\);_(* "-"??_);_(@_)</c:formatCode>
                <c:ptCount val="2"/>
                <c:pt idx="0">
                  <c:v>53440</c:v>
                </c:pt>
                <c:pt idx="1">
                  <c:v>56208.178438661707</c:v>
                </c:pt>
              </c:numCache>
            </c:numRef>
          </c:val>
          <c:extLst>
            <c:ext xmlns:c16="http://schemas.microsoft.com/office/drawing/2014/chart" uri="{C3380CC4-5D6E-409C-BE32-E72D297353CC}">
              <c16:uniqueId val="{00000000-F1A7-4B1B-8A31-76A9A6C7A8AE}"/>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Female</c:v>
                </c:pt>
                <c:pt idx="1">
                  <c:v>Male</c:v>
                </c:pt>
              </c:strCache>
            </c:strRef>
          </c:cat>
          <c:val>
            <c:numRef>
              <c:f>'Pivot Table'!$C$20:$C$22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A7-4B1B-8A31-76A9A6C7A8AE}"/>
            </c:ext>
          </c:extLst>
        </c:ser>
        <c:dLbls>
          <c:showLegendKey val="0"/>
          <c:showVal val="0"/>
          <c:showCatName val="0"/>
          <c:showSerName val="0"/>
          <c:showPercent val="0"/>
          <c:showBubbleSize val="0"/>
        </c:dLbls>
        <c:gapWidth val="219"/>
        <c:overlap val="-27"/>
        <c:axId val="73779632"/>
        <c:axId val="73780112"/>
      </c:barChart>
      <c:catAx>
        <c:axId val="737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0112"/>
        <c:crosses val="autoZero"/>
        <c:auto val="1"/>
        <c:lblAlgn val="ctr"/>
        <c:lblOffset val="100"/>
        <c:noMultiLvlLbl val="0"/>
      </c:catAx>
      <c:valAx>
        <c:axId val="7378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7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layout>
        <c:manualLayout>
          <c:xMode val="edge"/>
          <c:yMode val="edge"/>
          <c:x val="0.39773220437840745"/>
          <c:y val="0.130695595700610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&gt;10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85-468C-B17D-2C070D9D444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&gt;10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85-468C-B17D-2C070D9D444C}"/>
            </c:ext>
          </c:extLst>
        </c:ser>
        <c:dLbls>
          <c:showLegendKey val="0"/>
          <c:showVal val="0"/>
          <c:showCatName val="0"/>
          <c:showSerName val="0"/>
          <c:showPercent val="0"/>
          <c:showBubbleSize val="0"/>
        </c:dLbls>
        <c:smooth val="0"/>
        <c:axId val="2014766416"/>
        <c:axId val="1430860416"/>
      </c:lineChart>
      <c:catAx>
        <c:axId val="2014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60416"/>
        <c:crosses val="autoZero"/>
        <c:auto val="1"/>
        <c:lblAlgn val="ctr"/>
        <c:lblOffset val="100"/>
        <c:noMultiLvlLbl val="0"/>
      </c:catAx>
      <c:valAx>
        <c:axId val="14308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layout>
        <c:manualLayout>
          <c:xMode val="edge"/>
          <c:yMode val="edge"/>
          <c:x val="0.27957790192427062"/>
          <c:y val="0.170499520893221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Table'!$A$3:$A$6</c:f>
              <c:strCache>
                <c:ptCount val="3"/>
                <c:pt idx="0">
                  <c:v>Adolescent</c:v>
                </c:pt>
                <c:pt idx="1">
                  <c:v>Middle Age</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C9-4869-8E40-1B0BBCE96059}"/>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Table'!$A$3:$A$6</c:f>
              <c:strCache>
                <c:ptCount val="3"/>
                <c:pt idx="0">
                  <c:v>Adolescent</c:v>
                </c:pt>
                <c:pt idx="1">
                  <c:v>Middle Age</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C-43C9-4869-8E40-1B0BBCE96059}"/>
            </c:ext>
          </c:extLst>
        </c:ser>
        <c:dLbls>
          <c:showLegendKey val="0"/>
          <c:showVal val="0"/>
          <c:showCatName val="0"/>
          <c:showSerName val="0"/>
          <c:showPercent val="0"/>
          <c:showBubbleSize val="0"/>
        </c:dLbls>
        <c:smooth val="0"/>
        <c:axId val="2010838448"/>
        <c:axId val="2010837008"/>
      </c:lineChart>
      <c:catAx>
        <c:axId val="20108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37008"/>
        <c:crosses val="autoZero"/>
        <c:auto val="1"/>
        <c:lblAlgn val="ctr"/>
        <c:lblOffset val="100"/>
        <c:noMultiLvlLbl val="0"/>
      </c:catAx>
      <c:valAx>
        <c:axId val="20108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3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64198295437789"/>
          <c:y val="0.24877308643506177"/>
          <c:w val="0.51882243652127757"/>
          <c:h val="0.36388630555038887"/>
        </c:manualLayout>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Female</c:v>
                </c:pt>
                <c:pt idx="1">
                  <c:v>Male</c:v>
                </c:pt>
              </c:strCache>
            </c:strRef>
          </c:cat>
          <c:val>
            <c:numRef>
              <c:f>'Pivot Table'!$B$20:$B$22</c:f>
              <c:numCache>
                <c:formatCode>_(* #,##0_);_(* \(#,##0\);_(* "-"??_);_(@_)</c:formatCode>
                <c:ptCount val="2"/>
                <c:pt idx="0">
                  <c:v>53440</c:v>
                </c:pt>
                <c:pt idx="1">
                  <c:v>56208.178438661707</c:v>
                </c:pt>
              </c:numCache>
            </c:numRef>
          </c:val>
          <c:extLst>
            <c:ext xmlns:c16="http://schemas.microsoft.com/office/drawing/2014/chart" uri="{C3380CC4-5D6E-409C-BE32-E72D297353CC}">
              <c16:uniqueId val="{00000000-81CC-4D84-9082-A248BB1323CA}"/>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Female</c:v>
                </c:pt>
                <c:pt idx="1">
                  <c:v>Male</c:v>
                </c:pt>
              </c:strCache>
            </c:strRef>
          </c:cat>
          <c:val>
            <c:numRef>
              <c:f>'Pivot Table'!$C$20:$C$22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CC-4D84-9082-A248BB1323CA}"/>
            </c:ext>
          </c:extLst>
        </c:ser>
        <c:dLbls>
          <c:showLegendKey val="0"/>
          <c:showVal val="0"/>
          <c:showCatName val="0"/>
          <c:showSerName val="0"/>
          <c:showPercent val="0"/>
          <c:showBubbleSize val="0"/>
        </c:dLbls>
        <c:gapWidth val="219"/>
        <c:overlap val="-27"/>
        <c:axId val="73779632"/>
        <c:axId val="73780112"/>
      </c:barChart>
      <c:catAx>
        <c:axId val="737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0112"/>
        <c:crosses val="autoZero"/>
        <c:auto val="1"/>
        <c:lblAlgn val="ctr"/>
        <c:lblOffset val="100"/>
        <c:noMultiLvlLbl val="0"/>
      </c:catAx>
      <c:valAx>
        <c:axId val="7378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7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layout>
        <c:manualLayout>
          <c:xMode val="edge"/>
          <c:yMode val="edge"/>
          <c:x val="0.39773220437840745"/>
          <c:y val="0.130695595700610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&gt;10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A6-4D32-B6B3-349B2D6ACD35}"/>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&gt;10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A6-4D32-B6B3-349B2D6ACD35}"/>
            </c:ext>
          </c:extLst>
        </c:ser>
        <c:dLbls>
          <c:showLegendKey val="0"/>
          <c:showVal val="0"/>
          <c:showCatName val="0"/>
          <c:showSerName val="0"/>
          <c:showPercent val="0"/>
          <c:showBubbleSize val="0"/>
        </c:dLbls>
        <c:smooth val="0"/>
        <c:axId val="2014766416"/>
        <c:axId val="1430860416"/>
      </c:lineChart>
      <c:catAx>
        <c:axId val="2014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60416"/>
        <c:crosses val="autoZero"/>
        <c:auto val="1"/>
        <c:lblAlgn val="ctr"/>
        <c:lblOffset val="100"/>
        <c:noMultiLvlLbl val="0"/>
      </c:catAx>
      <c:valAx>
        <c:axId val="14308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xdr:colOff>
      <xdr:row>4</xdr:row>
      <xdr:rowOff>68580</xdr:rowOff>
    </xdr:from>
    <xdr:to>
      <xdr:col>10</xdr:col>
      <xdr:colOff>1</xdr:colOff>
      <xdr:row>21</xdr:row>
      <xdr:rowOff>0</xdr:rowOff>
    </xdr:to>
    <xdr:graphicFrame macro="">
      <xdr:nvGraphicFramePr>
        <xdr:cNvPr id="2" name="Chart 1">
          <a:extLst>
            <a:ext uri="{FF2B5EF4-FFF2-40B4-BE49-F238E27FC236}">
              <a16:creationId xmlns:a16="http://schemas.microsoft.com/office/drawing/2014/main" id="{17F16EA4-8AD4-4D37-8E3A-BF15C58FA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68580</xdr:rowOff>
    </xdr:from>
    <xdr:to>
      <xdr:col>16</xdr:col>
      <xdr:colOff>0</xdr:colOff>
      <xdr:row>21</xdr:row>
      <xdr:rowOff>0</xdr:rowOff>
    </xdr:to>
    <xdr:graphicFrame macro="">
      <xdr:nvGraphicFramePr>
        <xdr:cNvPr id="3" name="Chart 2">
          <a:extLst>
            <a:ext uri="{FF2B5EF4-FFF2-40B4-BE49-F238E27FC236}">
              <a16:creationId xmlns:a16="http://schemas.microsoft.com/office/drawing/2014/main" id="{2B634389-61B5-4F70-B719-CC97C587F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502920</xdr:colOff>
      <xdr:row>21</xdr:row>
      <xdr:rowOff>13063</xdr:rowOff>
    </xdr:from>
    <xdr:to>
      <xdr:col>16</xdr:col>
      <xdr:colOff>0</xdr:colOff>
      <xdr:row>38</xdr:row>
      <xdr:rowOff>66402</xdr:rowOff>
    </xdr:to>
    <xdr:graphicFrame macro="">
      <xdr:nvGraphicFramePr>
        <xdr:cNvPr id="4" name="Chart 3">
          <a:extLst>
            <a:ext uri="{FF2B5EF4-FFF2-40B4-BE49-F238E27FC236}">
              <a16:creationId xmlns:a16="http://schemas.microsoft.com/office/drawing/2014/main" id="{27610335-0E94-4363-8999-6395E90EE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4</xdr:row>
      <xdr:rowOff>60961</xdr:rowOff>
    </xdr:from>
    <xdr:to>
      <xdr:col>2</xdr:col>
      <xdr:colOff>525780</xdr:colOff>
      <xdr:row>9</xdr:row>
      <xdr:rowOff>106680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B80D0F-1716-45FD-C436-E53492614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 y="1196024"/>
              <a:ext cx="1831658" cy="958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91441</xdr:rowOff>
    </xdr:from>
    <xdr:to>
      <xdr:col>2</xdr:col>
      <xdr:colOff>487680</xdr:colOff>
      <xdr:row>15</xdr:row>
      <xdr:rowOff>144781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349B9BD-3DC6-2931-6E25-FB2C72111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139316"/>
              <a:ext cx="1831658" cy="1148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16</xdr:row>
      <xdr:rowOff>15240</xdr:rowOff>
    </xdr:from>
    <xdr:to>
      <xdr:col>2</xdr:col>
      <xdr:colOff>480060</xdr:colOff>
      <xdr:row>26</xdr:row>
      <xdr:rowOff>22859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E1101A4-05AE-683D-E8E1-50BACC523B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341053"/>
              <a:ext cx="1831658" cy="1833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0</xdr:row>
      <xdr:rowOff>30480</xdr:rowOff>
    </xdr:from>
    <xdr:to>
      <xdr:col>9</xdr:col>
      <xdr:colOff>441960</xdr:colOff>
      <xdr:row>13</xdr:row>
      <xdr:rowOff>106680</xdr:rowOff>
    </xdr:to>
    <xdr:graphicFrame macro="">
      <xdr:nvGraphicFramePr>
        <xdr:cNvPr id="2" name="Chart 1">
          <a:extLst>
            <a:ext uri="{FF2B5EF4-FFF2-40B4-BE49-F238E27FC236}">
              <a16:creationId xmlns:a16="http://schemas.microsoft.com/office/drawing/2014/main" id="{477DC84E-9875-5319-9991-F33C78777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1051560</xdr:colOff>
      <xdr:row>14</xdr:row>
      <xdr:rowOff>68580</xdr:rowOff>
    </xdr:from>
    <xdr:to>
      <xdr:col>9</xdr:col>
      <xdr:colOff>304800</xdr:colOff>
      <xdr:row>30</xdr:row>
      <xdr:rowOff>45720</xdr:rowOff>
    </xdr:to>
    <xdr:graphicFrame macro="">
      <xdr:nvGraphicFramePr>
        <xdr:cNvPr id="3" name="Chart 2">
          <a:extLst>
            <a:ext uri="{FF2B5EF4-FFF2-40B4-BE49-F238E27FC236}">
              <a16:creationId xmlns:a16="http://schemas.microsoft.com/office/drawing/2014/main" id="{DD28EBA7-4DAE-EAD5-CB6E-76F36286F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1089660</xdr:colOff>
      <xdr:row>30</xdr:row>
      <xdr:rowOff>160020</xdr:rowOff>
    </xdr:from>
    <xdr:to>
      <xdr:col>9</xdr:col>
      <xdr:colOff>320040</xdr:colOff>
      <xdr:row>45</xdr:row>
      <xdr:rowOff>19050</xdr:rowOff>
    </xdr:to>
    <xdr:graphicFrame macro="">
      <xdr:nvGraphicFramePr>
        <xdr:cNvPr id="4" name="Chart 3">
          <a:extLst>
            <a:ext uri="{FF2B5EF4-FFF2-40B4-BE49-F238E27FC236}">
              <a16:creationId xmlns:a16="http://schemas.microsoft.com/office/drawing/2014/main" id="{AD481D66-2FD3-8564-B417-51D87A49B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en Mohamed" refreshedDate="45841.936948032409" createdVersion="8" refreshedVersion="8" minRefreshableVersion="3" recordCount="1000" xr:uid="{E5513531-F7E5-49A5-BFAB-3491988334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3841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AB80D-9449-4D7E-A612-670BF8B1A70A}"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dataField="1" showAll="0"/>
    <pivotField showAll="0"/>
    <pivotField showAll="0"/>
    <pivotField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0EF541-832B-4DD8-B262-FC3310BA025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2" firstHeaderRow="1" firstDataRow="2" firstDataCol="1"/>
  <pivotFields count="14">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fieldPosition="0">
        <references count="1">
          <reference field="13" count="0"/>
        </references>
      </pivotArea>
    </format>
    <format dxfId="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00BBA-5EA4-4FF1-A1DF-95EE8E65E91D}"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6"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8">
        <item x="4"/>
        <item x="0"/>
        <item m="1" x="5"/>
        <item m="1" x="6"/>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11" series="1">
      <pivotArea type="data" outline="0" fieldPosition="0">
        <references count="1">
          <reference field="13" count="1" selected="0">
            <x v="1"/>
          </reference>
        </references>
      </pivotArea>
    </chartFormat>
    <chartFormat chart="0" format="12" series="1">
      <pivotArea type="data" outline="0" fieldPosition="0">
        <references count="1">
          <reference field="13" count="1" selected="0">
            <x v="0"/>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 chart="0" format="14" series="1">
      <pivotArea type="data" outline="0" fieldPosition="0">
        <references count="2">
          <reference field="4294967294" count="1" selected="0">
            <x v="0"/>
          </reference>
          <reference field="13" count="1" selected="0">
            <x v="1"/>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429061-5656-45BF-B1BA-DADEA12CA9AF}" sourceName="Marital Status">
  <pivotTables>
    <pivotTable tabId="3" name="PivotTable1"/>
  </pivotTables>
  <data>
    <tabular pivotCacheId="8338410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402496-B2C5-4F08-B143-000A37F332D1}" sourceName="Region">
  <pivotTables>
    <pivotTable tabId="3" name="PivotTable1"/>
  </pivotTables>
  <data>
    <tabular pivotCacheId="8338410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DF8DA5-3900-48CD-80A6-E7D681AFAAC9}" sourceName="Education">
  <pivotTables>
    <pivotTable tabId="3" name="PivotTable3"/>
  </pivotTables>
  <data>
    <tabular pivotCacheId="8338410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78844D-B414-42A5-8D6F-C271A2BE4617}" cache="Slicer_Marital_Status" caption="Marital Status" rowHeight="234950"/>
  <slicer name="Region" xr10:uid="{B2CB8742-1EE4-4F81-A2C2-67685EF5AADF}" cache="Slicer_Region" caption="Region" rowHeight="234950"/>
  <slicer name="Education" xr10:uid="{0A66A413-AE0C-4BA4-8568-856FF1CEC69E}"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6" workbookViewId="0">
      <selection activeCell="A986" sqref="A1:XFD1048576"/>
    </sheetView>
  </sheetViews>
  <sheetFormatPr defaultColWidth="11.88671875" defaultRowHeight="14.4" x14ac:dyDescent="0.3"/>
  <cols>
    <col min="4" max="4" width="11.88671875" style="2"/>
    <col min="6" max="6" width="29.5546875"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DAA7-4DCF-4CA4-ABE4-BBC1A279931C}">
  <dimension ref="A1:N1027"/>
  <sheetViews>
    <sheetView topLeftCell="A985" workbookViewId="0">
      <selection activeCell="J991" sqref="J991"/>
    </sheetView>
  </sheetViews>
  <sheetFormatPr defaultColWidth="11.88671875" defaultRowHeight="14.4" x14ac:dyDescent="0.3"/>
  <cols>
    <col min="4" max="4" width="11.88671875" style="2"/>
    <col min="6" max="6" width="29.5546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IF(L2&gt;=55,"Old",(IF(L2&gt;=31,"Middle Age",IF(L2&lt;31,"Adolescent","Old"))))</f>
        <v>Middle Age</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IF(L3&gt;=55,"Old",(IF(L3&gt;=31,"Middle Age",IF(L3&lt;31,"Adolescent","Old"))))</f>
        <v>Middle Age</v>
      </c>
      <c r="N3" t="s">
        <v>18</v>
      </c>
    </row>
    <row r="4" spans="1:14" x14ac:dyDescent="0.3">
      <c r="A4">
        <v>14177</v>
      </c>
      <c r="B4" t="s">
        <v>36</v>
      </c>
      <c r="C4" t="s">
        <v>39</v>
      </c>
      <c r="D4" s="2">
        <v>80000</v>
      </c>
      <c r="E4">
        <v>5</v>
      </c>
      <c r="F4" t="s">
        <v>19</v>
      </c>
      <c r="G4" t="s">
        <v>21</v>
      </c>
      <c r="H4" t="s">
        <v>18</v>
      </c>
      <c r="I4">
        <v>2</v>
      </c>
      <c r="J4" t="s">
        <v>22</v>
      </c>
      <c r="K4" t="s">
        <v>17</v>
      </c>
      <c r="L4">
        <v>60</v>
      </c>
      <c r="M4" t="str">
        <f t="shared" si="0"/>
        <v>Old</v>
      </c>
      <c r="N4" t="s">
        <v>18</v>
      </c>
    </row>
    <row r="5" spans="1:14" x14ac:dyDescent="0.3">
      <c r="A5">
        <v>24381</v>
      </c>
      <c r="B5" t="s">
        <v>37</v>
      </c>
      <c r="C5" t="s">
        <v>39</v>
      </c>
      <c r="D5" s="2">
        <v>70000</v>
      </c>
      <c r="E5">
        <v>0</v>
      </c>
      <c r="F5" t="s">
        <v>13</v>
      </c>
      <c r="G5" t="s">
        <v>21</v>
      </c>
      <c r="H5" t="s">
        <v>15</v>
      </c>
      <c r="I5">
        <v>1</v>
      </c>
      <c r="J5" t="s">
        <v>23</v>
      </c>
      <c r="K5" t="s">
        <v>24</v>
      </c>
      <c r="L5">
        <v>41</v>
      </c>
      <c r="M5" t="str">
        <f t="shared" si="0"/>
        <v>Middle Age</v>
      </c>
      <c r="N5" t="s">
        <v>15</v>
      </c>
    </row>
    <row r="6" spans="1:14" x14ac:dyDescent="0.3">
      <c r="A6">
        <v>25597</v>
      </c>
      <c r="B6" t="s">
        <v>37</v>
      </c>
      <c r="C6" t="s">
        <v>39</v>
      </c>
      <c r="D6" s="2">
        <v>30000</v>
      </c>
      <c r="E6">
        <v>0</v>
      </c>
      <c r="F6" t="s">
        <v>13</v>
      </c>
      <c r="G6" t="s">
        <v>20</v>
      </c>
      <c r="H6" t="s">
        <v>18</v>
      </c>
      <c r="I6">
        <v>0</v>
      </c>
      <c r="J6" t="s">
        <v>16</v>
      </c>
      <c r="K6" t="s">
        <v>17</v>
      </c>
      <c r="L6">
        <v>36</v>
      </c>
      <c r="M6" t="str">
        <f t="shared" si="0"/>
        <v>Middle Age</v>
      </c>
      <c r="N6" t="s">
        <v>15</v>
      </c>
    </row>
    <row r="7" spans="1:14" x14ac:dyDescent="0.3">
      <c r="A7">
        <v>13507</v>
      </c>
      <c r="B7" t="s">
        <v>36</v>
      </c>
      <c r="C7" t="s">
        <v>38</v>
      </c>
      <c r="D7" s="2">
        <v>10000</v>
      </c>
      <c r="E7">
        <v>2</v>
      </c>
      <c r="F7" t="s">
        <v>19</v>
      </c>
      <c r="G7" t="s">
        <v>25</v>
      </c>
      <c r="H7" t="s">
        <v>15</v>
      </c>
      <c r="I7">
        <v>0</v>
      </c>
      <c r="J7" t="s">
        <v>26</v>
      </c>
      <c r="K7" t="s">
        <v>17</v>
      </c>
      <c r="L7">
        <v>50</v>
      </c>
      <c r="M7" t="str">
        <f t="shared" si="0"/>
        <v>Middle Age</v>
      </c>
      <c r="N7" t="s">
        <v>18</v>
      </c>
    </row>
    <row r="8" spans="1:14" x14ac:dyDescent="0.3">
      <c r="A8">
        <v>27974</v>
      </c>
      <c r="B8" t="s">
        <v>37</v>
      </c>
      <c r="C8" t="s">
        <v>39</v>
      </c>
      <c r="D8" s="2">
        <v>160000</v>
      </c>
      <c r="E8">
        <v>2</v>
      </c>
      <c r="F8" t="s">
        <v>27</v>
      </c>
      <c r="G8" t="s">
        <v>28</v>
      </c>
      <c r="H8" t="s">
        <v>15</v>
      </c>
      <c r="I8">
        <v>4</v>
      </c>
      <c r="J8" t="s">
        <v>16</v>
      </c>
      <c r="K8" t="s">
        <v>24</v>
      </c>
      <c r="L8">
        <v>33</v>
      </c>
      <c r="M8" t="str">
        <f t="shared" si="0"/>
        <v>Middle Age</v>
      </c>
      <c r="N8" t="s">
        <v>15</v>
      </c>
    </row>
    <row r="9" spans="1:14" x14ac:dyDescent="0.3">
      <c r="A9">
        <v>19364</v>
      </c>
      <c r="B9" t="s">
        <v>36</v>
      </c>
      <c r="C9" t="s">
        <v>39</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2">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2">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2">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2">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2">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IF(L67&gt;=55,"Old",(IF(L67&gt;=31,"Middle Age",IF(L67&lt;31,"Adolescent","Old"))))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2">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2">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2">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2">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IF(L131&gt;=55,"Old",(IF(L131&gt;=31,"Middle Age",IF(L131&lt;31,"Adolescent","Old"))))</f>
        <v>Middle Age</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2">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2">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2">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50</v>
      </c>
      <c r="K195" t="s">
        <v>24</v>
      </c>
      <c r="L195">
        <v>41</v>
      </c>
      <c r="M195" t="str">
        <f t="shared" ref="M195:M258" si="3">IF(L195&gt;=55,"Old",(IF(L195&gt;=31,"Middle Age",IF(L195&lt;31,"Adolescent","Old"))))</f>
        <v>Middle Age</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2">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2">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2">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2">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2">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2">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2">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2">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IF(L259&gt;=55,"Old",(IF(L259&gt;=31,"Middle Age",IF(L259&lt;31,"Adolescent","Old"))))</f>
        <v>Middle Age</v>
      </c>
      <c r="N259" t="s">
        <v>15</v>
      </c>
    </row>
    <row r="260" spans="1:14" x14ac:dyDescent="0.3">
      <c r="A260">
        <v>14193</v>
      </c>
      <c r="B260" t="s">
        <v>37</v>
      </c>
      <c r="C260" t="s">
        <v>38</v>
      </c>
      <c r="D260" s="2">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2">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2">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2">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2">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IF(L323&gt;=55,"Old",(IF(L323&gt;=31,"Middle Age",IF(L323&lt;31,"Adolescent","Old"))))</f>
        <v>Middle Age</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2">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2">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IF(L387&gt;=55,"Old",(IF(L387&gt;=31,"Middle Age",IF(L387&lt;31,"Adolescent","Old"))))</f>
        <v>Middle Age</v>
      </c>
      <c r="N387" t="s">
        <v>18</v>
      </c>
    </row>
    <row r="388" spans="1:14" x14ac:dyDescent="0.3">
      <c r="A388">
        <v>28957</v>
      </c>
      <c r="B388" t="s">
        <v>37</v>
      </c>
      <c r="C388" t="s">
        <v>38</v>
      </c>
      <c r="D388" s="2">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2">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2">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2">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2">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IF(L451&gt;=55,"Old",(IF(L451&gt;=31,"Middle Age",IF(L451&lt;31,"Adolescent","Old"))))</f>
        <v>Middle Age</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2">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2">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2">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2">
        <v>60000</v>
      </c>
      <c r="E515">
        <v>4</v>
      </c>
      <c r="F515" t="s">
        <v>31</v>
      </c>
      <c r="G515" t="s">
        <v>28</v>
      </c>
      <c r="H515" t="s">
        <v>15</v>
      </c>
      <c r="I515">
        <v>2</v>
      </c>
      <c r="J515" t="s">
        <v>50</v>
      </c>
      <c r="K515" t="s">
        <v>32</v>
      </c>
      <c r="L515">
        <v>61</v>
      </c>
      <c r="M515" t="str">
        <f t="shared" ref="M515:M578" si="8">IF(L515&gt;=55,"Old",(IF(L515&gt;=31,"Middle Age",IF(L515&lt;31,"Adolescent","Old"))))</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2">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2">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2">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2">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2">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2">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2">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IF(L579&gt;=55,"Old",(IF(L579&gt;=31,"Middle Age",IF(L579&lt;31,"Adolescent","Old"))))</f>
        <v>Middle Age</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2">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2">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2">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2">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50</v>
      </c>
      <c r="K643" t="s">
        <v>32</v>
      </c>
      <c r="L643">
        <v>64</v>
      </c>
      <c r="M643" t="str">
        <f t="shared" ref="M643:M706" si="10">IF(L643&gt;=55,"Old",(IF(L643&gt;=31,"Middle Age",IF(L643&lt;31,"Adolescent","Old"))))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2">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2">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2">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2">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50</v>
      </c>
      <c r="K707" t="s">
        <v>32</v>
      </c>
      <c r="L707">
        <v>59</v>
      </c>
      <c r="M707" t="str">
        <f t="shared" ref="M707:M770" si="11">IF(L707&gt;=55,"Old",(IF(L707&gt;=31,"Middle Age",IF(L707&lt;31,"Adolescent","Old"))))</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2">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2">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IF(L771&gt;=55,"Old",(IF(L771&gt;=31,"Middle Age",IF(L771&lt;31,"Adolescent","Old"))))</f>
        <v>Middle Age</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2">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2">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IF(L835&gt;=55,"Old",(IF(L835&gt;=31,"Middle Age",IF(L835&lt;31,"Adolescent","Old"))))</f>
        <v>Middle Age</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2">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2">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2">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2">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2">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IF(L899&gt;=55,"Old",(IF(L899&gt;=31,"Middle Age",IF(L899&lt;31,"Adolescent","Old"))))</f>
        <v>Adolescent</v>
      </c>
      <c r="N899" t="s">
        <v>18</v>
      </c>
    </row>
    <row r="900" spans="1:14" x14ac:dyDescent="0.3">
      <c r="A900">
        <v>18066</v>
      </c>
      <c r="B900" t="s">
        <v>37</v>
      </c>
      <c r="C900" t="s">
        <v>39</v>
      </c>
      <c r="D900" s="2">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2">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2">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2">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2">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2">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26" si="15">IF(L963&gt;=55,"Old",(IF(L963&gt;=31,"Middle Age",IF(L963&lt;31,"Adolescent","Old"))))</f>
        <v>Old</v>
      </c>
      <c r="N963" t="s">
        <v>18</v>
      </c>
    </row>
    <row r="964" spans="1:14" x14ac:dyDescent="0.3">
      <c r="A964">
        <v>16813</v>
      </c>
      <c r="B964" t="s">
        <v>36</v>
      </c>
      <c r="C964" t="s">
        <v>39</v>
      </c>
      <c r="D964" s="2">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2">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2">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2">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2">
        <v>60000</v>
      </c>
      <c r="E1001">
        <v>3</v>
      </c>
      <c r="F1001" t="s">
        <v>27</v>
      </c>
      <c r="G1001" t="s">
        <v>21</v>
      </c>
      <c r="H1001" t="s">
        <v>15</v>
      </c>
      <c r="I1001">
        <v>2</v>
      </c>
      <c r="J1001" t="s">
        <v>50</v>
      </c>
      <c r="K1001" t="s">
        <v>32</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IF(L1027&gt;=55,"Old",(IF(L1027&gt;=31,"Middle Age",IF(L1027&lt;31,"Adolescent","Old"))))</f>
        <v>Adolescent</v>
      </c>
    </row>
  </sheetData>
  <autoFilter ref="L1:L1027" xr:uid="{D3D1DAA7-4DCF-4CA4-ABE4-BBC1A27993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15FF-CF00-4A54-A565-93C548E5C1DE}">
  <dimension ref="B1:R4"/>
  <sheetViews>
    <sheetView showGridLines="0" tabSelected="1" topLeftCell="A6" zoomScale="96" zoomScaleNormal="85" workbookViewId="0">
      <selection activeCell="A41" sqref="A41"/>
    </sheetView>
  </sheetViews>
  <sheetFormatPr defaultRowHeight="14.4" x14ac:dyDescent="0.3"/>
  <cols>
    <col min="1" max="1" width="11.5546875" customWidth="1"/>
    <col min="12" max="12" width="0.88671875" customWidth="1"/>
    <col min="13" max="13" width="5.6640625" hidden="1" customWidth="1"/>
    <col min="14" max="15" width="8.88671875" hidden="1" customWidth="1"/>
    <col min="16" max="16" width="67.6640625" customWidth="1"/>
  </cols>
  <sheetData>
    <row r="1" spans="2:18" x14ac:dyDescent="0.3">
      <c r="B1" s="12"/>
      <c r="C1" s="12"/>
      <c r="D1" s="12"/>
      <c r="E1" s="12"/>
      <c r="F1" s="12"/>
      <c r="G1" s="12"/>
      <c r="H1" s="12"/>
      <c r="I1" s="12"/>
      <c r="J1" s="12"/>
      <c r="K1" s="12"/>
      <c r="L1" s="12"/>
      <c r="M1" s="12"/>
      <c r="N1" s="12"/>
      <c r="O1" s="12"/>
      <c r="P1" s="12"/>
    </row>
    <row r="2" spans="2:18" ht="46.2" x14ac:dyDescent="0.3">
      <c r="B2" s="13"/>
      <c r="C2" s="15" t="s">
        <v>51</v>
      </c>
      <c r="D2" s="16"/>
      <c r="E2" s="16"/>
      <c r="F2" s="16"/>
      <c r="G2" s="16"/>
      <c r="H2" s="16"/>
      <c r="I2" s="16"/>
      <c r="J2" s="14"/>
      <c r="K2" s="13"/>
      <c r="L2" s="13"/>
      <c r="M2" s="13"/>
      <c r="N2" s="13"/>
      <c r="O2" s="13"/>
      <c r="P2" s="13"/>
      <c r="Q2" s="9"/>
      <c r="R2" s="9"/>
    </row>
    <row r="3" spans="2:18" x14ac:dyDescent="0.3">
      <c r="B3" s="13"/>
      <c r="C3" s="13"/>
      <c r="D3" s="13"/>
      <c r="E3" s="13"/>
      <c r="F3" s="13"/>
      <c r="G3" s="13"/>
      <c r="H3" s="13"/>
      <c r="I3" s="13"/>
      <c r="J3" s="13"/>
      <c r="K3" s="13"/>
      <c r="L3" s="13"/>
      <c r="M3" s="13"/>
      <c r="N3" s="13"/>
      <c r="O3" s="13"/>
      <c r="P3" s="13"/>
      <c r="Q3" s="9"/>
      <c r="R3" s="9"/>
    </row>
    <row r="4" spans="2:18" x14ac:dyDescent="0.3">
      <c r="B4" s="11"/>
      <c r="C4" s="11"/>
      <c r="D4" s="11"/>
      <c r="E4" s="11"/>
      <c r="F4" s="11"/>
      <c r="G4" s="11"/>
      <c r="H4" s="11"/>
      <c r="I4" s="11"/>
      <c r="J4" s="11"/>
      <c r="K4" s="11"/>
      <c r="L4" s="11"/>
      <c r="M4" s="11"/>
      <c r="N4" s="11"/>
      <c r="O4" s="11"/>
      <c r="P4" s="11"/>
      <c r="Q4" s="10"/>
      <c r="R4" s="10"/>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C59-DBB7-496C-A933-142399240403}">
  <dimension ref="A1:G38"/>
  <sheetViews>
    <sheetView topLeftCell="A13" workbookViewId="0">
      <selection activeCell="G49" sqref="G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6.21875" bestFit="1" customWidth="1"/>
    <col min="6" max="6" width="20" bestFit="1" customWidth="1"/>
    <col min="7" max="7" width="21" bestFit="1" customWidth="1"/>
    <col min="8" max="8" width="7" bestFit="1" customWidth="1"/>
    <col min="9" max="9" width="6" bestFit="1" customWidth="1"/>
    <col min="10" max="10" width="8.5546875" bestFit="1" customWidth="1"/>
    <col min="11" max="11" width="10.77734375" bestFit="1" customWidth="1"/>
  </cols>
  <sheetData>
    <row r="1" spans="1:4" x14ac:dyDescent="0.3">
      <c r="A1" s="3" t="s">
        <v>47</v>
      </c>
      <c r="B1" s="3" t="s">
        <v>43</v>
      </c>
    </row>
    <row r="2" spans="1:4" x14ac:dyDescent="0.3">
      <c r="A2" s="3" t="s">
        <v>41</v>
      </c>
      <c r="B2" t="s">
        <v>18</v>
      </c>
      <c r="C2" t="s">
        <v>15</v>
      </c>
      <c r="D2" t="s">
        <v>42</v>
      </c>
    </row>
    <row r="3" spans="1:4" x14ac:dyDescent="0.3">
      <c r="A3" s="4" t="s">
        <v>44</v>
      </c>
      <c r="B3" s="2">
        <v>71</v>
      </c>
      <c r="C3" s="2">
        <v>39</v>
      </c>
      <c r="D3" s="2">
        <v>110</v>
      </c>
    </row>
    <row r="4" spans="1:4" x14ac:dyDescent="0.3">
      <c r="A4" s="4" t="s">
        <v>45</v>
      </c>
      <c r="B4" s="2">
        <v>318</v>
      </c>
      <c r="C4" s="2">
        <v>383</v>
      </c>
      <c r="D4" s="2">
        <v>701</v>
      </c>
    </row>
    <row r="5" spans="1:4" x14ac:dyDescent="0.3">
      <c r="A5" s="4" t="s">
        <v>46</v>
      </c>
      <c r="B5" s="2">
        <v>130</v>
      </c>
      <c r="C5" s="2">
        <v>59</v>
      </c>
      <c r="D5" s="2">
        <v>189</v>
      </c>
    </row>
    <row r="6" spans="1:4" x14ac:dyDescent="0.3">
      <c r="A6" s="4" t="s">
        <v>42</v>
      </c>
      <c r="B6" s="2">
        <v>519</v>
      </c>
      <c r="C6" s="2">
        <v>481</v>
      </c>
      <c r="D6" s="2">
        <v>1000</v>
      </c>
    </row>
    <row r="18" spans="1:7" s="5" customFormat="1" x14ac:dyDescent="0.3">
      <c r="A18" s="7" t="s">
        <v>48</v>
      </c>
      <c r="B18" s="7" t="s">
        <v>43</v>
      </c>
      <c r="C18" s="6"/>
      <c r="D18" s="6"/>
      <c r="E18"/>
      <c r="F18"/>
      <c r="G18"/>
    </row>
    <row r="19" spans="1:7" s="5" customFormat="1" x14ac:dyDescent="0.3">
      <c r="A19" s="7" t="s">
        <v>41</v>
      </c>
      <c r="B19" s="6" t="s">
        <v>18</v>
      </c>
      <c r="C19" s="6" t="s">
        <v>15</v>
      </c>
      <c r="D19" s="6" t="s">
        <v>42</v>
      </c>
      <c r="E19"/>
      <c r="F19"/>
      <c r="G19"/>
    </row>
    <row r="20" spans="1:7" s="5" customFormat="1" x14ac:dyDescent="0.3">
      <c r="A20" s="8" t="s">
        <v>38</v>
      </c>
      <c r="B20" s="6">
        <v>53440</v>
      </c>
      <c r="C20" s="6">
        <v>55774.058577405856</v>
      </c>
      <c r="D20" s="6">
        <v>54580.777096114522</v>
      </c>
      <c r="E20"/>
      <c r="F20"/>
      <c r="G20"/>
    </row>
    <row r="21" spans="1:7" s="5" customFormat="1" x14ac:dyDescent="0.3">
      <c r="A21" s="8" t="s">
        <v>39</v>
      </c>
      <c r="B21" s="6">
        <v>56208.178438661707</v>
      </c>
      <c r="C21" s="6">
        <v>60123.966942148763</v>
      </c>
      <c r="D21" s="6">
        <v>58062.62230919765</v>
      </c>
      <c r="E21"/>
      <c r="F21"/>
      <c r="G21"/>
    </row>
    <row r="22" spans="1:7" s="5" customFormat="1" x14ac:dyDescent="0.3">
      <c r="A22" s="8" t="s">
        <v>42</v>
      </c>
      <c r="B22" s="6">
        <v>54874.759152215796</v>
      </c>
      <c r="C22" s="6">
        <v>57962.577962577961</v>
      </c>
      <c r="D22" s="6">
        <v>56360</v>
      </c>
      <c r="E22"/>
      <c r="F22"/>
      <c r="G22"/>
    </row>
    <row r="31" spans="1:7" x14ac:dyDescent="0.3">
      <c r="A31" s="3" t="s">
        <v>49</v>
      </c>
      <c r="B31" s="3" t="s">
        <v>43</v>
      </c>
    </row>
    <row r="32" spans="1:7" x14ac:dyDescent="0.3">
      <c r="A32" s="3" t="s">
        <v>41</v>
      </c>
      <c r="B32" t="s">
        <v>18</v>
      </c>
      <c r="C32" t="s">
        <v>15</v>
      </c>
      <c r="D32" t="s">
        <v>42</v>
      </c>
    </row>
    <row r="33" spans="1:4" x14ac:dyDescent="0.3">
      <c r="A33" s="4" t="s">
        <v>16</v>
      </c>
      <c r="B33" s="2">
        <v>166</v>
      </c>
      <c r="C33" s="2">
        <v>200</v>
      </c>
      <c r="D33" s="2">
        <v>366</v>
      </c>
    </row>
    <row r="34" spans="1:4" x14ac:dyDescent="0.3">
      <c r="A34" s="4" t="s">
        <v>26</v>
      </c>
      <c r="B34" s="2">
        <v>92</v>
      </c>
      <c r="C34" s="2">
        <v>77</v>
      </c>
      <c r="D34" s="2">
        <v>169</v>
      </c>
    </row>
    <row r="35" spans="1:4" x14ac:dyDescent="0.3">
      <c r="A35" s="4" t="s">
        <v>22</v>
      </c>
      <c r="B35" s="2">
        <v>67</v>
      </c>
      <c r="C35" s="2">
        <v>95</v>
      </c>
      <c r="D35" s="2">
        <v>162</v>
      </c>
    </row>
    <row r="36" spans="1:4" x14ac:dyDescent="0.3">
      <c r="A36" s="4" t="s">
        <v>23</v>
      </c>
      <c r="B36" s="2">
        <v>116</v>
      </c>
      <c r="C36" s="2">
        <v>76</v>
      </c>
      <c r="D36" s="2">
        <v>192</v>
      </c>
    </row>
    <row r="37" spans="1:4" x14ac:dyDescent="0.3">
      <c r="A37" s="4" t="s">
        <v>50</v>
      </c>
      <c r="B37" s="2">
        <v>78</v>
      </c>
      <c r="C37" s="2">
        <v>33</v>
      </c>
      <c r="D37" s="2">
        <v>111</v>
      </c>
    </row>
    <row r="38" spans="1:4" x14ac:dyDescent="0.3">
      <c r="A38" s="4" t="s">
        <v>42</v>
      </c>
      <c r="B38" s="2">
        <v>519</v>
      </c>
      <c r="C38" s="2">
        <v>481</v>
      </c>
      <c r="D38" s="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Mazen Mohamed</cp:lastModifiedBy>
  <dcterms:created xsi:type="dcterms:W3CDTF">2022-03-18T02:50:57Z</dcterms:created>
  <dcterms:modified xsi:type="dcterms:W3CDTF">2025-07-03T20:02:08Z</dcterms:modified>
</cp:coreProperties>
</file>